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Sheet1" sheetId="4" r:id="rId1"/>
  </sheets>
  <externalReferences>
    <externalReference r:id="rId2"/>
  </externalReferences>
  <definedNames>
    <definedName name="_xlnm._FilterDatabase" localSheetId="0" hidden="1">Sheet1!$A$4:$H$95</definedName>
  </definedNames>
  <calcPr calcId="145621" calcMode="manual"/>
</workbook>
</file>

<file path=xl/calcChain.xml><?xml version="1.0" encoding="utf-8"?>
<calcChain xmlns="http://schemas.openxmlformats.org/spreadsheetml/2006/main">
  <c r="D70" i="4" l="1"/>
  <c r="D71" i="4"/>
  <c r="D69" i="4"/>
  <c r="D94" i="4"/>
  <c r="D95" i="4"/>
  <c r="D66" i="4"/>
  <c r="D67" i="4"/>
  <c r="D68" i="4"/>
  <c r="D65" i="4"/>
  <c r="D6" i="4"/>
  <c r="D78" i="4"/>
  <c r="D79" i="4"/>
  <c r="D80" i="4"/>
  <c r="D46" i="4"/>
  <c r="D44" i="4"/>
  <c r="D45" i="4"/>
  <c r="D63" i="4"/>
  <c r="D64" i="4"/>
  <c r="D58" i="4"/>
  <c r="D62" i="4"/>
  <c r="D59" i="4"/>
  <c r="D60" i="4"/>
  <c r="D5" i="4"/>
  <c r="D61" i="4"/>
  <c r="D52" i="4"/>
  <c r="D53" i="4"/>
  <c r="D50" i="4"/>
  <c r="D51" i="4"/>
  <c r="D48" i="4"/>
  <c r="D49" i="4"/>
  <c r="D56" i="4"/>
  <c r="D57" i="4"/>
  <c r="D47" i="4"/>
  <c r="D82" i="4"/>
  <c r="D81" i="4"/>
  <c r="D10" i="4"/>
  <c r="D14" i="4"/>
  <c r="D18" i="4"/>
  <c r="D22" i="4"/>
  <c r="D26" i="4"/>
  <c r="D30" i="4"/>
  <c r="D34" i="4"/>
  <c r="D38" i="4"/>
  <c r="D42" i="4"/>
  <c r="D86" i="4"/>
  <c r="D90" i="4"/>
  <c r="D7" i="4"/>
  <c r="D11" i="4"/>
  <c r="D15" i="4"/>
  <c r="D19" i="4"/>
  <c r="D23" i="4"/>
  <c r="D27" i="4"/>
  <c r="D31" i="4"/>
  <c r="D35" i="4"/>
  <c r="D39" i="4"/>
  <c r="D43" i="4"/>
  <c r="D83" i="4"/>
  <c r="D87" i="4"/>
  <c r="D91" i="4"/>
  <c r="D8" i="4"/>
  <c r="D12" i="4"/>
  <c r="D16" i="4"/>
  <c r="D20" i="4"/>
  <c r="D24" i="4"/>
  <c r="D28" i="4"/>
  <c r="D32" i="4"/>
  <c r="D36" i="4"/>
  <c r="D40" i="4"/>
  <c r="D84" i="4"/>
  <c r="D88" i="4"/>
  <c r="D92" i="4"/>
  <c r="D9" i="4"/>
  <c r="D13" i="4"/>
  <c r="D17" i="4"/>
  <c r="D21" i="4"/>
  <c r="D25" i="4"/>
  <c r="D29" i="4"/>
  <c r="D33" i="4"/>
  <c r="D37" i="4"/>
  <c r="D41" i="4"/>
  <c r="D85" i="4"/>
  <c r="D89" i="4"/>
  <c r="D93" i="4"/>
  <c r="D54" i="4"/>
  <c r="D55" i="4"/>
  <c r="D75" i="4"/>
  <c r="D76" i="4"/>
  <c r="D77" i="4"/>
  <c r="D74" i="4"/>
  <c r="D72" i="4"/>
  <c r="D73" i="4"/>
</calcChain>
</file>

<file path=xl/sharedStrings.xml><?xml version="1.0" encoding="utf-8"?>
<sst xmlns="http://schemas.openxmlformats.org/spreadsheetml/2006/main" count="108" uniqueCount="32">
  <si>
    <t>SSMR</t>
  </si>
  <si>
    <t>VSR</t>
  </si>
  <si>
    <t>DAEU</t>
  </si>
  <si>
    <t>DAUS</t>
  </si>
  <si>
    <t>EUUS</t>
  </si>
  <si>
    <t/>
  </si>
  <si>
    <t>RAIN</t>
  </si>
  <si>
    <t>ZAAD</t>
  </si>
  <si>
    <t>ZACA</t>
  </si>
  <si>
    <t>ZACR</t>
  </si>
  <si>
    <t>ZADK</t>
  </si>
  <si>
    <t>ZAEU</t>
  </si>
  <si>
    <t>ZAFR</t>
  </si>
  <si>
    <t>ZAGB</t>
  </si>
  <si>
    <t>ZAJY</t>
  </si>
  <si>
    <t>ZAKS</t>
  </si>
  <si>
    <t>ZANN</t>
  </si>
  <si>
    <t>ZANZ</t>
  </si>
  <si>
    <t>ZATR</t>
  </si>
  <si>
    <t>ZAUM</t>
  </si>
  <si>
    <t>ZAUS</t>
  </si>
  <si>
    <t>ZAZW</t>
  </si>
  <si>
    <t>ShortName</t>
  </si>
  <si>
    <t>ExpiryDate</t>
  </si>
  <si>
    <t>IMR</t>
  </si>
  <si>
    <t>IMR Change</t>
  </si>
  <si>
    <t>*IMR %</t>
  </si>
  <si>
    <t>CSMR</t>
  </si>
  <si>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</si>
  <si>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</si>
  <si>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</si>
  <si>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DANZ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</si>
</sst>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_ * #,##0_ ;_ * \-#,##0_ ;_ * &quot;-&quot;??_ ;_ @_ "/>
    <numFmt numFmtId="166" formatCode="_(* #,##0_);_(* \(#,##0\);_(* &quot;-&quot;??_);_(@_)"/>
    <numFmt numFmtId="167" formatCode="0.0"/>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color rgb="FF3F3F76"/>
      <name val="Arial"/>
      <family val="2"/>
    </font>
    <font>
      <sz val="11"/>
      <color rgb="FF00B050"/>
      <name val="Calibri"/>
      <family val="2"/>
      <scheme val="minor"/>
    </font>
    <font>
      <i/>
      <sz val="11"/>
      <color rgb="FF002060"/>
      <name val="Calibri"/>
      <family val="2"/>
      <scheme val="minor"/>
    </font>
    <font>
      <sz val="11"/>
      <name val="Calibri"/>
      <family val="2"/>
      <scheme val="minor"/>
    </font>
    <font>
      <sz val="11"/>
      <color theme="1"/>
      <name val="Calibri"/>
      <family val="2"/>
    </font>
  </fonts>
  <fills count="4">
    <fill>
      <patternFill patternType="none"/>
    </fill>
    <fill>
      <patternFill patternType="gray125"/>
    </fill>
    <fill>
      <patternFill patternType="solid">
        <fgColor rgb="FFFFCC99"/>
      </patternFill>
    </fill>
    <fill>
      <patternFill patternType="solid">
        <fgColor rgb="FF00206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2" borderId="1" applyNumberFormat="0" applyAlignment="0" applyProtection="0"/>
    <xf numFmtId="43" fontId="1" fillId="0" borderId="0" applyFont="0" applyFill="0" applyBorder="0" applyAlignment="0" applyProtection="0"/>
    <xf numFmtId="0" fontId="8" fillId="0" borderId="0"/>
  </cellStyleXfs>
  <cellXfs count="22">
    <xf numFmtId="0" fontId="0" fillId="0" borderId="0" xfId="0"/>
    <xf numFmtId="0" fontId="3" fillId="3" borderId="2" xfId="0" applyFont="1" applyFill="1" applyBorder="1" applyAlignment="1">
      <alignment horizontal="center"/>
    </xf>
    <xf numFmtId="15" fontId="3" fillId="3" borderId="2" xfId="0" applyNumberFormat="1" applyFont="1" applyFill="1" applyBorder="1" applyAlignment="1">
      <alignment horizontal="center"/>
    </xf>
    <xf numFmtId="0" fontId="1" fillId="0" borderId="2" xfId="0" applyFont="1" applyBorder="1"/>
    <xf numFmtId="15" fontId="1" fillId="0" borderId="2" xfId="0" applyNumberFormat="1" applyFont="1" applyBorder="1"/>
    <xf numFmtId="166" fontId="2" fillId="0" borderId="2" xfId="2" applyNumberFormat="1" applyFont="1" applyBorder="1"/>
    <xf numFmtId="167" fontId="1" fillId="0" borderId="2" xfId="0" applyNumberFormat="1" applyFont="1" applyBorder="1"/>
    <xf numFmtId="166" fontId="5" fillId="0" borderId="2" xfId="1" applyNumberFormat="1" applyFont="1" applyBorder="1"/>
    <xf numFmtId="0" fontId="6" fillId="0" borderId="0" xfId="0" applyFont="1"/>
    <xf numFmtId="15" fontId="7" fillId="0" borderId="0" xfId="0" applyNumberFormat="1" applyFont="1"/>
    <xf numFmtId="15" fontId="0" fillId="0" borderId="0" xfId="0" applyNumberFormat="1"/>
    <xf numFmtId="165" fontId="3" fillId="3" borderId="2" xfId="4" applyNumberFormat="1" applyFont="1" applyFill="1" applyBorder="1" applyAlignment="1">
      <alignment horizontal="center"/>
    </xf>
    <xf numFmtId="0" fontId="1" fillId="0" borderId="0" xfId="0" applyFont="1"/>
    <xf numFmtId="15" fontId="1" fillId="0" borderId="0" xfId="0" applyNumberFormat="1" applyFont="1"/>
    <xf numFmtId="165" fontId="1" fillId="0" borderId="0" xfId="1" applyNumberFormat="1" applyFont="1"/>
    <xf numFmtId="1" fontId="1" fillId="0" borderId="0" xfId="0" applyNumberFormat="1" applyFont="1"/>
    <xf numFmtId="0" fontId="0" fillId="0" borderId="2" xfId="0" applyBorder="1"/>
    <xf numFmtId="15" fontId="0" fillId="0" borderId="2" xfId="0" applyNumberFormat="1" applyBorder="1"/>
    <xf numFmtId="10" fontId="7" fillId="0" borderId="3" xfId="2" applyNumberFormat="1" applyFont="1" applyBorder="1"/>
    <xf numFmtId="166" fontId="1" fillId="0" borderId="2" xfId="1" applyNumberFormat="1" applyFont="1" applyBorder="1"/>
    <xf numFmtId="166" fontId="7" fillId="0" borderId="2" xfId="1" applyNumberFormat="1" applyFont="1" applyBorder="1"/>
    <xf numFmtId="166" fontId="0" fillId="0" borderId="2" xfId="1" applyNumberFormat="1" applyFont="1" applyBorder="1"/>
  </cellXfs>
  <cellStyles count="6">
    <cellStyle name="Comma" xfId="1" builtinId="3"/>
    <cellStyle name="Comma 2" xfId="4"/>
    <cellStyle name="Input 4" xfId="3"/>
    <cellStyle name="Normal" xfId="0" builtinId="0"/>
    <cellStyle name="Normal 16"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meeraH\AppData\Local\Microsoft\Windows\Temporary%20Internet%20Files\Content.Outlook\JELE4798\FX%20IMR%20Calculator%20201506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DerivStatsReport"/>
      <sheetName val="ContIMR"/>
      <sheetName val="JspanParam"/>
      <sheetName val="Prices"/>
      <sheetName val="Log Returns"/>
      <sheetName val="Simple Returns"/>
      <sheetName val="Vols"/>
      <sheetName val="Unscld VaR Calcs"/>
      <sheetName val="Scld VaR Calcs"/>
      <sheetName val="SSMR Calcs"/>
      <sheetName val="Front Page"/>
      <sheetName val="Template"/>
      <sheetName val="SSMR Test"/>
      <sheetName val="Upload"/>
      <sheetName val="Insrt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B12" t="str">
            <v>EUUS</v>
          </cell>
          <cell r="C12">
            <v>3.4670668520567514E-2</v>
          </cell>
        </row>
        <row r="13">
          <cell r="B13" t="str">
            <v>ZACA</v>
          </cell>
          <cell r="C13">
            <v>5.7462352956202965E-2</v>
          </cell>
        </row>
        <row r="14">
          <cell r="B14" t="str">
            <v>ZAFR</v>
          </cell>
          <cell r="C14">
            <v>0.12792728457240224</v>
          </cell>
        </row>
        <row r="15">
          <cell r="B15" t="str">
            <v>ZAAD</v>
          </cell>
          <cell r="C15">
            <v>6.7963094393186707E-2</v>
          </cell>
        </row>
        <row r="16">
          <cell r="B16" t="str">
            <v>ZATR</v>
          </cell>
          <cell r="C16">
            <v>4.0457869701681089E-2</v>
          </cell>
        </row>
        <row r="17">
          <cell r="B17" t="str">
            <v>ZACR</v>
          </cell>
          <cell r="C17">
            <v>7.892178248675602E-2</v>
          </cell>
        </row>
        <row r="18">
          <cell r="B18" t="str">
            <v>ZAGB</v>
          </cell>
          <cell r="C18">
            <v>6.1960518063762703E-2</v>
          </cell>
        </row>
        <row r="19">
          <cell r="B19" t="str">
            <v>ZAJY</v>
          </cell>
          <cell r="C19">
            <v>0.10513263982501202</v>
          </cell>
        </row>
        <row r="20">
          <cell r="B20" t="str">
            <v>ZAEU</v>
          </cell>
          <cell r="C20">
            <v>5.953614069054524E-2</v>
          </cell>
        </row>
        <row r="21">
          <cell r="B21" t="str">
            <v>ZAUS</v>
          </cell>
          <cell r="C21">
            <v>7.7777777777777724E-2</v>
          </cell>
        </row>
        <row r="22">
          <cell r="B22" t="str">
            <v>ZAZW</v>
          </cell>
          <cell r="C22">
            <v>0.12402335338646306</v>
          </cell>
        </row>
        <row r="23">
          <cell r="B23" t="str">
            <v>ZANN</v>
          </cell>
          <cell r="C23">
            <v>9.7566407171502667E-2</v>
          </cell>
        </row>
        <row r="24">
          <cell r="B24" t="str">
            <v>ZAKS</v>
          </cell>
          <cell r="C24">
            <v>8.7737150873506198E-2</v>
          </cell>
        </row>
        <row r="25">
          <cell r="B25" t="str">
            <v>RAIN</v>
          </cell>
          <cell r="C25">
            <v>6.9021716041438003E-2</v>
          </cell>
        </row>
        <row r="26">
          <cell r="B26" t="str">
            <v>ZANZ</v>
          </cell>
          <cell r="C26">
            <v>6.887860231592996E-2</v>
          </cell>
        </row>
        <row r="27">
          <cell r="B27" t="str">
            <v>ZADK</v>
          </cell>
          <cell r="C27">
            <v>6.9067338854879382E-2</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tabSelected="1" workbookViewId="0">
      <selection activeCell="L14" sqref="L14"/>
    </sheetView>
  </sheetViews>
  <sheetFormatPr defaultRowHeight="15" x14ac:dyDescent="0.25"/>
  <cols>
    <col min="1" max="1" width="12.7109375" customWidth="1"/>
    <col min="2" max="2" width="12.7109375" style="10" customWidth="1"/>
    <col min="3" max="5" width="12.7109375" style="9" customWidth="1"/>
    <col min="6" max="8" width="12.7109375" style="10" customWidth="1"/>
    <col min="249" max="256" width="12.7109375" customWidth="1"/>
    <col min="505" max="512" width="12.7109375" customWidth="1"/>
    <col min="761" max="768" width="12.7109375" customWidth="1"/>
    <col min="1017" max="1024" width="12.7109375" customWidth="1"/>
    <col min="1273" max="1280" width="12.7109375" customWidth="1"/>
    <col min="1529" max="1536" width="12.7109375" customWidth="1"/>
    <col min="1785" max="1792" width="12.7109375" customWidth="1"/>
    <col min="2041" max="2048" width="12.7109375" customWidth="1"/>
    <col min="2297" max="2304" width="12.7109375" customWidth="1"/>
    <col min="2553" max="2560" width="12.7109375" customWidth="1"/>
    <col min="2809" max="2816" width="12.7109375" customWidth="1"/>
    <col min="3065" max="3072" width="12.7109375" customWidth="1"/>
    <col min="3321" max="3328" width="12.7109375" customWidth="1"/>
    <col min="3577" max="3584" width="12.7109375" customWidth="1"/>
    <col min="3833" max="3840" width="12.7109375" customWidth="1"/>
    <col min="4089" max="4096" width="12.7109375" customWidth="1"/>
    <col min="4345" max="4352" width="12.7109375" customWidth="1"/>
    <col min="4601" max="4608" width="12.7109375" customWidth="1"/>
    <col min="4857" max="4864" width="12.7109375" customWidth="1"/>
    <col min="5113" max="5120" width="12.7109375" customWidth="1"/>
    <col min="5369" max="5376" width="12.7109375" customWidth="1"/>
    <col min="5625" max="5632" width="12.7109375" customWidth="1"/>
    <col min="5881" max="5888" width="12.7109375" customWidth="1"/>
    <col min="6137" max="6144" width="12.7109375" customWidth="1"/>
    <col min="6393" max="6400" width="12.7109375" customWidth="1"/>
    <col min="6649" max="6656" width="12.7109375" customWidth="1"/>
    <col min="6905" max="6912" width="12.7109375" customWidth="1"/>
    <col min="7161" max="7168" width="12.7109375" customWidth="1"/>
    <col min="7417" max="7424" width="12.7109375" customWidth="1"/>
    <col min="7673" max="7680" width="12.7109375" customWidth="1"/>
    <col min="7929" max="7936" width="12.7109375" customWidth="1"/>
    <col min="8185" max="8192" width="12.7109375" customWidth="1"/>
    <col min="8441" max="8448" width="12.7109375" customWidth="1"/>
    <col min="8697" max="8704" width="12.7109375" customWidth="1"/>
    <col min="8953" max="8960" width="12.7109375" customWidth="1"/>
    <col min="9209" max="9216" width="12.7109375" customWidth="1"/>
    <col min="9465" max="9472" width="12.7109375" customWidth="1"/>
    <col min="9721" max="9728" width="12.7109375" customWidth="1"/>
    <col min="9977" max="9984" width="12.7109375" customWidth="1"/>
    <col min="10233" max="10240" width="12.7109375" customWidth="1"/>
    <col min="10489" max="10496" width="12.7109375" customWidth="1"/>
    <col min="10745" max="10752" width="12.7109375" customWidth="1"/>
    <col min="11001" max="11008" width="12.7109375" customWidth="1"/>
    <col min="11257" max="11264" width="12.7109375" customWidth="1"/>
    <col min="11513" max="11520" width="12.7109375" customWidth="1"/>
    <col min="11769" max="11776" width="12.7109375" customWidth="1"/>
    <col min="12025" max="12032" width="12.7109375" customWidth="1"/>
    <col min="12281" max="12288" width="12.7109375" customWidth="1"/>
    <col min="12537" max="12544" width="12.7109375" customWidth="1"/>
    <col min="12793" max="12800" width="12.7109375" customWidth="1"/>
    <col min="13049" max="13056" width="12.7109375" customWidth="1"/>
    <col min="13305" max="13312" width="12.7109375" customWidth="1"/>
    <col min="13561" max="13568" width="12.7109375" customWidth="1"/>
    <col min="13817" max="13824" width="12.7109375" customWidth="1"/>
    <col min="14073" max="14080" width="12.7109375" customWidth="1"/>
    <col min="14329" max="14336" width="12.7109375" customWidth="1"/>
    <col min="14585" max="14592" width="12.7109375" customWidth="1"/>
    <col min="14841" max="14848" width="12.7109375" customWidth="1"/>
    <col min="15097" max="15104" width="12.7109375" customWidth="1"/>
    <col min="15353" max="15360" width="12.7109375" customWidth="1"/>
    <col min="15609" max="15616" width="12.7109375" customWidth="1"/>
    <col min="15865" max="15872" width="12.7109375" customWidth="1"/>
    <col min="16121" max="16128" width="12.7109375" customWidth="1"/>
  </cols>
  <sheetData>
    <row r="1" spans="1:15" x14ac:dyDescent="0.25">
      <c r="A1" s="8" t="s">
        <v>28</v>
      </c>
      <c r="B1" s="8" t="s">
        <v>29</v>
      </c>
    </row>
    <row r="2" spans="1:15" x14ac:dyDescent="0.25">
      <c r="A2" s="8"/>
      <c r="B2" s="8" t="s">
        <v>30</v>
      </c>
    </row>
    <row r="4" spans="1:15" x14ac:dyDescent="0.25">
      <c r="A4" s="1" t="s">
        <v>22</v>
      </c>
      <c r="B4" s="2" t="s">
        <v>23</v>
      </c>
      <c r="C4" s="11" t="s">
        <v>24</v>
      </c>
      <c r="D4" s="2" t="s">
        <v>26</v>
      </c>
      <c r="E4" s="11" t="s">
        <v>25</v>
      </c>
      <c r="F4" s="2" t="s">
        <v>27</v>
      </c>
      <c r="G4" s="2" t="s">
        <v>1</v>
      </c>
      <c r="H4" s="2" t="s">
        <v>0</v>
      </c>
    </row>
    <row r="5" spans="1:15" x14ac:dyDescent="0.25">
      <c r="A5" s="3" t="s">
        <v>2</v>
      </c>
      <c r="B5" s="4">
        <v>42156</v>
      </c>
      <c r="C5" s="19">
        <v>800</v>
      </c>
      <c r="D5" s="18">
        <f>IF(LEFT(A5,1)="D",VLOOKUP("Z" &amp; RIGHT(A5,3),'[1]Front Page'!$B$12:$C$27,2,FALSE),IF(A5="ZAUM",VLOOKUP("ZAUS",'[1]Front Page'!$B$12:$C$27,2,FALSE),VLOOKUP(A5,'[1]Front Page'!$B$12:$C$27,2,FALSE)))</f>
        <v>5.953614069054524E-2</v>
      </c>
      <c r="E5" s="7">
        <v>-10</v>
      </c>
      <c r="F5" s="19">
        <v>80</v>
      </c>
      <c r="G5" s="6">
        <v>2</v>
      </c>
      <c r="H5" s="19">
        <v>240</v>
      </c>
      <c r="I5" s="12"/>
      <c r="J5" s="15"/>
      <c r="M5" s="12"/>
      <c r="N5" s="13"/>
      <c r="O5" s="14"/>
    </row>
    <row r="6" spans="1:15" x14ac:dyDescent="0.25">
      <c r="A6" s="16" t="s">
        <v>31</v>
      </c>
      <c r="B6" s="17">
        <v>42186</v>
      </c>
      <c r="C6" s="20">
        <v>610</v>
      </c>
      <c r="D6" s="18">
        <f>IF(LEFT(A6,1)="D",VLOOKUP("Z" &amp; RIGHT(A6,3),'[1]Front Page'!$B$12:$C$27,2,FALSE),IF(A6="ZAUM",VLOOKUP("ZAUS",'[1]Front Page'!$B$12:$C$27,2,FALSE),VLOOKUP(A6,'[1]Front Page'!$B$12:$C$27,2,FALSE)))</f>
        <v>6.887860231592996E-2</v>
      </c>
      <c r="E6" s="7">
        <v>-10</v>
      </c>
      <c r="F6" s="21">
        <v>70</v>
      </c>
      <c r="G6" s="6">
        <v>2</v>
      </c>
      <c r="H6" s="21">
        <v>180</v>
      </c>
    </row>
    <row r="7" spans="1:15" x14ac:dyDescent="0.25">
      <c r="A7" s="16" t="s">
        <v>3</v>
      </c>
      <c r="B7" s="17">
        <v>42158</v>
      </c>
      <c r="C7" s="20">
        <v>950</v>
      </c>
      <c r="D7" s="18">
        <f>IF(LEFT(A7,1)="D",VLOOKUP("Z" &amp; RIGHT(A7,3),'[1]Front Page'!$B$12:$C$27,2,FALSE),IF(A7="ZAUM",VLOOKUP("ZAUS",'[1]Front Page'!$B$12:$C$27,2,FALSE),VLOOKUP(A7,'[1]Front Page'!$B$12:$C$27,2,FALSE)))</f>
        <v>7.7777777777777724E-2</v>
      </c>
      <c r="E7" s="5">
        <v>30</v>
      </c>
      <c r="F7" s="21">
        <v>100</v>
      </c>
      <c r="G7" s="6">
        <v>2</v>
      </c>
      <c r="H7" s="21">
        <v>290</v>
      </c>
    </row>
    <row r="8" spans="1:15" x14ac:dyDescent="0.25">
      <c r="A8" s="16" t="s">
        <v>3</v>
      </c>
      <c r="B8" s="17">
        <v>42159</v>
      </c>
      <c r="C8" s="20">
        <v>950</v>
      </c>
      <c r="D8" s="18">
        <f>IF(LEFT(A8,1)="D",VLOOKUP("Z" &amp; RIGHT(A8,3),'[1]Front Page'!$B$12:$C$27,2,FALSE),IF(A8="ZAUM",VLOOKUP("ZAUS",'[1]Front Page'!$B$12:$C$27,2,FALSE),VLOOKUP(A8,'[1]Front Page'!$B$12:$C$27,2,FALSE)))</f>
        <v>7.7777777777777724E-2</v>
      </c>
      <c r="E8" s="5">
        <v>30</v>
      </c>
      <c r="F8" s="21">
        <v>100</v>
      </c>
      <c r="G8" s="6">
        <v>2</v>
      </c>
      <c r="H8" s="21">
        <v>290</v>
      </c>
    </row>
    <row r="9" spans="1:15" x14ac:dyDescent="0.25">
      <c r="A9" s="16" t="s">
        <v>3</v>
      </c>
      <c r="B9" s="17">
        <v>42163</v>
      </c>
      <c r="C9" s="20">
        <v>950</v>
      </c>
      <c r="D9" s="18">
        <f>IF(LEFT(A9,1)="D",VLOOKUP("Z" &amp; RIGHT(A9,3),'[1]Front Page'!$B$12:$C$27,2,FALSE),IF(A9="ZAUM",VLOOKUP("ZAUS",'[1]Front Page'!$B$12:$C$27,2,FALSE),VLOOKUP(A9,'[1]Front Page'!$B$12:$C$27,2,FALSE)))</f>
        <v>7.7777777777777724E-2</v>
      </c>
      <c r="E9" s="5">
        <v>30</v>
      </c>
      <c r="F9" s="21">
        <v>100</v>
      </c>
      <c r="G9" s="6">
        <v>2</v>
      </c>
      <c r="H9" s="21">
        <v>290</v>
      </c>
    </row>
    <row r="10" spans="1:15" x14ac:dyDescent="0.25">
      <c r="A10" s="16" t="s">
        <v>3</v>
      </c>
      <c r="B10" s="17">
        <v>42164</v>
      </c>
      <c r="C10" s="20">
        <v>950</v>
      </c>
      <c r="D10" s="18">
        <f>IF(LEFT(A10,1)="D",VLOOKUP("Z" &amp; RIGHT(A10,3),'[1]Front Page'!$B$12:$C$27,2,FALSE),IF(A10="ZAUM",VLOOKUP("ZAUS",'[1]Front Page'!$B$12:$C$27,2,FALSE),VLOOKUP(A10,'[1]Front Page'!$B$12:$C$27,2,FALSE)))</f>
        <v>7.7777777777777724E-2</v>
      </c>
      <c r="E10" s="5">
        <v>30</v>
      </c>
      <c r="F10" s="21">
        <v>100</v>
      </c>
      <c r="G10" s="6">
        <v>2</v>
      </c>
      <c r="H10" s="21">
        <v>290</v>
      </c>
    </row>
    <row r="11" spans="1:15" x14ac:dyDescent="0.25">
      <c r="A11" s="16" t="s">
        <v>3</v>
      </c>
      <c r="B11" s="17">
        <v>42180</v>
      </c>
      <c r="C11" s="20">
        <v>970</v>
      </c>
      <c r="D11" s="18">
        <f>IF(LEFT(A11,1)="D",VLOOKUP("Z" &amp; RIGHT(A11,3),'[1]Front Page'!$B$12:$C$27,2,FALSE),IF(A11="ZAUM",VLOOKUP("ZAUS",'[1]Front Page'!$B$12:$C$27,2,FALSE),VLOOKUP(A11,'[1]Front Page'!$B$12:$C$27,2,FALSE)))</f>
        <v>7.7777777777777724E-2</v>
      </c>
      <c r="E11" s="5">
        <v>30</v>
      </c>
      <c r="F11" s="21">
        <v>100</v>
      </c>
      <c r="G11" s="6">
        <v>2</v>
      </c>
      <c r="H11" s="21">
        <v>290</v>
      </c>
    </row>
    <row r="12" spans="1:15" x14ac:dyDescent="0.25">
      <c r="A12" s="16" t="s">
        <v>3</v>
      </c>
      <c r="B12" s="17">
        <v>42181</v>
      </c>
      <c r="C12" s="20">
        <v>970</v>
      </c>
      <c r="D12" s="18">
        <f>IF(LEFT(A12,1)="D",VLOOKUP("Z" &amp; RIGHT(A12,3),'[1]Front Page'!$B$12:$C$27,2,FALSE),IF(A12="ZAUM",VLOOKUP("ZAUS",'[1]Front Page'!$B$12:$C$27,2,FALSE),VLOOKUP(A12,'[1]Front Page'!$B$12:$C$27,2,FALSE)))</f>
        <v>7.7777777777777724E-2</v>
      </c>
      <c r="E12" s="5">
        <v>30</v>
      </c>
      <c r="F12" s="21">
        <v>100</v>
      </c>
      <c r="G12" s="6">
        <v>2</v>
      </c>
      <c r="H12" s="21">
        <v>290</v>
      </c>
    </row>
    <row r="13" spans="1:15" x14ac:dyDescent="0.25">
      <c r="A13" s="16" t="s">
        <v>3</v>
      </c>
      <c r="B13" s="17">
        <v>42185</v>
      </c>
      <c r="C13" s="20">
        <v>970</v>
      </c>
      <c r="D13" s="18">
        <f>IF(LEFT(A13,1)="D",VLOOKUP("Z" &amp; RIGHT(A13,3),'[1]Front Page'!$B$12:$C$27,2,FALSE),IF(A13="ZAUM",VLOOKUP("ZAUS",'[1]Front Page'!$B$12:$C$27,2,FALSE),VLOOKUP(A13,'[1]Front Page'!$B$12:$C$27,2,FALSE)))</f>
        <v>7.7777777777777724E-2</v>
      </c>
      <c r="E13" s="5">
        <v>30</v>
      </c>
      <c r="F13" s="21">
        <v>100</v>
      </c>
      <c r="G13" s="6">
        <v>2</v>
      </c>
      <c r="H13" s="21">
        <v>290</v>
      </c>
    </row>
    <row r="14" spans="1:15" x14ac:dyDescent="0.25">
      <c r="A14" s="16" t="s">
        <v>3</v>
      </c>
      <c r="B14" s="17">
        <v>42191</v>
      </c>
      <c r="C14" s="20">
        <v>970</v>
      </c>
      <c r="D14" s="18">
        <f>IF(LEFT(A14,1)="D",VLOOKUP("Z" &amp; RIGHT(A14,3),'[1]Front Page'!$B$12:$C$27,2,FALSE),IF(A14="ZAUM",VLOOKUP("ZAUS",'[1]Front Page'!$B$12:$C$27,2,FALSE),VLOOKUP(A14,'[1]Front Page'!$B$12:$C$27,2,FALSE)))</f>
        <v>7.7777777777777724E-2</v>
      </c>
      <c r="E14" s="5">
        <v>30</v>
      </c>
      <c r="F14" s="21">
        <v>100</v>
      </c>
      <c r="G14" s="6">
        <v>2</v>
      </c>
      <c r="H14" s="21">
        <v>290</v>
      </c>
    </row>
    <row r="15" spans="1:15" x14ac:dyDescent="0.25">
      <c r="A15" s="16" t="s">
        <v>3</v>
      </c>
      <c r="B15" s="17">
        <v>42198</v>
      </c>
      <c r="C15" s="20">
        <v>970</v>
      </c>
      <c r="D15" s="18">
        <f>IF(LEFT(A15,1)="D",VLOOKUP("Z" &amp; RIGHT(A15,3),'[1]Front Page'!$B$12:$C$27,2,FALSE),IF(A15="ZAUM",VLOOKUP("ZAUS",'[1]Front Page'!$B$12:$C$27,2,FALSE),VLOOKUP(A15,'[1]Front Page'!$B$12:$C$27,2,FALSE)))</f>
        <v>7.7777777777777724E-2</v>
      </c>
      <c r="E15" s="5">
        <v>30</v>
      </c>
      <c r="F15" s="21">
        <v>100</v>
      </c>
      <c r="G15" s="6">
        <v>2</v>
      </c>
      <c r="H15" s="21">
        <v>290</v>
      </c>
    </row>
    <row r="16" spans="1:15" x14ac:dyDescent="0.25">
      <c r="A16" s="16" t="s">
        <v>3</v>
      </c>
      <c r="B16" s="17">
        <v>42205</v>
      </c>
      <c r="C16" s="20">
        <v>970</v>
      </c>
      <c r="D16" s="18">
        <f>IF(LEFT(A16,1)="D",VLOOKUP("Z" &amp; RIGHT(A16,3),'[1]Front Page'!$B$12:$C$27,2,FALSE),IF(A16="ZAUM",VLOOKUP("ZAUS",'[1]Front Page'!$B$12:$C$27,2,FALSE),VLOOKUP(A16,'[1]Front Page'!$B$12:$C$27,2,FALSE)))</f>
        <v>7.7777777777777724E-2</v>
      </c>
      <c r="E16" s="5">
        <v>30</v>
      </c>
      <c r="F16" s="21">
        <v>100</v>
      </c>
      <c r="G16" s="6">
        <v>2</v>
      </c>
      <c r="H16" s="21">
        <v>290</v>
      </c>
    </row>
    <row r="17" spans="1:8" x14ac:dyDescent="0.25">
      <c r="A17" s="16" t="s">
        <v>3</v>
      </c>
      <c r="B17" s="17">
        <v>42214</v>
      </c>
      <c r="C17" s="20">
        <v>970</v>
      </c>
      <c r="D17" s="18">
        <f>IF(LEFT(A17,1)="D",VLOOKUP("Z" &amp; RIGHT(A17,3),'[1]Front Page'!$B$12:$C$27,2,FALSE),IF(A17="ZAUM",VLOOKUP("ZAUS",'[1]Front Page'!$B$12:$C$27,2,FALSE),VLOOKUP(A17,'[1]Front Page'!$B$12:$C$27,2,FALSE)))</f>
        <v>7.7777777777777724E-2</v>
      </c>
      <c r="E17" s="5">
        <v>30</v>
      </c>
      <c r="F17" s="21">
        <v>100</v>
      </c>
      <c r="G17" s="6">
        <v>2</v>
      </c>
      <c r="H17" s="21">
        <v>290</v>
      </c>
    </row>
    <row r="18" spans="1:8" x14ac:dyDescent="0.25">
      <c r="A18" s="16" t="s">
        <v>3</v>
      </c>
      <c r="B18" s="17">
        <v>42241</v>
      </c>
      <c r="C18" s="20">
        <v>970</v>
      </c>
      <c r="D18" s="18">
        <f>IF(LEFT(A18,1)="D",VLOOKUP("Z" &amp; RIGHT(A18,3),'[1]Front Page'!$B$12:$C$27,2,FALSE),IF(A18="ZAUM",VLOOKUP("ZAUS",'[1]Front Page'!$B$12:$C$27,2,FALSE),VLOOKUP(A18,'[1]Front Page'!$B$12:$C$27,2,FALSE)))</f>
        <v>7.7777777777777724E-2</v>
      </c>
      <c r="E18" s="5">
        <v>30</v>
      </c>
      <c r="F18" s="21">
        <v>100</v>
      </c>
      <c r="G18" s="6">
        <v>2</v>
      </c>
      <c r="H18" s="21">
        <v>290</v>
      </c>
    </row>
    <row r="19" spans="1:8" x14ac:dyDescent="0.25">
      <c r="A19" s="16" t="s">
        <v>3</v>
      </c>
      <c r="B19" s="17">
        <v>42243</v>
      </c>
      <c r="C19" s="20">
        <v>970</v>
      </c>
      <c r="D19" s="18">
        <f>IF(LEFT(A19,1)="D",VLOOKUP("Z" &amp; RIGHT(A19,3),'[1]Front Page'!$B$12:$C$27,2,FALSE),IF(A19="ZAUM",VLOOKUP("ZAUS",'[1]Front Page'!$B$12:$C$27,2,FALSE),VLOOKUP(A19,'[1]Front Page'!$B$12:$C$27,2,FALSE)))</f>
        <v>7.7777777777777724E-2</v>
      </c>
      <c r="E19" s="5">
        <v>30</v>
      </c>
      <c r="F19" s="21">
        <v>100</v>
      </c>
      <c r="G19" s="6">
        <v>2</v>
      </c>
      <c r="H19" s="21">
        <v>290</v>
      </c>
    </row>
    <row r="20" spans="1:8" x14ac:dyDescent="0.25">
      <c r="A20" s="16" t="s">
        <v>3</v>
      </c>
      <c r="B20" s="17">
        <v>42247</v>
      </c>
      <c r="C20" s="20">
        <v>970</v>
      </c>
      <c r="D20" s="18">
        <f>IF(LEFT(A20,1)="D",VLOOKUP("Z" &amp; RIGHT(A20,3),'[1]Front Page'!$B$12:$C$27,2,FALSE),IF(A20="ZAUM",VLOOKUP("ZAUS",'[1]Front Page'!$B$12:$C$27,2,FALSE),VLOOKUP(A20,'[1]Front Page'!$B$12:$C$27,2,FALSE)))</f>
        <v>7.7777777777777724E-2</v>
      </c>
      <c r="E20" s="5">
        <v>30</v>
      </c>
      <c r="F20" s="21">
        <v>100</v>
      </c>
      <c r="G20" s="6">
        <v>2</v>
      </c>
      <c r="H20" s="21">
        <v>290</v>
      </c>
    </row>
    <row r="21" spans="1:8" x14ac:dyDescent="0.25">
      <c r="A21" s="16" t="s">
        <v>3</v>
      </c>
      <c r="B21" s="17">
        <v>42257</v>
      </c>
      <c r="C21" s="20">
        <v>970</v>
      </c>
      <c r="D21" s="18">
        <f>IF(LEFT(A21,1)="D",VLOOKUP("Z" &amp; RIGHT(A21,3),'[1]Front Page'!$B$12:$C$27,2,FALSE),IF(A21="ZAUM",VLOOKUP("ZAUS",'[1]Front Page'!$B$12:$C$27,2,FALSE),VLOOKUP(A21,'[1]Front Page'!$B$12:$C$27,2,FALSE)))</f>
        <v>7.7777777777777724E-2</v>
      </c>
      <c r="E21" s="5">
        <v>30</v>
      </c>
      <c r="F21" s="21">
        <v>100</v>
      </c>
      <c r="G21" s="6">
        <v>2</v>
      </c>
      <c r="H21" s="21">
        <v>290</v>
      </c>
    </row>
    <row r="22" spans="1:8" x14ac:dyDescent="0.25">
      <c r="A22" s="16" t="s">
        <v>3</v>
      </c>
      <c r="B22" s="17">
        <v>42275</v>
      </c>
      <c r="C22" s="20">
        <v>980</v>
      </c>
      <c r="D22" s="18">
        <f>IF(LEFT(A22,1)="D",VLOOKUP("Z" &amp; RIGHT(A22,3),'[1]Front Page'!$B$12:$C$27,2,FALSE),IF(A22="ZAUM",VLOOKUP("ZAUS",'[1]Front Page'!$B$12:$C$27,2,FALSE),VLOOKUP(A22,'[1]Front Page'!$B$12:$C$27,2,FALSE)))</f>
        <v>7.7777777777777724E-2</v>
      </c>
      <c r="E22" s="5">
        <v>30</v>
      </c>
      <c r="F22" s="21">
        <v>100</v>
      </c>
      <c r="G22" s="6">
        <v>2</v>
      </c>
      <c r="H22" s="21">
        <v>290</v>
      </c>
    </row>
    <row r="23" spans="1:8" x14ac:dyDescent="0.25">
      <c r="A23" s="16" t="s">
        <v>3</v>
      </c>
      <c r="B23" s="17">
        <v>42277</v>
      </c>
      <c r="C23" s="20">
        <v>980</v>
      </c>
      <c r="D23" s="18">
        <f>IF(LEFT(A23,1)="D",VLOOKUP("Z" &amp; RIGHT(A23,3),'[1]Front Page'!$B$12:$C$27,2,FALSE),IF(A23="ZAUM",VLOOKUP("ZAUS",'[1]Front Page'!$B$12:$C$27,2,FALSE),VLOOKUP(A23,'[1]Front Page'!$B$12:$C$27,2,FALSE)))</f>
        <v>7.7777777777777724E-2</v>
      </c>
      <c r="E23" s="5">
        <v>30</v>
      </c>
      <c r="F23" s="21">
        <v>100</v>
      </c>
      <c r="G23" s="6">
        <v>2</v>
      </c>
      <c r="H23" s="21">
        <v>290</v>
      </c>
    </row>
    <row r="24" spans="1:8" x14ac:dyDescent="0.25">
      <c r="A24" s="16" t="s">
        <v>3</v>
      </c>
      <c r="B24" s="17">
        <v>42305</v>
      </c>
      <c r="C24" s="20">
        <v>980</v>
      </c>
      <c r="D24" s="18">
        <f>IF(LEFT(A24,1)="D",VLOOKUP("Z" &amp; RIGHT(A24,3),'[1]Front Page'!$B$12:$C$27,2,FALSE),IF(A24="ZAUM",VLOOKUP("ZAUS",'[1]Front Page'!$B$12:$C$27,2,FALSE),VLOOKUP(A24,'[1]Front Page'!$B$12:$C$27,2,FALSE)))</f>
        <v>7.7777777777777724E-2</v>
      </c>
      <c r="E24" s="5">
        <v>30</v>
      </c>
      <c r="F24" s="21">
        <v>100</v>
      </c>
      <c r="G24" s="6">
        <v>2</v>
      </c>
      <c r="H24" s="21">
        <v>290</v>
      </c>
    </row>
    <row r="25" spans="1:8" x14ac:dyDescent="0.25">
      <c r="A25" s="16" t="s">
        <v>3</v>
      </c>
      <c r="B25" s="17">
        <v>42333</v>
      </c>
      <c r="C25" s="20">
        <v>980</v>
      </c>
      <c r="D25" s="18">
        <f>IF(LEFT(A25,1)="D",VLOOKUP("Z" &amp; RIGHT(A25,3),'[1]Front Page'!$B$12:$C$27,2,FALSE),IF(A25="ZAUM",VLOOKUP("ZAUS",'[1]Front Page'!$B$12:$C$27,2,FALSE),VLOOKUP(A25,'[1]Front Page'!$B$12:$C$27,2,FALSE)))</f>
        <v>7.7777777777777724E-2</v>
      </c>
      <c r="E25" s="5">
        <v>30</v>
      </c>
      <c r="F25" s="21">
        <v>100</v>
      </c>
      <c r="G25" s="6">
        <v>2</v>
      </c>
      <c r="H25" s="21">
        <v>290</v>
      </c>
    </row>
    <row r="26" spans="1:8" x14ac:dyDescent="0.25">
      <c r="A26" s="16" t="s">
        <v>3</v>
      </c>
      <c r="B26" s="17">
        <v>42346</v>
      </c>
      <c r="C26" s="20">
        <v>980</v>
      </c>
      <c r="D26" s="18">
        <f>IF(LEFT(A26,1)="D",VLOOKUP("Z" &amp; RIGHT(A26,3),'[1]Front Page'!$B$12:$C$27,2,FALSE),IF(A26="ZAUM",VLOOKUP("ZAUS",'[1]Front Page'!$B$12:$C$27,2,FALSE),VLOOKUP(A26,'[1]Front Page'!$B$12:$C$27,2,FALSE)))</f>
        <v>7.7777777777777724E-2</v>
      </c>
      <c r="E26" s="5">
        <v>30</v>
      </c>
      <c r="F26" s="21">
        <v>100</v>
      </c>
      <c r="G26" s="6">
        <v>2</v>
      </c>
      <c r="H26" s="21">
        <v>290</v>
      </c>
    </row>
    <row r="27" spans="1:8" x14ac:dyDescent="0.25">
      <c r="A27" s="16" t="s">
        <v>3</v>
      </c>
      <c r="B27" s="17">
        <v>42359</v>
      </c>
      <c r="C27" s="20">
        <v>1000</v>
      </c>
      <c r="D27" s="18">
        <f>IF(LEFT(A27,1)="D",VLOOKUP("Z" &amp; RIGHT(A27,3),'[1]Front Page'!$B$12:$C$27,2,FALSE),IF(A27="ZAUM",VLOOKUP("ZAUS",'[1]Front Page'!$B$12:$C$27,2,FALSE),VLOOKUP(A27,'[1]Front Page'!$B$12:$C$27,2,FALSE)))</f>
        <v>7.7777777777777724E-2</v>
      </c>
      <c r="E27" s="5">
        <v>30</v>
      </c>
      <c r="F27" s="21">
        <v>100</v>
      </c>
      <c r="G27" s="6">
        <v>2</v>
      </c>
      <c r="H27" s="21">
        <v>290</v>
      </c>
    </row>
    <row r="28" spans="1:8" x14ac:dyDescent="0.25">
      <c r="A28" s="16" t="s">
        <v>3</v>
      </c>
      <c r="B28" s="17">
        <v>42396</v>
      </c>
      <c r="C28" s="20">
        <v>1000</v>
      </c>
      <c r="D28" s="18">
        <f>IF(LEFT(A28,1)="D",VLOOKUP("Z" &amp; RIGHT(A28,3),'[1]Front Page'!$B$12:$C$27,2,FALSE),IF(A28="ZAUM",VLOOKUP("ZAUS",'[1]Front Page'!$B$12:$C$27,2,FALSE),VLOOKUP(A28,'[1]Front Page'!$B$12:$C$27,2,FALSE)))</f>
        <v>7.7777777777777724E-2</v>
      </c>
      <c r="E28" s="5">
        <v>30</v>
      </c>
      <c r="F28" s="21">
        <v>100</v>
      </c>
      <c r="G28" s="6">
        <v>2</v>
      </c>
      <c r="H28" s="21">
        <v>290</v>
      </c>
    </row>
    <row r="29" spans="1:8" x14ac:dyDescent="0.25">
      <c r="A29" s="16" t="s">
        <v>3</v>
      </c>
      <c r="B29" s="17">
        <v>42412</v>
      </c>
      <c r="C29" s="20">
        <v>1000</v>
      </c>
      <c r="D29" s="18">
        <f>IF(LEFT(A29,1)="D",VLOOKUP("Z" &amp; RIGHT(A29,3),'[1]Front Page'!$B$12:$C$27,2,FALSE),IF(A29="ZAUM",VLOOKUP("ZAUS",'[1]Front Page'!$B$12:$C$27,2,FALSE),VLOOKUP(A29,'[1]Front Page'!$B$12:$C$27,2,FALSE)))</f>
        <v>7.7777777777777724E-2</v>
      </c>
      <c r="E29" s="5">
        <v>30</v>
      </c>
      <c r="F29" s="21">
        <v>100</v>
      </c>
      <c r="G29" s="6">
        <v>2</v>
      </c>
      <c r="H29" s="21">
        <v>290</v>
      </c>
    </row>
    <row r="30" spans="1:8" x14ac:dyDescent="0.25">
      <c r="A30" s="16" t="s">
        <v>3</v>
      </c>
      <c r="B30" s="17">
        <v>42425</v>
      </c>
      <c r="C30" s="20">
        <v>1000</v>
      </c>
      <c r="D30" s="18">
        <f>IF(LEFT(A30,1)="D",VLOOKUP("Z" &amp; RIGHT(A30,3),'[1]Front Page'!$B$12:$C$27,2,FALSE),IF(A30="ZAUM",VLOOKUP("ZAUS",'[1]Front Page'!$B$12:$C$27,2,FALSE),VLOOKUP(A30,'[1]Front Page'!$B$12:$C$27,2,FALSE)))</f>
        <v>7.7777777777777724E-2</v>
      </c>
      <c r="E30" s="5">
        <v>30</v>
      </c>
      <c r="F30" s="21">
        <v>100</v>
      </c>
      <c r="G30" s="6">
        <v>2</v>
      </c>
      <c r="H30" s="21">
        <v>290</v>
      </c>
    </row>
    <row r="31" spans="1:8" x14ac:dyDescent="0.25">
      <c r="A31" s="16" t="s">
        <v>3</v>
      </c>
      <c r="B31" s="17">
        <v>42440</v>
      </c>
      <c r="C31" s="20">
        <v>1000</v>
      </c>
      <c r="D31" s="18">
        <f>IF(LEFT(A31,1)="D",VLOOKUP("Z" &amp; RIGHT(A31,3),'[1]Front Page'!$B$12:$C$27,2,FALSE),IF(A31="ZAUM",VLOOKUP("ZAUS",'[1]Front Page'!$B$12:$C$27,2,FALSE),VLOOKUP(A31,'[1]Front Page'!$B$12:$C$27,2,FALSE)))</f>
        <v>7.7777777777777724E-2</v>
      </c>
      <c r="E31" s="5">
        <v>30</v>
      </c>
      <c r="F31" s="21">
        <v>150</v>
      </c>
      <c r="G31" s="6">
        <v>2</v>
      </c>
      <c r="H31" s="21">
        <v>290</v>
      </c>
    </row>
    <row r="32" spans="1:8" x14ac:dyDescent="0.25">
      <c r="A32" s="16" t="s">
        <v>3</v>
      </c>
      <c r="B32" s="17">
        <v>42458</v>
      </c>
      <c r="C32" s="20">
        <v>1020</v>
      </c>
      <c r="D32" s="18">
        <f>IF(LEFT(A32,1)="D",VLOOKUP("Z" &amp; RIGHT(A32,3),'[1]Front Page'!$B$12:$C$27,2,FALSE),IF(A32="ZAUM",VLOOKUP("ZAUS",'[1]Front Page'!$B$12:$C$27,2,FALSE),VLOOKUP(A32,'[1]Front Page'!$B$12:$C$27,2,FALSE)))</f>
        <v>7.7777777777777724E-2</v>
      </c>
      <c r="E32" s="5">
        <v>30</v>
      </c>
      <c r="F32" s="21">
        <v>160</v>
      </c>
      <c r="G32" s="6">
        <v>2</v>
      </c>
      <c r="H32" s="21">
        <v>290</v>
      </c>
    </row>
    <row r="33" spans="1:8" x14ac:dyDescent="0.25">
      <c r="A33" s="16" t="s">
        <v>3</v>
      </c>
      <c r="B33" s="17">
        <v>42486</v>
      </c>
      <c r="C33" s="20">
        <v>1020</v>
      </c>
      <c r="D33" s="18">
        <f>IF(LEFT(A33,1)="D",VLOOKUP("Z" &amp; RIGHT(A33,3),'[1]Front Page'!$B$12:$C$27,2,FALSE),IF(A33="ZAUM",VLOOKUP("ZAUS",'[1]Front Page'!$B$12:$C$27,2,FALSE),VLOOKUP(A33,'[1]Front Page'!$B$12:$C$27,2,FALSE)))</f>
        <v>7.7777777777777724E-2</v>
      </c>
      <c r="E33" s="5">
        <v>30</v>
      </c>
      <c r="F33" s="21">
        <v>160</v>
      </c>
      <c r="G33" s="6">
        <v>2</v>
      </c>
      <c r="H33" s="21">
        <v>290</v>
      </c>
    </row>
    <row r="34" spans="1:8" x14ac:dyDescent="0.25">
      <c r="A34" s="16" t="s">
        <v>3</v>
      </c>
      <c r="B34" s="17">
        <v>42517</v>
      </c>
      <c r="C34" s="20">
        <v>1020</v>
      </c>
      <c r="D34" s="18">
        <f>IF(LEFT(A34,1)="D",VLOOKUP("Z" &amp; RIGHT(A34,3),'[1]Front Page'!$B$12:$C$27,2,FALSE),IF(A34="ZAUM",VLOOKUP("ZAUS",'[1]Front Page'!$B$12:$C$27,2,FALSE),VLOOKUP(A34,'[1]Front Page'!$B$12:$C$27,2,FALSE)))</f>
        <v>7.7777777777777724E-2</v>
      </c>
      <c r="E34" s="5">
        <v>30</v>
      </c>
      <c r="F34" s="21">
        <v>160</v>
      </c>
      <c r="G34" s="6">
        <v>2</v>
      </c>
      <c r="H34" s="21">
        <v>290</v>
      </c>
    </row>
    <row r="35" spans="1:8" x14ac:dyDescent="0.25">
      <c r="A35" s="16" t="s">
        <v>3</v>
      </c>
      <c r="B35" s="17">
        <v>42530</v>
      </c>
      <c r="C35" s="20">
        <v>1020</v>
      </c>
      <c r="D35" s="18">
        <f>IF(LEFT(A35,1)="D",VLOOKUP("Z" &amp; RIGHT(A35,3),'[1]Front Page'!$B$12:$C$27,2,FALSE),IF(A35="ZAUM",VLOOKUP("ZAUS",'[1]Front Page'!$B$12:$C$27,2,FALSE),VLOOKUP(A35,'[1]Front Page'!$B$12:$C$27,2,FALSE)))</f>
        <v>7.7777777777777724E-2</v>
      </c>
      <c r="E35" s="5">
        <v>30</v>
      </c>
      <c r="F35" s="21">
        <v>160</v>
      </c>
      <c r="G35" s="6">
        <v>2</v>
      </c>
      <c r="H35" s="21">
        <v>290</v>
      </c>
    </row>
    <row r="36" spans="1:8" x14ac:dyDescent="0.25">
      <c r="A36" s="16" t="s">
        <v>3</v>
      </c>
      <c r="B36" s="17">
        <v>42549</v>
      </c>
      <c r="C36" s="20">
        <v>1030</v>
      </c>
      <c r="D36" s="18">
        <f>IF(LEFT(A36,1)="D",VLOOKUP("Z" &amp; RIGHT(A36,3),'[1]Front Page'!$B$12:$C$27,2,FALSE),IF(A36="ZAUM",VLOOKUP("ZAUS",'[1]Front Page'!$B$12:$C$27,2,FALSE),VLOOKUP(A36,'[1]Front Page'!$B$12:$C$27,2,FALSE)))</f>
        <v>7.7777777777777724E-2</v>
      </c>
      <c r="E36" s="5">
        <v>30</v>
      </c>
      <c r="F36" s="21">
        <v>160</v>
      </c>
      <c r="G36" s="6">
        <v>2</v>
      </c>
      <c r="H36" s="21">
        <v>290</v>
      </c>
    </row>
    <row r="37" spans="1:8" x14ac:dyDescent="0.25">
      <c r="A37" s="16" t="s">
        <v>3</v>
      </c>
      <c r="B37" s="17">
        <v>42578</v>
      </c>
      <c r="C37" s="20">
        <v>1030</v>
      </c>
      <c r="D37" s="18">
        <f>IF(LEFT(A37,1)="D",VLOOKUP("Z" &amp; RIGHT(A37,3),'[1]Front Page'!$B$12:$C$27,2,FALSE),IF(A37="ZAUM",VLOOKUP("ZAUS",'[1]Front Page'!$B$12:$C$27,2,FALSE),VLOOKUP(A37,'[1]Front Page'!$B$12:$C$27,2,FALSE)))</f>
        <v>7.7777777777777724E-2</v>
      </c>
      <c r="E37" s="5">
        <v>30</v>
      </c>
      <c r="F37" s="21">
        <v>160</v>
      </c>
      <c r="G37" s="6">
        <v>2</v>
      </c>
      <c r="H37" s="21">
        <v>290</v>
      </c>
    </row>
    <row r="38" spans="1:8" x14ac:dyDescent="0.25">
      <c r="A38" s="16" t="s">
        <v>3</v>
      </c>
      <c r="B38" s="17">
        <v>42608</v>
      </c>
      <c r="C38" s="20">
        <v>1030</v>
      </c>
      <c r="D38" s="18">
        <f>IF(LEFT(A38,1)="D",VLOOKUP("Z" &amp; RIGHT(A38,3),'[1]Front Page'!$B$12:$C$27,2,FALSE),IF(A38="ZAUM",VLOOKUP("ZAUS",'[1]Front Page'!$B$12:$C$27,2,FALSE),VLOOKUP(A38,'[1]Front Page'!$B$12:$C$27,2,FALSE)))</f>
        <v>7.7777777777777724E-2</v>
      </c>
      <c r="E38" s="5">
        <v>30</v>
      </c>
      <c r="F38" s="21">
        <v>160</v>
      </c>
      <c r="G38" s="6">
        <v>2</v>
      </c>
      <c r="H38" s="21">
        <v>290</v>
      </c>
    </row>
    <row r="39" spans="1:8" x14ac:dyDescent="0.25">
      <c r="A39" s="16" t="s">
        <v>3</v>
      </c>
      <c r="B39" s="17">
        <v>42628</v>
      </c>
      <c r="C39" s="20">
        <v>1030</v>
      </c>
      <c r="D39" s="18">
        <f>IF(LEFT(A39,1)="D",VLOOKUP("Z" &amp; RIGHT(A39,3),'[1]Front Page'!$B$12:$C$27,2,FALSE),IF(A39="ZAUM",VLOOKUP("ZAUS",'[1]Front Page'!$B$12:$C$27,2,FALSE),VLOOKUP(A39,'[1]Front Page'!$B$12:$C$27,2,FALSE)))</f>
        <v>7.7777777777777724E-2</v>
      </c>
      <c r="E39" s="5">
        <v>30</v>
      </c>
      <c r="F39" s="21">
        <v>160</v>
      </c>
      <c r="G39" s="6">
        <v>2</v>
      </c>
      <c r="H39" s="21">
        <v>290</v>
      </c>
    </row>
    <row r="40" spans="1:8" x14ac:dyDescent="0.25">
      <c r="A40" s="16" t="s">
        <v>3</v>
      </c>
      <c r="B40" s="17">
        <v>42641</v>
      </c>
      <c r="C40" s="20">
        <v>1050</v>
      </c>
      <c r="D40" s="18">
        <f>IF(LEFT(A40,1)="D",VLOOKUP("Z" &amp; RIGHT(A40,3),'[1]Front Page'!$B$12:$C$27,2,FALSE),IF(A40="ZAUM",VLOOKUP("ZAUS",'[1]Front Page'!$B$12:$C$27,2,FALSE),VLOOKUP(A40,'[1]Front Page'!$B$12:$C$27,2,FALSE)))</f>
        <v>7.7777777777777724E-2</v>
      </c>
      <c r="E40" s="5">
        <v>30</v>
      </c>
      <c r="F40" s="21">
        <v>160</v>
      </c>
      <c r="G40" s="6">
        <v>2</v>
      </c>
      <c r="H40" s="21">
        <v>290</v>
      </c>
    </row>
    <row r="41" spans="1:8" x14ac:dyDescent="0.25">
      <c r="A41" s="16" t="s">
        <v>3</v>
      </c>
      <c r="B41" s="17">
        <v>42669</v>
      </c>
      <c r="C41" s="20">
        <v>1050</v>
      </c>
      <c r="D41" s="18">
        <f>IF(LEFT(A41,1)="D",VLOOKUP("Z" &amp; RIGHT(A41,3),'[1]Front Page'!$B$12:$C$27,2,FALSE),IF(A41="ZAUM",VLOOKUP("ZAUS",'[1]Front Page'!$B$12:$C$27,2,FALSE),VLOOKUP(A41,'[1]Front Page'!$B$12:$C$27,2,FALSE)))</f>
        <v>7.7777777777777724E-2</v>
      </c>
      <c r="E41" s="5">
        <v>30</v>
      </c>
      <c r="F41" s="21">
        <v>160</v>
      </c>
      <c r="G41" s="6">
        <v>2</v>
      </c>
      <c r="H41" s="21">
        <v>290</v>
      </c>
    </row>
    <row r="42" spans="1:8" x14ac:dyDescent="0.25">
      <c r="A42" s="16" t="s">
        <v>3</v>
      </c>
      <c r="B42" s="17">
        <v>42702</v>
      </c>
      <c r="C42" s="20">
        <v>1050</v>
      </c>
      <c r="D42" s="18">
        <f>IF(LEFT(A42,1)="D",VLOOKUP("Z" &amp; RIGHT(A42,3),'[1]Front Page'!$B$12:$C$27,2,FALSE),IF(A42="ZAUM",VLOOKUP("ZAUS",'[1]Front Page'!$B$12:$C$27,2,FALSE),VLOOKUP(A42,'[1]Front Page'!$B$12:$C$27,2,FALSE)))</f>
        <v>7.7777777777777724E-2</v>
      </c>
      <c r="E42" s="5">
        <v>30</v>
      </c>
      <c r="F42" s="21">
        <v>160</v>
      </c>
      <c r="G42" s="6">
        <v>2</v>
      </c>
      <c r="H42" s="21">
        <v>290</v>
      </c>
    </row>
    <row r="43" spans="1:8" x14ac:dyDescent="0.25">
      <c r="A43" s="16" t="s">
        <v>3</v>
      </c>
      <c r="B43" s="17">
        <v>42718</v>
      </c>
      <c r="C43" s="20">
        <v>1050</v>
      </c>
      <c r="D43" s="18">
        <f>IF(LEFT(A43,1)="D",VLOOKUP("Z" &amp; RIGHT(A43,3),'[1]Front Page'!$B$12:$C$27,2,FALSE),IF(A43="ZAUM",VLOOKUP("ZAUS",'[1]Front Page'!$B$12:$C$27,2,FALSE),VLOOKUP(A43,'[1]Front Page'!$B$12:$C$27,2,FALSE)))</f>
        <v>7.7777777777777724E-2</v>
      </c>
      <c r="E43" s="5">
        <v>30</v>
      </c>
      <c r="F43" s="21">
        <v>160</v>
      </c>
      <c r="G43" s="6">
        <v>2</v>
      </c>
      <c r="H43" s="21">
        <v>290</v>
      </c>
    </row>
    <row r="44" spans="1:8" x14ac:dyDescent="0.25">
      <c r="A44" s="16" t="s">
        <v>4</v>
      </c>
      <c r="B44" s="17">
        <v>42167</v>
      </c>
      <c r="C44" s="20">
        <v>390</v>
      </c>
      <c r="D44" s="18">
        <f>IF(LEFT(A44,1)="D",VLOOKUP("Z" &amp; RIGHT(A44,3),'[1]Front Page'!$B$12:$C$27,2,FALSE),IF(A44="ZAUM",VLOOKUP("ZAUS",'[1]Front Page'!$B$12:$C$27,2,FALSE),VLOOKUP(A44,'[1]Front Page'!$B$12:$C$27,2,FALSE)))</f>
        <v>3.4670668520567514E-2</v>
      </c>
      <c r="E44" s="7">
        <v>-10</v>
      </c>
      <c r="F44" s="21">
        <v>40</v>
      </c>
      <c r="G44" s="6">
        <v>2</v>
      </c>
      <c r="H44" s="21" t="s">
        <v>5</v>
      </c>
    </row>
    <row r="45" spans="1:8" x14ac:dyDescent="0.25">
      <c r="A45" s="16" t="s">
        <v>4</v>
      </c>
      <c r="B45" s="17">
        <v>42261</v>
      </c>
      <c r="C45" s="20">
        <v>390</v>
      </c>
      <c r="D45" s="18">
        <f>IF(LEFT(A45,1)="D",VLOOKUP("Z" &amp; RIGHT(A45,3),'[1]Front Page'!$B$12:$C$27,2,FALSE),IF(A45="ZAUM",VLOOKUP("ZAUS",'[1]Front Page'!$B$12:$C$27,2,FALSE),VLOOKUP(A45,'[1]Front Page'!$B$12:$C$27,2,FALSE)))</f>
        <v>3.4670668520567514E-2</v>
      </c>
      <c r="E45" s="7">
        <v>-10</v>
      </c>
      <c r="F45" s="21">
        <v>40</v>
      </c>
      <c r="G45" s="6">
        <v>2</v>
      </c>
      <c r="H45" s="21" t="s">
        <v>5</v>
      </c>
    </row>
    <row r="46" spans="1:8" x14ac:dyDescent="0.25">
      <c r="A46" s="16" t="s">
        <v>4</v>
      </c>
      <c r="B46" s="17">
        <v>42349</v>
      </c>
      <c r="C46" s="20">
        <v>390</v>
      </c>
      <c r="D46" s="18">
        <f>IF(LEFT(A46,1)="D",VLOOKUP("Z" &amp; RIGHT(A46,3),'[1]Front Page'!$B$12:$C$27,2,FALSE),IF(A46="ZAUM",VLOOKUP("ZAUS",'[1]Front Page'!$B$12:$C$27,2,FALSE),VLOOKUP(A46,'[1]Front Page'!$B$12:$C$27,2,FALSE)))</f>
        <v>3.4670668520567514E-2</v>
      </c>
      <c r="E46" s="7">
        <v>-10</v>
      </c>
      <c r="F46" s="21">
        <v>40</v>
      </c>
      <c r="G46" s="6">
        <v>2</v>
      </c>
      <c r="H46" s="21" t="s">
        <v>5</v>
      </c>
    </row>
    <row r="47" spans="1:8" x14ac:dyDescent="0.25">
      <c r="A47" s="16" t="s">
        <v>6</v>
      </c>
      <c r="B47" s="17">
        <v>42167</v>
      </c>
      <c r="C47" s="20">
        <v>14780</v>
      </c>
      <c r="D47" s="18">
        <f>IF(LEFT(A47,1)="D",VLOOKUP("Z" &amp; RIGHT(A47,3),'[1]Front Page'!$B$12:$C$27,2,FALSE),IF(A47="ZAUM",VLOOKUP("ZAUS",'[1]Front Page'!$B$12:$C$27,2,FALSE),VLOOKUP(A47,'[1]Front Page'!$B$12:$C$27,2,FALSE)))</f>
        <v>6.9021716041438003E-2</v>
      </c>
      <c r="E47" s="5">
        <v>120</v>
      </c>
      <c r="F47" s="21">
        <v>1480</v>
      </c>
      <c r="G47" s="6">
        <v>2</v>
      </c>
      <c r="H47" s="21" t="s">
        <v>5</v>
      </c>
    </row>
    <row r="48" spans="1:8" x14ac:dyDescent="0.25">
      <c r="A48" s="16" t="s">
        <v>7</v>
      </c>
      <c r="B48" s="17">
        <v>42167</v>
      </c>
      <c r="C48" s="20">
        <v>640</v>
      </c>
      <c r="D48" s="18">
        <f>IF(LEFT(A48,1)="D",VLOOKUP("Z" &amp; RIGHT(A48,3),'[1]Front Page'!$B$12:$C$27,2,FALSE),IF(A48="ZAUM",VLOOKUP("ZAUS",'[1]Front Page'!$B$12:$C$27,2,FALSE),VLOOKUP(A48,'[1]Front Page'!$B$12:$C$27,2,FALSE)))</f>
        <v>6.7963094393186707E-2</v>
      </c>
      <c r="E48" s="7">
        <v>-10</v>
      </c>
      <c r="F48" s="21">
        <v>70</v>
      </c>
      <c r="G48" s="6">
        <v>2</v>
      </c>
      <c r="H48" s="21">
        <v>360</v>
      </c>
    </row>
    <row r="49" spans="1:8" x14ac:dyDescent="0.25">
      <c r="A49" s="16" t="s">
        <v>7</v>
      </c>
      <c r="B49" s="17">
        <v>42261</v>
      </c>
      <c r="C49" s="20">
        <v>650</v>
      </c>
      <c r="D49" s="18">
        <f>IF(LEFT(A49,1)="D",VLOOKUP("Z" &amp; RIGHT(A49,3),'[1]Front Page'!$B$12:$C$27,2,FALSE),IF(A49="ZAUM",VLOOKUP("ZAUS",'[1]Front Page'!$B$12:$C$27,2,FALSE),VLOOKUP(A49,'[1]Front Page'!$B$12:$C$27,2,FALSE)))</f>
        <v>6.7963094393186707E-2</v>
      </c>
      <c r="E49" s="7">
        <v>-10</v>
      </c>
      <c r="F49" s="21">
        <v>70</v>
      </c>
      <c r="G49" s="6">
        <v>2</v>
      </c>
      <c r="H49" s="21">
        <v>360</v>
      </c>
    </row>
    <row r="50" spans="1:8" x14ac:dyDescent="0.25">
      <c r="A50" s="16" t="s">
        <v>7</v>
      </c>
      <c r="B50" s="17">
        <v>42349</v>
      </c>
      <c r="C50" s="20">
        <v>650</v>
      </c>
      <c r="D50" s="18">
        <f>IF(LEFT(A50,1)="D",VLOOKUP("Z" &amp; RIGHT(A50,3),'[1]Front Page'!$B$12:$C$27,2,FALSE),IF(A50="ZAUM",VLOOKUP("ZAUS",'[1]Front Page'!$B$12:$C$27,2,FALSE),VLOOKUP(A50,'[1]Front Page'!$B$12:$C$27,2,FALSE)))</f>
        <v>6.7963094393186707E-2</v>
      </c>
      <c r="E50" s="7">
        <v>-20</v>
      </c>
      <c r="F50" s="21">
        <v>70</v>
      </c>
      <c r="G50" s="6">
        <v>2</v>
      </c>
      <c r="H50" s="21">
        <v>360</v>
      </c>
    </row>
    <row r="51" spans="1:8" x14ac:dyDescent="0.25">
      <c r="A51" s="16" t="s">
        <v>7</v>
      </c>
      <c r="B51" s="17">
        <v>42443</v>
      </c>
      <c r="C51" s="20">
        <v>660</v>
      </c>
      <c r="D51" s="18">
        <f>IF(LEFT(A51,1)="D",VLOOKUP("Z" &amp; RIGHT(A51,3),'[1]Front Page'!$B$12:$C$27,2,FALSE),IF(A51="ZAUM",VLOOKUP("ZAUS",'[1]Front Page'!$B$12:$C$27,2,FALSE),VLOOKUP(A51,'[1]Front Page'!$B$12:$C$27,2,FALSE)))</f>
        <v>6.7963094393186707E-2</v>
      </c>
      <c r="E51" s="7">
        <v>-10</v>
      </c>
      <c r="F51" s="21">
        <v>100</v>
      </c>
      <c r="G51" s="6">
        <v>2</v>
      </c>
      <c r="H51" s="21">
        <v>360</v>
      </c>
    </row>
    <row r="52" spans="1:8" x14ac:dyDescent="0.25">
      <c r="A52" s="16" t="s">
        <v>8</v>
      </c>
      <c r="B52" s="17">
        <v>42167</v>
      </c>
      <c r="C52" s="20">
        <v>570</v>
      </c>
      <c r="D52" s="18">
        <f>IF(LEFT(A52,1)="D",VLOOKUP("Z" &amp; RIGHT(A52,3),'[1]Front Page'!$B$12:$C$27,2,FALSE),IF(A52="ZAUM",VLOOKUP("ZAUS",'[1]Front Page'!$B$12:$C$27,2,FALSE),VLOOKUP(A52,'[1]Front Page'!$B$12:$C$27,2,FALSE)))</f>
        <v>5.7462352956202965E-2</v>
      </c>
      <c r="E52" s="7">
        <v>-10</v>
      </c>
      <c r="F52" s="21">
        <v>60</v>
      </c>
      <c r="G52" s="6">
        <v>2</v>
      </c>
      <c r="H52" s="21">
        <v>180</v>
      </c>
    </row>
    <row r="53" spans="1:8" x14ac:dyDescent="0.25">
      <c r="A53" s="16" t="s">
        <v>8</v>
      </c>
      <c r="B53" s="17">
        <v>42261</v>
      </c>
      <c r="C53" s="20">
        <v>570</v>
      </c>
      <c r="D53" s="18">
        <f>IF(LEFT(A53,1)="D",VLOOKUP("Z" &amp; RIGHT(A53,3),'[1]Front Page'!$B$12:$C$27,2,FALSE),IF(A53="ZAUM",VLOOKUP("ZAUS",'[1]Front Page'!$B$12:$C$27,2,FALSE),VLOOKUP(A53,'[1]Front Page'!$B$12:$C$27,2,FALSE)))</f>
        <v>5.7462352956202965E-2</v>
      </c>
      <c r="E53" s="7">
        <v>-20</v>
      </c>
      <c r="F53" s="21">
        <v>60</v>
      </c>
      <c r="G53" s="6">
        <v>2</v>
      </c>
      <c r="H53" s="21">
        <v>180</v>
      </c>
    </row>
    <row r="54" spans="1:8" x14ac:dyDescent="0.25">
      <c r="A54" s="16" t="s">
        <v>9</v>
      </c>
      <c r="B54" s="17">
        <v>42167</v>
      </c>
      <c r="C54" s="20">
        <v>1560</v>
      </c>
      <c r="D54" s="18">
        <f>IF(LEFT(A54,1)="D",VLOOKUP("Z" &amp; RIGHT(A54,3),'[1]Front Page'!$B$12:$C$27,2,FALSE),IF(A54="ZAUM",VLOOKUP("ZAUS",'[1]Front Page'!$B$12:$C$27,2,FALSE),VLOOKUP(A54,'[1]Front Page'!$B$12:$C$27,2,FALSE)))</f>
        <v>7.892178248675602E-2</v>
      </c>
      <c r="E54" s="5">
        <v>50</v>
      </c>
      <c r="F54" s="21">
        <v>160</v>
      </c>
      <c r="G54" s="6">
        <v>2</v>
      </c>
      <c r="H54" s="21">
        <v>470</v>
      </c>
    </row>
    <row r="55" spans="1:8" x14ac:dyDescent="0.25">
      <c r="A55" s="16" t="s">
        <v>9</v>
      </c>
      <c r="B55" s="17">
        <v>42261</v>
      </c>
      <c r="C55" s="20">
        <v>1570</v>
      </c>
      <c r="D55" s="18">
        <f>IF(LEFT(A55,1)="D",VLOOKUP("Z" &amp; RIGHT(A55,3),'[1]Front Page'!$B$12:$C$27,2,FALSE),IF(A55="ZAUM",VLOOKUP("ZAUS",'[1]Front Page'!$B$12:$C$27,2,FALSE),VLOOKUP(A55,'[1]Front Page'!$B$12:$C$27,2,FALSE)))</f>
        <v>7.892178248675602E-2</v>
      </c>
      <c r="E55" s="5">
        <v>50</v>
      </c>
      <c r="F55" s="21">
        <v>160</v>
      </c>
      <c r="G55" s="6">
        <v>2</v>
      </c>
      <c r="H55" s="21">
        <v>470</v>
      </c>
    </row>
    <row r="56" spans="1:8" x14ac:dyDescent="0.25">
      <c r="A56" s="16" t="s">
        <v>10</v>
      </c>
      <c r="B56" s="17">
        <v>42167</v>
      </c>
      <c r="C56" s="20">
        <v>1240</v>
      </c>
      <c r="D56" s="18">
        <f>IF(LEFT(A56,1)="D",VLOOKUP("Z" &amp; RIGHT(A56,3),'[1]Front Page'!$B$12:$C$27,2,FALSE),IF(A56="ZAUM",VLOOKUP("ZAUS",'[1]Front Page'!$B$12:$C$27,2,FALSE),VLOOKUP(A56,'[1]Front Page'!$B$12:$C$27,2,FALSE)))</f>
        <v>6.9067338854879382E-2</v>
      </c>
      <c r="E56" s="7">
        <v>-20</v>
      </c>
      <c r="F56" s="21">
        <v>130</v>
      </c>
      <c r="G56" s="6">
        <v>2</v>
      </c>
      <c r="H56" s="21">
        <v>380</v>
      </c>
    </row>
    <row r="57" spans="1:8" x14ac:dyDescent="0.25">
      <c r="A57" s="16" t="s">
        <v>10</v>
      </c>
      <c r="B57" s="17">
        <v>42261</v>
      </c>
      <c r="C57" s="20">
        <v>1270</v>
      </c>
      <c r="D57" s="18">
        <f>IF(LEFT(A57,1)="D",VLOOKUP("Z" &amp; RIGHT(A57,3),'[1]Front Page'!$B$12:$C$27,2,FALSE),IF(A57="ZAUM",VLOOKUP("ZAUS",'[1]Front Page'!$B$12:$C$27,2,FALSE),VLOOKUP(A57,'[1]Front Page'!$B$12:$C$27,2,FALSE)))</f>
        <v>6.9067338854879382E-2</v>
      </c>
      <c r="E57" s="7">
        <v>-10</v>
      </c>
      <c r="F57" s="21">
        <v>130</v>
      </c>
      <c r="G57" s="6">
        <v>2</v>
      </c>
      <c r="H57" s="21">
        <v>380</v>
      </c>
    </row>
    <row r="58" spans="1:8" x14ac:dyDescent="0.25">
      <c r="A58" s="16" t="s">
        <v>11</v>
      </c>
      <c r="B58" s="17">
        <v>42167</v>
      </c>
      <c r="C58" s="20">
        <v>800</v>
      </c>
      <c r="D58" s="18">
        <f>IF(LEFT(A58,1)="D",VLOOKUP("Z" &amp; RIGHT(A58,3),'[1]Front Page'!$B$12:$C$27,2,FALSE),IF(A58="ZAUM",VLOOKUP("ZAUS",'[1]Front Page'!$B$12:$C$27,2,FALSE),VLOOKUP(A58,'[1]Front Page'!$B$12:$C$27,2,FALSE)))</f>
        <v>5.953614069054524E-2</v>
      </c>
      <c r="E58" s="7">
        <v>-10</v>
      </c>
      <c r="F58" s="21">
        <v>80</v>
      </c>
      <c r="G58" s="6">
        <v>2</v>
      </c>
      <c r="H58" s="21">
        <v>240</v>
      </c>
    </row>
    <row r="59" spans="1:8" x14ac:dyDescent="0.25">
      <c r="A59" s="16" t="s">
        <v>11</v>
      </c>
      <c r="B59" s="17">
        <v>42261</v>
      </c>
      <c r="C59" s="20">
        <v>820</v>
      </c>
      <c r="D59" s="18">
        <f>IF(LEFT(A59,1)="D",VLOOKUP("Z" &amp; RIGHT(A59,3),'[1]Front Page'!$B$12:$C$27,2,FALSE),IF(A59="ZAUM",VLOOKUP("ZAUS",'[1]Front Page'!$B$12:$C$27,2,FALSE),VLOOKUP(A59,'[1]Front Page'!$B$12:$C$27,2,FALSE)))</f>
        <v>5.953614069054524E-2</v>
      </c>
      <c r="E59" s="20">
        <v>0</v>
      </c>
      <c r="F59" s="21">
        <v>90</v>
      </c>
      <c r="G59" s="6">
        <v>2</v>
      </c>
      <c r="H59" s="21">
        <v>240</v>
      </c>
    </row>
    <row r="60" spans="1:8" x14ac:dyDescent="0.25">
      <c r="A60" s="16" t="s">
        <v>11</v>
      </c>
      <c r="B60" s="17">
        <v>42349</v>
      </c>
      <c r="C60" s="20">
        <v>830</v>
      </c>
      <c r="D60" s="18">
        <f>IF(LEFT(A60,1)="D",VLOOKUP("Z" &amp; RIGHT(A60,3),'[1]Front Page'!$B$12:$C$27,2,FALSE),IF(A60="ZAUM",VLOOKUP("ZAUS",'[1]Front Page'!$B$12:$C$27,2,FALSE),VLOOKUP(A60,'[1]Front Page'!$B$12:$C$27,2,FALSE)))</f>
        <v>5.953614069054524E-2</v>
      </c>
      <c r="E60" s="7">
        <v>-10</v>
      </c>
      <c r="F60" s="21">
        <v>90</v>
      </c>
      <c r="G60" s="6">
        <v>2</v>
      </c>
      <c r="H60" s="21">
        <v>240</v>
      </c>
    </row>
    <row r="61" spans="1:8" x14ac:dyDescent="0.25">
      <c r="A61" s="16" t="s">
        <v>11</v>
      </c>
      <c r="B61" s="17">
        <v>42443</v>
      </c>
      <c r="C61" s="20">
        <v>840</v>
      </c>
      <c r="D61" s="18">
        <f>IF(LEFT(A61,1)="D",VLOOKUP("Z" &amp; RIGHT(A61,3),'[1]Front Page'!$B$12:$C$27,2,FALSE),IF(A61="ZAUM",VLOOKUP("ZAUS",'[1]Front Page'!$B$12:$C$27,2,FALSE),VLOOKUP(A61,'[1]Front Page'!$B$12:$C$27,2,FALSE)))</f>
        <v>5.953614069054524E-2</v>
      </c>
      <c r="E61" s="7">
        <v>-10</v>
      </c>
      <c r="F61" s="21">
        <v>130</v>
      </c>
      <c r="G61" s="6">
        <v>2</v>
      </c>
      <c r="H61" s="21">
        <v>240</v>
      </c>
    </row>
    <row r="62" spans="1:8" x14ac:dyDescent="0.25">
      <c r="A62" s="16" t="s">
        <v>11</v>
      </c>
      <c r="B62" s="17">
        <v>42632</v>
      </c>
      <c r="C62" s="20">
        <v>880</v>
      </c>
      <c r="D62" s="18">
        <f>IF(LEFT(A62,1)="D",VLOOKUP("Z" &amp; RIGHT(A62,3),'[1]Front Page'!$B$12:$C$27,2,FALSE),IF(A62="ZAUM",VLOOKUP("ZAUS",'[1]Front Page'!$B$12:$C$27,2,FALSE),VLOOKUP(A62,'[1]Front Page'!$B$12:$C$27,2,FALSE)))</f>
        <v>5.953614069054524E-2</v>
      </c>
      <c r="E62" s="7">
        <v>-10</v>
      </c>
      <c r="F62" s="21">
        <v>140</v>
      </c>
      <c r="G62" s="6">
        <v>2</v>
      </c>
      <c r="H62" s="21">
        <v>240</v>
      </c>
    </row>
    <row r="63" spans="1:8" x14ac:dyDescent="0.25">
      <c r="A63" s="16" t="s">
        <v>12</v>
      </c>
      <c r="B63" s="17">
        <v>42167</v>
      </c>
      <c r="C63" s="20">
        <v>1660</v>
      </c>
      <c r="D63" s="18">
        <f>IF(LEFT(A63,1)="D",VLOOKUP("Z" &amp; RIGHT(A63,3),'[1]Front Page'!$B$12:$C$27,2,FALSE),IF(A63="ZAUM",VLOOKUP("ZAUS",'[1]Front Page'!$B$12:$C$27,2,FALSE),VLOOKUP(A63,'[1]Front Page'!$B$12:$C$27,2,FALSE)))</f>
        <v>0.12792728457240224</v>
      </c>
      <c r="E63" s="7">
        <v>-320</v>
      </c>
      <c r="F63" s="21">
        <v>170</v>
      </c>
      <c r="G63" s="6">
        <v>2</v>
      </c>
      <c r="H63" s="21">
        <v>1080</v>
      </c>
    </row>
    <row r="64" spans="1:8" x14ac:dyDescent="0.25">
      <c r="A64" s="16" t="s">
        <v>12</v>
      </c>
      <c r="B64" s="17">
        <v>42261</v>
      </c>
      <c r="C64" s="20">
        <v>1690</v>
      </c>
      <c r="D64" s="18">
        <f>IF(LEFT(A64,1)="D",VLOOKUP("Z" &amp; RIGHT(A64,3),'[1]Front Page'!$B$12:$C$27,2,FALSE),IF(A64="ZAUM",VLOOKUP("ZAUS",'[1]Front Page'!$B$12:$C$27,2,FALSE),VLOOKUP(A64,'[1]Front Page'!$B$12:$C$27,2,FALSE)))</f>
        <v>0.12792728457240224</v>
      </c>
      <c r="E64" s="7">
        <v>-330</v>
      </c>
      <c r="F64" s="21">
        <v>170</v>
      </c>
      <c r="G64" s="6">
        <v>2</v>
      </c>
      <c r="H64" s="21">
        <v>1080</v>
      </c>
    </row>
    <row r="65" spans="1:8" x14ac:dyDescent="0.25">
      <c r="A65" s="16" t="s">
        <v>13</v>
      </c>
      <c r="B65" s="17">
        <v>42167</v>
      </c>
      <c r="C65" s="20">
        <v>1160</v>
      </c>
      <c r="D65" s="18">
        <f>IF(LEFT(A65,1)="D",VLOOKUP("Z" &amp; RIGHT(A65,3),'[1]Front Page'!$B$12:$C$27,2,FALSE),IF(A65="ZAUM",VLOOKUP("ZAUS",'[1]Front Page'!$B$12:$C$27,2,FALSE),VLOOKUP(A65,'[1]Front Page'!$B$12:$C$27,2,FALSE)))</f>
        <v>6.1960518063762703E-2</v>
      </c>
      <c r="E65" s="20">
        <v>0</v>
      </c>
      <c r="F65" s="21">
        <v>120</v>
      </c>
      <c r="G65" s="6">
        <v>2</v>
      </c>
      <c r="H65" s="21">
        <v>350</v>
      </c>
    </row>
    <row r="66" spans="1:8" x14ac:dyDescent="0.25">
      <c r="A66" s="16" t="s">
        <v>13</v>
      </c>
      <c r="B66" s="17">
        <v>42261</v>
      </c>
      <c r="C66" s="20">
        <v>1180</v>
      </c>
      <c r="D66" s="18">
        <f>IF(LEFT(A66,1)="D",VLOOKUP("Z" &amp; RIGHT(A66,3),'[1]Front Page'!$B$12:$C$27,2,FALSE),IF(A66="ZAUM",VLOOKUP("ZAUS",'[1]Front Page'!$B$12:$C$27,2,FALSE),VLOOKUP(A66,'[1]Front Page'!$B$12:$C$27,2,FALSE)))</f>
        <v>6.1960518063762703E-2</v>
      </c>
      <c r="E66" s="20">
        <v>0</v>
      </c>
      <c r="F66" s="21">
        <v>120</v>
      </c>
      <c r="G66" s="6">
        <v>2</v>
      </c>
      <c r="H66" s="21">
        <v>350</v>
      </c>
    </row>
    <row r="67" spans="1:8" x14ac:dyDescent="0.25">
      <c r="A67" s="16" t="s">
        <v>13</v>
      </c>
      <c r="B67" s="17">
        <v>42349</v>
      </c>
      <c r="C67" s="20">
        <v>1190</v>
      </c>
      <c r="D67" s="18">
        <f>IF(LEFT(A67,1)="D",VLOOKUP("Z" &amp; RIGHT(A67,3),'[1]Front Page'!$B$12:$C$27,2,FALSE),IF(A67="ZAUM",VLOOKUP("ZAUS",'[1]Front Page'!$B$12:$C$27,2,FALSE),VLOOKUP(A67,'[1]Front Page'!$B$12:$C$27,2,FALSE)))</f>
        <v>6.1960518063762703E-2</v>
      </c>
      <c r="E67" s="7">
        <v>-10</v>
      </c>
      <c r="F67" s="21">
        <v>120</v>
      </c>
      <c r="G67" s="6">
        <v>2</v>
      </c>
      <c r="H67" s="21">
        <v>350</v>
      </c>
    </row>
    <row r="68" spans="1:8" x14ac:dyDescent="0.25">
      <c r="A68" s="16" t="s">
        <v>13</v>
      </c>
      <c r="B68" s="17">
        <v>42443</v>
      </c>
      <c r="C68" s="20">
        <v>1210</v>
      </c>
      <c r="D68" s="18">
        <f>IF(LEFT(A68,1)="D",VLOOKUP("Z" &amp; RIGHT(A68,3),'[1]Front Page'!$B$12:$C$27,2,FALSE),IF(A68="ZAUM",VLOOKUP("ZAUS",'[1]Front Page'!$B$12:$C$27,2,FALSE),VLOOKUP(A68,'[1]Front Page'!$B$12:$C$27,2,FALSE)))</f>
        <v>6.1960518063762703E-2</v>
      </c>
      <c r="E68" s="7">
        <v>-10</v>
      </c>
      <c r="F68" s="21">
        <v>190</v>
      </c>
      <c r="G68" s="6">
        <v>2</v>
      </c>
      <c r="H68" s="21">
        <v>350</v>
      </c>
    </row>
    <row r="69" spans="1:8" x14ac:dyDescent="0.25">
      <c r="A69" s="16" t="s">
        <v>14</v>
      </c>
      <c r="B69" s="17">
        <v>42167</v>
      </c>
      <c r="C69" s="20">
        <v>1040</v>
      </c>
      <c r="D69" s="18">
        <f>IF(LEFT(A69,1)="D",VLOOKUP("Z" &amp; RIGHT(A69,3),'[1]Front Page'!$B$12:$C$27,2,FALSE),IF(A69="ZAUM",VLOOKUP("ZAUS",'[1]Front Page'!$B$12:$C$27,2,FALSE),VLOOKUP(A69,'[1]Front Page'!$B$12:$C$27,2,FALSE)))</f>
        <v>0.10513263982501202</v>
      </c>
      <c r="E69" s="7">
        <v>-10</v>
      </c>
      <c r="F69" s="21">
        <v>110</v>
      </c>
      <c r="G69" s="6">
        <v>2</v>
      </c>
      <c r="H69" s="21">
        <v>520</v>
      </c>
    </row>
    <row r="70" spans="1:8" x14ac:dyDescent="0.25">
      <c r="A70" s="16" t="s">
        <v>14</v>
      </c>
      <c r="B70" s="17">
        <v>42261</v>
      </c>
      <c r="C70" s="20">
        <v>1060</v>
      </c>
      <c r="D70" s="18">
        <f>IF(LEFT(A70,1)="D",VLOOKUP("Z" &amp; RIGHT(A70,3),'[1]Front Page'!$B$12:$C$27,2,FALSE),IF(A70="ZAUM",VLOOKUP("ZAUS",'[1]Front Page'!$B$12:$C$27,2,FALSE),VLOOKUP(A70,'[1]Front Page'!$B$12:$C$27,2,FALSE)))</f>
        <v>0.10513263982501202</v>
      </c>
      <c r="E70" s="7">
        <v>-10</v>
      </c>
      <c r="F70" s="21">
        <v>110</v>
      </c>
      <c r="G70" s="6">
        <v>2</v>
      </c>
      <c r="H70" s="21">
        <v>520</v>
      </c>
    </row>
    <row r="71" spans="1:8" x14ac:dyDescent="0.25">
      <c r="A71" s="16" t="s">
        <v>14</v>
      </c>
      <c r="B71" s="17">
        <v>42349</v>
      </c>
      <c r="C71" s="20">
        <v>1080</v>
      </c>
      <c r="D71" s="18">
        <f>IF(LEFT(A71,1)="D",VLOOKUP("Z" &amp; RIGHT(A71,3),'[1]Front Page'!$B$12:$C$27,2,FALSE),IF(A71="ZAUM",VLOOKUP("ZAUS",'[1]Front Page'!$B$12:$C$27,2,FALSE),VLOOKUP(A71,'[1]Front Page'!$B$12:$C$27,2,FALSE)))</f>
        <v>0.10513263982501202</v>
      </c>
      <c r="E71" s="20">
        <v>0</v>
      </c>
      <c r="F71" s="21">
        <v>110</v>
      </c>
      <c r="G71" s="6">
        <v>2</v>
      </c>
      <c r="H71" s="21">
        <v>520</v>
      </c>
    </row>
    <row r="72" spans="1:8" x14ac:dyDescent="0.25">
      <c r="A72" s="16" t="s">
        <v>15</v>
      </c>
      <c r="B72" s="17">
        <v>42167</v>
      </c>
      <c r="C72" s="20">
        <v>1100</v>
      </c>
      <c r="D72" s="18">
        <f>IF(LEFT(A72,1)="D",VLOOKUP("Z" &amp; RIGHT(A72,3),'[1]Front Page'!$B$12:$C$27,2,FALSE),IF(A72="ZAUM",VLOOKUP("ZAUS",'[1]Front Page'!$B$12:$C$27,2,FALSE),VLOOKUP(A72,'[1]Front Page'!$B$12:$C$27,2,FALSE)))</f>
        <v>8.7737150873506198E-2</v>
      </c>
      <c r="E72" s="5">
        <v>20</v>
      </c>
      <c r="F72" s="21">
        <v>110</v>
      </c>
      <c r="G72" s="6">
        <v>2</v>
      </c>
      <c r="H72" s="21">
        <v>660</v>
      </c>
    </row>
    <row r="73" spans="1:8" x14ac:dyDescent="0.25">
      <c r="A73" s="16" t="s">
        <v>15</v>
      </c>
      <c r="B73" s="17">
        <v>42261</v>
      </c>
      <c r="C73" s="20">
        <v>1090</v>
      </c>
      <c r="D73" s="18">
        <f>IF(LEFT(A73,1)="D",VLOOKUP("Z" &amp; RIGHT(A73,3),'[1]Front Page'!$B$12:$C$27,2,FALSE),IF(A73="ZAUM",VLOOKUP("ZAUS",'[1]Front Page'!$B$12:$C$27,2,FALSE),VLOOKUP(A73,'[1]Front Page'!$B$12:$C$27,2,FALSE)))</f>
        <v>8.7737150873506198E-2</v>
      </c>
      <c r="E73" s="5">
        <v>10</v>
      </c>
      <c r="F73" s="21">
        <v>110</v>
      </c>
      <c r="G73" s="6">
        <v>2</v>
      </c>
      <c r="H73" s="21">
        <v>660</v>
      </c>
    </row>
    <row r="74" spans="1:8" x14ac:dyDescent="0.25">
      <c r="A74" s="16" t="s">
        <v>15</v>
      </c>
      <c r="B74" s="17">
        <v>42349</v>
      </c>
      <c r="C74" s="20">
        <v>1090</v>
      </c>
      <c r="D74" s="18">
        <f>IF(LEFT(A74,1)="D",VLOOKUP("Z" &amp; RIGHT(A74,3),'[1]Front Page'!$B$12:$C$27,2,FALSE),IF(A74="ZAUM",VLOOKUP("ZAUS",'[1]Front Page'!$B$12:$C$27,2,FALSE),VLOOKUP(A74,'[1]Front Page'!$B$12:$C$27,2,FALSE)))</f>
        <v>8.7737150873506198E-2</v>
      </c>
      <c r="E74" s="5">
        <v>10</v>
      </c>
      <c r="F74" s="21">
        <v>110</v>
      </c>
      <c r="G74" s="6">
        <v>2</v>
      </c>
      <c r="H74" s="21">
        <v>660</v>
      </c>
    </row>
    <row r="75" spans="1:8" x14ac:dyDescent="0.25">
      <c r="A75" s="16" t="s">
        <v>16</v>
      </c>
      <c r="B75" s="17">
        <v>42167</v>
      </c>
      <c r="C75" s="20">
        <v>600</v>
      </c>
      <c r="D75" s="18">
        <f>IF(LEFT(A75,1)="D",VLOOKUP("Z" &amp; RIGHT(A75,3),'[1]Front Page'!$B$12:$C$27,2,FALSE),IF(A75="ZAUM",VLOOKUP("ZAUS",'[1]Front Page'!$B$12:$C$27,2,FALSE),VLOOKUP(A75,'[1]Front Page'!$B$12:$C$27,2,FALSE)))</f>
        <v>9.7566407171502667E-2</v>
      </c>
      <c r="E75" s="5">
        <v>20</v>
      </c>
      <c r="F75" s="21">
        <v>60</v>
      </c>
      <c r="G75" s="6">
        <v>2</v>
      </c>
      <c r="H75" s="21">
        <v>360</v>
      </c>
    </row>
    <row r="76" spans="1:8" x14ac:dyDescent="0.25">
      <c r="A76" s="16" t="s">
        <v>16</v>
      </c>
      <c r="B76" s="17">
        <v>42261</v>
      </c>
      <c r="C76" s="20">
        <v>560</v>
      </c>
      <c r="D76" s="18">
        <f>IF(LEFT(A76,1)="D",VLOOKUP("Z" &amp; RIGHT(A76,3),'[1]Front Page'!$B$12:$C$27,2,FALSE),IF(A76="ZAUM",VLOOKUP("ZAUS",'[1]Front Page'!$B$12:$C$27,2,FALSE),VLOOKUP(A76,'[1]Front Page'!$B$12:$C$27,2,FALSE)))</f>
        <v>9.7566407171502667E-2</v>
      </c>
      <c r="E76" s="20">
        <v>0</v>
      </c>
      <c r="F76" s="21">
        <v>60</v>
      </c>
      <c r="G76" s="6">
        <v>2</v>
      </c>
      <c r="H76" s="21">
        <v>360</v>
      </c>
    </row>
    <row r="77" spans="1:8" x14ac:dyDescent="0.25">
      <c r="A77" s="16" t="s">
        <v>16</v>
      </c>
      <c r="B77" s="17">
        <v>42349</v>
      </c>
      <c r="C77" s="20">
        <v>550</v>
      </c>
      <c r="D77" s="18">
        <f>IF(LEFT(A77,1)="D",VLOOKUP("Z" &amp; RIGHT(A77,3),'[1]Front Page'!$B$12:$C$27,2,FALSE),IF(A77="ZAUM",VLOOKUP("ZAUS",'[1]Front Page'!$B$12:$C$27,2,FALSE),VLOOKUP(A77,'[1]Front Page'!$B$12:$C$27,2,FALSE)))</f>
        <v>9.7566407171502667E-2</v>
      </c>
      <c r="E77" s="5">
        <v>10</v>
      </c>
      <c r="F77" s="21">
        <v>60</v>
      </c>
      <c r="G77" s="6">
        <v>2</v>
      </c>
      <c r="H77" s="21">
        <v>360</v>
      </c>
    </row>
    <row r="78" spans="1:8" x14ac:dyDescent="0.25">
      <c r="A78" s="16" t="s">
        <v>17</v>
      </c>
      <c r="B78" s="17">
        <v>42167</v>
      </c>
      <c r="C78" s="20">
        <v>600</v>
      </c>
      <c r="D78" s="18">
        <f>IF(LEFT(A78,1)="D",VLOOKUP("Z" &amp; RIGHT(A78,3),'[1]Front Page'!$B$12:$C$27,2,FALSE),IF(A78="ZAUM",VLOOKUP("ZAUS",'[1]Front Page'!$B$12:$C$27,2,FALSE),VLOOKUP(A78,'[1]Front Page'!$B$12:$C$27,2,FALSE)))</f>
        <v>6.887860231592996E-2</v>
      </c>
      <c r="E78" s="7">
        <v>-10</v>
      </c>
      <c r="F78" s="21">
        <v>60</v>
      </c>
      <c r="G78" s="6">
        <v>2</v>
      </c>
      <c r="H78" s="21">
        <v>180</v>
      </c>
    </row>
    <row r="79" spans="1:8" x14ac:dyDescent="0.25">
      <c r="A79" s="16" t="s">
        <v>17</v>
      </c>
      <c r="B79" s="17">
        <v>42261</v>
      </c>
      <c r="C79" s="20">
        <v>610</v>
      </c>
      <c r="D79" s="18">
        <f>IF(LEFT(A79,1)="D",VLOOKUP("Z" &amp; RIGHT(A79,3),'[1]Front Page'!$B$12:$C$27,2,FALSE),IF(A79="ZAUM",VLOOKUP("ZAUS",'[1]Front Page'!$B$12:$C$27,2,FALSE),VLOOKUP(A79,'[1]Front Page'!$B$12:$C$27,2,FALSE)))</f>
        <v>6.887860231592996E-2</v>
      </c>
      <c r="E79" s="7">
        <v>-10</v>
      </c>
      <c r="F79" s="21">
        <v>70</v>
      </c>
      <c r="G79" s="6">
        <v>2</v>
      </c>
      <c r="H79" s="21">
        <v>180</v>
      </c>
    </row>
    <row r="80" spans="1:8" x14ac:dyDescent="0.25">
      <c r="A80" s="16" t="s">
        <v>17</v>
      </c>
      <c r="B80" s="17">
        <v>42349</v>
      </c>
      <c r="C80" s="20">
        <v>610</v>
      </c>
      <c r="D80" s="18">
        <f>IF(LEFT(A80,1)="D",VLOOKUP("Z" &amp; RIGHT(A80,3),'[1]Front Page'!$B$12:$C$27,2,FALSE),IF(A80="ZAUM",VLOOKUP("ZAUS",'[1]Front Page'!$B$12:$C$27,2,FALSE),VLOOKUP(A80,'[1]Front Page'!$B$12:$C$27,2,FALSE)))</f>
        <v>6.887860231592996E-2</v>
      </c>
      <c r="E80" s="7">
        <v>-10</v>
      </c>
      <c r="F80" s="21">
        <v>70</v>
      </c>
      <c r="G80" s="6">
        <v>2</v>
      </c>
      <c r="H80" s="21">
        <v>180</v>
      </c>
    </row>
    <row r="81" spans="1:8" x14ac:dyDescent="0.25">
      <c r="A81" s="16" t="s">
        <v>18</v>
      </c>
      <c r="B81" s="17">
        <v>42167</v>
      </c>
      <c r="C81" s="20">
        <v>190</v>
      </c>
      <c r="D81" s="18">
        <f>IF(LEFT(A81,1)="D",VLOOKUP("Z" &amp; RIGHT(A81,3),'[1]Front Page'!$B$12:$C$27,2,FALSE),IF(A81="ZAUM",VLOOKUP("ZAUS",'[1]Front Page'!$B$12:$C$27,2,FALSE),VLOOKUP(A81,'[1]Front Page'!$B$12:$C$27,2,FALSE)))</f>
        <v>4.0457869701681089E-2</v>
      </c>
      <c r="E81" s="20">
        <v>0</v>
      </c>
      <c r="F81" s="21">
        <v>20</v>
      </c>
      <c r="G81" s="6">
        <v>2</v>
      </c>
      <c r="H81" s="21" t="s">
        <v>5</v>
      </c>
    </row>
    <row r="82" spans="1:8" x14ac:dyDescent="0.25">
      <c r="A82" s="16" t="s">
        <v>18</v>
      </c>
      <c r="B82" s="17">
        <v>42261</v>
      </c>
      <c r="C82" s="20">
        <v>190</v>
      </c>
      <c r="D82" s="18">
        <f>IF(LEFT(A82,1)="D",VLOOKUP("Z" &amp; RIGHT(A82,3),'[1]Front Page'!$B$12:$C$27,2,FALSE),IF(A82="ZAUM",VLOOKUP("ZAUS",'[1]Front Page'!$B$12:$C$27,2,FALSE),VLOOKUP(A82,'[1]Front Page'!$B$12:$C$27,2,FALSE)))</f>
        <v>4.0457869701681089E-2</v>
      </c>
      <c r="E82" s="20">
        <v>0</v>
      </c>
      <c r="F82" s="21">
        <v>20</v>
      </c>
      <c r="G82" s="6">
        <v>2</v>
      </c>
      <c r="H82" s="21" t="s">
        <v>5</v>
      </c>
    </row>
    <row r="83" spans="1:8" x14ac:dyDescent="0.25">
      <c r="A83" s="16" t="s">
        <v>19</v>
      </c>
      <c r="B83" s="17">
        <v>42167</v>
      </c>
      <c r="C83" s="20">
        <v>95000</v>
      </c>
      <c r="D83" s="18">
        <f>IF(LEFT(A83,1)="D",VLOOKUP("Z" &amp; RIGHT(A83,3),'[1]Front Page'!$B$12:$C$27,2,FALSE),IF(A83="ZAUM",VLOOKUP("ZAUS",'[1]Front Page'!$B$12:$C$27,2,FALSE),VLOOKUP(A83,'[1]Front Page'!$B$12:$C$27,2,FALSE)))</f>
        <v>7.7777777777777724E-2</v>
      </c>
      <c r="E83" s="5">
        <v>3000</v>
      </c>
      <c r="F83" s="21">
        <v>10000</v>
      </c>
      <c r="G83" s="6">
        <v>2</v>
      </c>
      <c r="H83" s="21">
        <v>29000</v>
      </c>
    </row>
    <row r="84" spans="1:8" x14ac:dyDescent="0.25">
      <c r="A84" s="16" t="s">
        <v>19</v>
      </c>
      <c r="B84" s="17">
        <v>42261</v>
      </c>
      <c r="C84" s="20">
        <v>97000</v>
      </c>
      <c r="D84" s="18">
        <f>IF(LEFT(A84,1)="D",VLOOKUP("Z" &amp; RIGHT(A84,3),'[1]Front Page'!$B$12:$C$27,2,FALSE),IF(A84="ZAUM",VLOOKUP("ZAUS",'[1]Front Page'!$B$12:$C$27,2,FALSE),VLOOKUP(A84,'[1]Front Page'!$B$12:$C$27,2,FALSE)))</f>
        <v>7.7777777777777724E-2</v>
      </c>
      <c r="E84" s="5">
        <v>3000</v>
      </c>
      <c r="F84" s="21">
        <v>10000</v>
      </c>
      <c r="G84" s="6">
        <v>2</v>
      </c>
      <c r="H84" s="21">
        <v>29000</v>
      </c>
    </row>
    <row r="85" spans="1:8" x14ac:dyDescent="0.25">
      <c r="A85" s="16" t="s">
        <v>19</v>
      </c>
      <c r="B85" s="17">
        <v>42349</v>
      </c>
      <c r="C85" s="20">
        <v>98000</v>
      </c>
      <c r="D85" s="18">
        <f>IF(LEFT(A85,1)="D",VLOOKUP("Z" &amp; RIGHT(A85,3),'[1]Front Page'!$B$12:$C$27,2,FALSE),IF(A85="ZAUM",VLOOKUP("ZAUS",'[1]Front Page'!$B$12:$C$27,2,FALSE),VLOOKUP(A85,'[1]Front Page'!$B$12:$C$27,2,FALSE)))</f>
        <v>7.7777777777777724E-2</v>
      </c>
      <c r="E85" s="5">
        <v>3000</v>
      </c>
      <c r="F85" s="21">
        <v>10000</v>
      </c>
      <c r="G85" s="6">
        <v>2</v>
      </c>
      <c r="H85" s="21">
        <v>29000</v>
      </c>
    </row>
    <row r="86" spans="1:8" x14ac:dyDescent="0.25">
      <c r="A86" s="16" t="s">
        <v>19</v>
      </c>
      <c r="B86" s="17">
        <v>42443</v>
      </c>
      <c r="C86" s="20">
        <v>100000</v>
      </c>
      <c r="D86" s="18">
        <f>IF(LEFT(A86,1)="D",VLOOKUP("Z" &amp; RIGHT(A86,3),'[1]Front Page'!$B$12:$C$27,2,FALSE),IF(A86="ZAUM",VLOOKUP("ZAUS",'[1]Front Page'!$B$12:$C$27,2,FALSE),VLOOKUP(A86,'[1]Front Page'!$B$12:$C$27,2,FALSE)))</f>
        <v>7.7777777777777724E-2</v>
      </c>
      <c r="E86" s="5">
        <v>3000</v>
      </c>
      <c r="F86" s="21">
        <v>15000</v>
      </c>
      <c r="G86" s="6">
        <v>2</v>
      </c>
      <c r="H86" s="21">
        <v>29000</v>
      </c>
    </row>
    <row r="87" spans="1:8" x14ac:dyDescent="0.25">
      <c r="A87" s="16" t="s">
        <v>20</v>
      </c>
      <c r="B87" s="17">
        <v>42167</v>
      </c>
      <c r="C87" s="20">
        <v>950</v>
      </c>
      <c r="D87" s="18">
        <f>IF(LEFT(A87,1)="D",VLOOKUP("Z" &amp; RIGHT(A87,3),'[1]Front Page'!$B$12:$C$27,2,FALSE),IF(A87="ZAUM",VLOOKUP("ZAUS",'[1]Front Page'!$B$12:$C$27,2,FALSE),VLOOKUP(A87,'[1]Front Page'!$B$12:$C$27,2,FALSE)))</f>
        <v>7.7777777777777724E-2</v>
      </c>
      <c r="E87" s="5">
        <v>30</v>
      </c>
      <c r="F87" s="21">
        <v>100</v>
      </c>
      <c r="G87" s="6">
        <v>2</v>
      </c>
      <c r="H87" s="21">
        <v>290</v>
      </c>
    </row>
    <row r="88" spans="1:8" x14ac:dyDescent="0.25">
      <c r="A88" s="16" t="s">
        <v>20</v>
      </c>
      <c r="B88" s="17">
        <v>42261</v>
      </c>
      <c r="C88" s="20">
        <v>970</v>
      </c>
      <c r="D88" s="18">
        <f>IF(LEFT(A88,1)="D",VLOOKUP("Z" &amp; RIGHT(A88,3),'[1]Front Page'!$B$12:$C$27,2,FALSE),IF(A88="ZAUM",VLOOKUP("ZAUS",'[1]Front Page'!$B$12:$C$27,2,FALSE),VLOOKUP(A88,'[1]Front Page'!$B$12:$C$27,2,FALSE)))</f>
        <v>7.7777777777777724E-2</v>
      </c>
      <c r="E88" s="5">
        <v>30</v>
      </c>
      <c r="F88" s="21">
        <v>100</v>
      </c>
      <c r="G88" s="6">
        <v>2</v>
      </c>
      <c r="H88" s="21">
        <v>290</v>
      </c>
    </row>
    <row r="89" spans="1:8" x14ac:dyDescent="0.25">
      <c r="A89" s="16" t="s">
        <v>20</v>
      </c>
      <c r="B89" s="17">
        <v>42349</v>
      </c>
      <c r="C89" s="20">
        <v>980</v>
      </c>
      <c r="D89" s="18">
        <f>IF(LEFT(A89,1)="D",VLOOKUP("Z" &amp; RIGHT(A89,3),'[1]Front Page'!$B$12:$C$27,2,FALSE),IF(A89="ZAUM",VLOOKUP("ZAUS",'[1]Front Page'!$B$12:$C$27,2,FALSE),VLOOKUP(A89,'[1]Front Page'!$B$12:$C$27,2,FALSE)))</f>
        <v>7.7777777777777724E-2</v>
      </c>
      <c r="E89" s="5">
        <v>30</v>
      </c>
      <c r="F89" s="21">
        <v>100</v>
      </c>
      <c r="G89" s="6">
        <v>2</v>
      </c>
      <c r="H89" s="21">
        <v>290</v>
      </c>
    </row>
    <row r="90" spans="1:8" x14ac:dyDescent="0.25">
      <c r="A90" s="16" t="s">
        <v>20</v>
      </c>
      <c r="B90" s="17">
        <v>42443</v>
      </c>
      <c r="C90" s="20">
        <v>1000</v>
      </c>
      <c r="D90" s="18">
        <f>IF(LEFT(A90,1)="D",VLOOKUP("Z" &amp; RIGHT(A90,3),'[1]Front Page'!$B$12:$C$27,2,FALSE),IF(A90="ZAUM",VLOOKUP("ZAUS",'[1]Front Page'!$B$12:$C$27,2,FALSE),VLOOKUP(A90,'[1]Front Page'!$B$12:$C$27,2,FALSE)))</f>
        <v>7.7777777777777724E-2</v>
      </c>
      <c r="E90" s="5">
        <v>30</v>
      </c>
      <c r="F90" s="21">
        <v>150</v>
      </c>
      <c r="G90" s="6">
        <v>2</v>
      </c>
      <c r="H90" s="21">
        <v>290</v>
      </c>
    </row>
    <row r="91" spans="1:8" x14ac:dyDescent="0.25">
      <c r="A91" s="16" t="s">
        <v>20</v>
      </c>
      <c r="B91" s="17">
        <v>42534</v>
      </c>
      <c r="C91" s="20">
        <v>1020</v>
      </c>
      <c r="D91" s="18">
        <f>IF(LEFT(A91,1)="D",VLOOKUP("Z" &amp; RIGHT(A91,3),'[1]Front Page'!$B$12:$C$27,2,FALSE),IF(A91="ZAUM",VLOOKUP("ZAUS",'[1]Front Page'!$B$12:$C$27,2,FALSE),VLOOKUP(A91,'[1]Front Page'!$B$12:$C$27,2,FALSE)))</f>
        <v>7.7777777777777724E-2</v>
      </c>
      <c r="E91" s="5">
        <v>30</v>
      </c>
      <c r="F91" s="21">
        <v>160</v>
      </c>
      <c r="G91" s="6">
        <v>2</v>
      </c>
      <c r="H91" s="21">
        <v>290</v>
      </c>
    </row>
    <row r="92" spans="1:8" x14ac:dyDescent="0.25">
      <c r="A92" s="16" t="s">
        <v>20</v>
      </c>
      <c r="B92" s="17">
        <v>42632</v>
      </c>
      <c r="C92" s="20">
        <v>1030</v>
      </c>
      <c r="D92" s="18">
        <f>IF(LEFT(A92,1)="D",VLOOKUP("Z" &amp; RIGHT(A92,3),'[1]Front Page'!$B$12:$C$27,2,FALSE),IF(A92="ZAUM",VLOOKUP("ZAUS",'[1]Front Page'!$B$12:$C$27,2,FALSE),VLOOKUP(A92,'[1]Front Page'!$B$12:$C$27,2,FALSE)))</f>
        <v>7.7777777777777724E-2</v>
      </c>
      <c r="E92" s="5">
        <v>30</v>
      </c>
      <c r="F92" s="21">
        <v>160</v>
      </c>
      <c r="G92" s="6">
        <v>2</v>
      </c>
      <c r="H92" s="21">
        <v>290</v>
      </c>
    </row>
    <row r="93" spans="1:8" x14ac:dyDescent="0.25">
      <c r="A93" s="16" t="s">
        <v>20</v>
      </c>
      <c r="B93" s="17">
        <v>42723</v>
      </c>
      <c r="C93" s="20">
        <v>1050</v>
      </c>
      <c r="D93" s="18">
        <f>IF(LEFT(A93,1)="D",VLOOKUP("Z" &amp; RIGHT(A93,3),'[1]Front Page'!$B$12:$C$27,2,FALSE),IF(A93="ZAUM",VLOOKUP("ZAUS",'[1]Front Page'!$B$12:$C$27,2,FALSE),VLOOKUP(A93,'[1]Front Page'!$B$12:$C$27,2,FALSE)))</f>
        <v>7.7777777777777724E-2</v>
      </c>
      <c r="E93" s="5">
        <v>30</v>
      </c>
      <c r="F93" s="21">
        <v>160</v>
      </c>
      <c r="G93" s="6">
        <v>2</v>
      </c>
      <c r="H93" s="21">
        <v>290</v>
      </c>
    </row>
    <row r="94" spans="1:8" x14ac:dyDescent="0.25">
      <c r="A94" s="16" t="s">
        <v>21</v>
      </c>
      <c r="B94" s="17">
        <v>42167</v>
      </c>
      <c r="C94" s="20">
        <v>1040</v>
      </c>
      <c r="D94" s="18">
        <f>IF(LEFT(A94,1)="D",VLOOKUP("Z" &amp; RIGHT(A94,3),'[1]Front Page'!$B$12:$C$27,2,FALSE),IF(A94="ZAUM",VLOOKUP("ZAUS",'[1]Front Page'!$B$12:$C$27,2,FALSE),VLOOKUP(A94,'[1]Front Page'!$B$12:$C$27,2,FALSE)))</f>
        <v>0.12402335338646306</v>
      </c>
      <c r="E94" s="5">
        <v>30</v>
      </c>
      <c r="F94" s="21">
        <v>110</v>
      </c>
      <c r="G94" s="6">
        <v>2</v>
      </c>
      <c r="H94" s="21">
        <v>630</v>
      </c>
    </row>
    <row r="95" spans="1:8" x14ac:dyDescent="0.25">
      <c r="A95" s="16" t="s">
        <v>21</v>
      </c>
      <c r="B95" s="17">
        <v>42261</v>
      </c>
      <c r="C95" s="20">
        <v>1010</v>
      </c>
      <c r="D95" s="18">
        <f>IF(LEFT(A95,1)="D",VLOOKUP("Z" &amp; RIGHT(A95,3),'[1]Front Page'!$B$12:$C$27,2,FALSE),IF(A95="ZAUM",VLOOKUP("ZAUS",'[1]Front Page'!$B$12:$C$27,2,FALSE),VLOOKUP(A95,'[1]Front Page'!$B$12:$C$27,2,FALSE)))</f>
        <v>0.12402335338646306</v>
      </c>
      <c r="E95" s="5">
        <v>30</v>
      </c>
      <c r="F95" s="21">
        <v>110</v>
      </c>
      <c r="G95" s="6">
        <v>2</v>
      </c>
      <c r="H95" s="21">
        <v>630</v>
      </c>
    </row>
  </sheetData>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Currency Derivatives (attachment)</JSEDescription>
    <JSEDate xmlns="a5d7cc70-31c1-4b2e-9a12-faea9898ee50">2015-06-02T11:30:00+00:00</JSEDate>
    <JSE_x0020_Market_x0020_Notices_x0020_Number xmlns="a5d7cc70-31c1-4b2e-9a12-faea9898ee50">354B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F254F-B368-4820-9DCC-E012868D7808}"/>
</file>

<file path=customXml/itemProps2.xml><?xml version="1.0" encoding="utf-8"?>
<ds:datastoreItem xmlns:ds="http://schemas.openxmlformats.org/officeDocument/2006/customXml" ds:itemID="{41F07E9E-EED0-4793-89A0-4D05ADA7B250}"/>
</file>

<file path=customXml/itemProps3.xml><?xml version="1.0" encoding="utf-8"?>
<ds:datastoreItem xmlns:ds="http://schemas.openxmlformats.org/officeDocument/2006/customXml" ds:itemID="{B3B01CD7-FEC0-4FFD-BFED-011C4FAFCD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du Preez</dc:creator>
  <cp:lastModifiedBy>User</cp:lastModifiedBy>
  <dcterms:created xsi:type="dcterms:W3CDTF">2015-04-30T17:33:48Z</dcterms:created>
  <dcterms:modified xsi:type="dcterms:W3CDTF">2015-06-02T09:43:21Z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