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600" windowHeight="9060" firstSheet="3" activeTab="3"/>
  </bookViews>
  <sheets>
    <sheet name="Distances" sheetId="1" r:id="rId1"/>
    <sheet name="Britz Transport" sheetId="2" r:id="rId2"/>
    <sheet name="Markor Transport" sheetId="3" r:id="rId3"/>
    <sheet name="SUNSEEDS2013-14 LOC DIFF" sheetId="4" r:id="rId4"/>
  </sheets>
  <definedNames/>
  <calcPr fullCalcOnLoad="1"/>
</workbook>
</file>

<file path=xl/sharedStrings.xml><?xml version="1.0" encoding="utf-8"?>
<sst xmlns="http://schemas.openxmlformats.org/spreadsheetml/2006/main" count="1514" uniqueCount="332">
  <si>
    <t>Afrikaskop</t>
  </si>
  <si>
    <t>Allanridge</t>
  </si>
  <si>
    <t>Amalia</t>
  </si>
  <si>
    <t>Argent</t>
  </si>
  <si>
    <t>Arlington</t>
  </si>
  <si>
    <t>Arnot</t>
  </si>
  <si>
    <t>Ascent</t>
  </si>
  <si>
    <t>Attie</t>
  </si>
  <si>
    <t>Balfour</t>
  </si>
  <si>
    <t>Bamboesspruit</t>
  </si>
  <si>
    <t>Battery</t>
  </si>
  <si>
    <t>Bethal</t>
  </si>
  <si>
    <t>Bloekomspruit</t>
  </si>
  <si>
    <t>Bloemfontein</t>
  </si>
  <si>
    <t>Bloemhof</t>
  </si>
  <si>
    <t>Bodenstein</t>
  </si>
  <si>
    <t>Boons</t>
  </si>
  <si>
    <t>Bossies</t>
  </si>
  <si>
    <t>Bothaville</t>
  </si>
  <si>
    <t>Brandfort</t>
  </si>
  <si>
    <t>Brits</t>
  </si>
  <si>
    <t>Bronkhorstspruit</t>
  </si>
  <si>
    <t>Buckingham</t>
  </si>
  <si>
    <t>Buhrmannsdrift</t>
  </si>
  <si>
    <t>Bultfontein</t>
  </si>
  <si>
    <t>Carolina</t>
  </si>
  <si>
    <t>Christiana</t>
  </si>
  <si>
    <t>Clocolan</t>
  </si>
  <si>
    <t>Coligny</t>
  </si>
  <si>
    <t>Daniëlsrus</t>
  </si>
  <si>
    <t>Davel</t>
  </si>
  <si>
    <t>De Brug</t>
  </si>
  <si>
    <t>Delareyville</t>
  </si>
  <si>
    <t>Derby</t>
  </si>
  <si>
    <t>Devon</t>
  </si>
  <si>
    <t>Driefontein</t>
  </si>
  <si>
    <t>Dryden</t>
  </si>
  <si>
    <t>Eeram</t>
  </si>
  <si>
    <t>Eloff</t>
  </si>
  <si>
    <t>Endicott</t>
  </si>
  <si>
    <t>Enselspruit</t>
  </si>
  <si>
    <t>Ermelo</t>
  </si>
  <si>
    <t>Estancia</t>
  </si>
  <si>
    <t>Ficksburg</t>
  </si>
  <si>
    <t>Fouriesburg</t>
  </si>
  <si>
    <t>Frankfort</t>
  </si>
  <si>
    <t>Geneva</t>
  </si>
  <si>
    <t>Gerdau</t>
  </si>
  <si>
    <t>Glenroy</t>
  </si>
  <si>
    <t>Goeiehoek</t>
  </si>
  <si>
    <t>Greylingstad</t>
  </si>
  <si>
    <t>Groenebloem</t>
  </si>
  <si>
    <t>Grootvlei</t>
  </si>
  <si>
    <t>Halfpad</t>
  </si>
  <si>
    <t>Hallatshope</t>
  </si>
  <si>
    <t>Hartbeesfontein</t>
  </si>
  <si>
    <t>Harvard</t>
  </si>
  <si>
    <t>Hawerklip</t>
  </si>
  <si>
    <t>Heilbron</t>
  </si>
  <si>
    <t>Henneman</t>
  </si>
  <si>
    <t>Hertzogville</t>
  </si>
  <si>
    <t>Heuningspruit</t>
  </si>
  <si>
    <t>Hibernia</t>
  </si>
  <si>
    <t>Holmdene</t>
  </si>
  <si>
    <t>Hoogte</t>
  </si>
  <si>
    <t>Hoopstad</t>
  </si>
  <si>
    <t>Kaalfontein</t>
  </si>
  <si>
    <t>Kaallaagte</t>
  </si>
  <si>
    <t>Kendal</t>
  </si>
  <si>
    <t>Kingswood</t>
  </si>
  <si>
    <t>Kinross</t>
  </si>
  <si>
    <t>Kleinharts</t>
  </si>
  <si>
    <t>Koppies</t>
  </si>
  <si>
    <t>Koster</t>
  </si>
  <si>
    <t>Kransfontein</t>
  </si>
  <si>
    <t>Leeudoringstad</t>
  </si>
  <si>
    <t>Leeuspruit</t>
  </si>
  <si>
    <t>Le Hau</t>
  </si>
  <si>
    <t>Leslie</t>
  </si>
  <si>
    <t>Libertas</t>
  </si>
  <si>
    <t>Lichtenburg</t>
  </si>
  <si>
    <t>Losdoorns</t>
  </si>
  <si>
    <t>Lothair</t>
  </si>
  <si>
    <t>Lydenburg</t>
  </si>
  <si>
    <t>Madibogo</t>
  </si>
  <si>
    <t>Makokskraal</t>
  </si>
  <si>
    <t>Makwassie</t>
  </si>
  <si>
    <t>Mareetsane</t>
  </si>
  <si>
    <t>Marquard</t>
  </si>
  <si>
    <t>Marseilles</t>
  </si>
  <si>
    <t>Meets</t>
  </si>
  <si>
    <t>Melliodora</t>
  </si>
  <si>
    <t>Middelburg</t>
  </si>
  <si>
    <t>Middelvlei</t>
  </si>
  <si>
    <t>Mirage</t>
  </si>
  <si>
    <t>Modderpoort</t>
  </si>
  <si>
    <t>Monte Video</t>
  </si>
  <si>
    <t>Mooigelee</t>
  </si>
  <si>
    <t>Morgenzon</t>
  </si>
  <si>
    <t>Naboomspruit</t>
  </si>
  <si>
    <t>Nigel</t>
  </si>
  <si>
    <t>Northam</t>
  </si>
  <si>
    <t>Nutfield</t>
  </si>
  <si>
    <t>Nylstroom</t>
  </si>
  <si>
    <t>Oberholzer</t>
  </si>
  <si>
    <t>Odendaalsrus</t>
  </si>
  <si>
    <t>Ogies</t>
  </si>
  <si>
    <t>Oppaslaagte</t>
  </si>
  <si>
    <t>Ottosdal</t>
  </si>
  <si>
    <t>Overvaal</t>
  </si>
  <si>
    <t>Pan</t>
  </si>
  <si>
    <t>Petrus Steyn</t>
  </si>
  <si>
    <t>Petrusburg</t>
  </si>
  <si>
    <t>Platrand</t>
  </si>
  <si>
    <t>Potchefstroom</t>
  </si>
  <si>
    <t>Potgietersrus</t>
  </si>
  <si>
    <t>Protespan</t>
  </si>
  <si>
    <t>Raathsvlei</t>
  </si>
  <si>
    <t>Regina</t>
  </si>
  <si>
    <t>Reitz</t>
  </si>
  <si>
    <t>Roedtan</t>
  </si>
  <si>
    <t>Rooiwal</t>
  </si>
  <si>
    <t>Sannieshof</t>
  </si>
  <si>
    <t>Schoonspruit</t>
  </si>
  <si>
    <t>Schuttesdraai</t>
  </si>
  <si>
    <t>Schweizer Reneke</t>
  </si>
  <si>
    <t>Senekal</t>
  </si>
  <si>
    <t>Settlers</t>
  </si>
  <si>
    <t>Standerton</t>
  </si>
  <si>
    <t>Steynsrust</t>
  </si>
  <si>
    <t>Stoffberg</t>
  </si>
  <si>
    <t>Strydpoort</t>
  </si>
  <si>
    <t>Swartruggens</t>
  </si>
  <si>
    <t>Syferbult</t>
  </si>
  <si>
    <t>Theunissen</t>
  </si>
  <si>
    <t>Tierfontein</t>
  </si>
  <si>
    <t>Trichardt</t>
  </si>
  <si>
    <t>Tweeling</t>
  </si>
  <si>
    <t>Tweespruit</t>
  </si>
  <si>
    <t>Val</t>
  </si>
  <si>
    <t>Van Tonder</t>
  </si>
  <si>
    <t>Ventersdorp</t>
  </si>
  <si>
    <t>Vermaas</t>
  </si>
  <si>
    <t>Vierfontein</t>
  </si>
  <si>
    <t>Villiers</t>
  </si>
  <si>
    <t>Vrede</t>
  </si>
  <si>
    <t>Vredefort</t>
  </si>
  <si>
    <t>Vryburg</t>
  </si>
  <si>
    <t>Warden</t>
  </si>
  <si>
    <t>Warmbad</t>
  </si>
  <si>
    <t>Weiveld</t>
  </si>
  <si>
    <t>Welgelee</t>
  </si>
  <si>
    <t>Werda</t>
  </si>
  <si>
    <t>Wesselsbron</t>
  </si>
  <si>
    <t>Westminster</t>
  </si>
  <si>
    <t>Willemrus</t>
  </si>
  <si>
    <t>Winburg</t>
  </si>
  <si>
    <t>Windfield</t>
  </si>
  <si>
    <t>Wolmaranstad</t>
  </si>
  <si>
    <t>Wolwehoek</t>
  </si>
  <si>
    <t>Wonderfontein</t>
  </si>
  <si>
    <t>SUNSEED TO BOKSBURG FROM VARIOUS SILOS</t>
  </si>
  <si>
    <t>Safex</t>
  </si>
  <si>
    <t>Amersfoort</t>
  </si>
  <si>
    <t>Barberspan</t>
  </si>
  <si>
    <t>Harrismith</t>
  </si>
  <si>
    <t>Maizefield</t>
  </si>
  <si>
    <t>Marble Hall</t>
  </si>
  <si>
    <t>Kameel - NWK</t>
  </si>
  <si>
    <t>Migdol - NWK</t>
  </si>
  <si>
    <t>Pretoria West</t>
  </si>
  <si>
    <t>Viljoenskroon SWK</t>
  </si>
  <si>
    <t>Viljoenskroon ALM</t>
  </si>
  <si>
    <t>Silo</t>
  </si>
  <si>
    <t>Markor</t>
  </si>
  <si>
    <t>Britz Transport</t>
  </si>
  <si>
    <t>Safex Diff</t>
  </si>
  <si>
    <t>Gottenburg</t>
  </si>
  <si>
    <t>SILO</t>
  </si>
  <si>
    <t>SILO OWNER</t>
  </si>
  <si>
    <t>SWK</t>
  </si>
  <si>
    <t>NTK</t>
  </si>
  <si>
    <t>NWK</t>
  </si>
  <si>
    <t>VRY</t>
  </si>
  <si>
    <t>MGK</t>
  </si>
  <si>
    <t>OVK</t>
  </si>
  <si>
    <t>Lehau</t>
  </si>
  <si>
    <t>SWL</t>
  </si>
  <si>
    <t>Hennenman</t>
  </si>
  <si>
    <t>SWL Kameel</t>
  </si>
  <si>
    <t>NWK Kameel</t>
  </si>
  <si>
    <t>Danielsrus</t>
  </si>
  <si>
    <t>SWL Migdol</t>
  </si>
  <si>
    <t>NWK Migdol</t>
  </si>
  <si>
    <t>Viljoenskroon</t>
  </si>
  <si>
    <t>ALM</t>
  </si>
  <si>
    <t>Willemsrust</t>
  </si>
  <si>
    <t>BKB</t>
  </si>
  <si>
    <t>ROAD</t>
  </si>
  <si>
    <t>KM</t>
  </si>
  <si>
    <t>Kameel - SWL</t>
  </si>
  <si>
    <t>AFG</t>
  </si>
  <si>
    <t>Gottenburg *</t>
  </si>
  <si>
    <t>Vredefort *</t>
  </si>
  <si>
    <t>Weiveld *</t>
  </si>
  <si>
    <t>Winburg *</t>
  </si>
  <si>
    <t>Robertsdrift *</t>
  </si>
  <si>
    <t>Migdol - SWL</t>
  </si>
  <si>
    <t>0 - 50 Km</t>
  </si>
  <si>
    <t>51 - 75 Km</t>
  </si>
  <si>
    <t>76 - 100 Km</t>
  </si>
  <si>
    <t>101 - 125 Km</t>
  </si>
  <si>
    <t>126 - 150 Km</t>
  </si>
  <si>
    <t>151 - 175 Km</t>
  </si>
  <si>
    <t>176 - 200 Km</t>
  </si>
  <si>
    <t>201 - 225 Km</t>
  </si>
  <si>
    <t>226 - 250 Km</t>
  </si>
  <si>
    <t>251 - 275 Km</t>
  </si>
  <si>
    <t>276 - 300 Km</t>
  </si>
  <si>
    <t>301 - 325 Km</t>
  </si>
  <si>
    <t>326 - 350 Km</t>
  </si>
  <si>
    <t>351 - 375 Km</t>
  </si>
  <si>
    <t>376 - 400 Km</t>
  </si>
  <si>
    <t>&gt;401 Km</t>
  </si>
  <si>
    <t>RPK</t>
  </si>
  <si>
    <t>LOC DIFF</t>
  </si>
  <si>
    <t>2012/13</t>
  </si>
  <si>
    <t>2013/14</t>
  </si>
  <si>
    <t>AVERAGE</t>
  </si>
  <si>
    <t>RANDFONTEIN</t>
  </si>
  <si>
    <t>SILO NAME</t>
  </si>
  <si>
    <t>OWNER</t>
  </si>
  <si>
    <t>PROVINCE</t>
  </si>
  <si>
    <t>DISTANCE (km)</t>
  </si>
  <si>
    <t>Free State</t>
  </si>
  <si>
    <t>Alma*</t>
  </si>
  <si>
    <t>Limpopo</t>
  </si>
  <si>
    <t>North West</t>
  </si>
  <si>
    <t>Amersfoort*</t>
  </si>
  <si>
    <t>Mpumalanga</t>
  </si>
  <si>
    <t>Ashton</t>
  </si>
  <si>
    <t>SSK</t>
  </si>
  <si>
    <t>Western Cape</t>
  </si>
  <si>
    <t>Barkley West</t>
  </si>
  <si>
    <t>GWK</t>
  </si>
  <si>
    <t>Northern Cape</t>
  </si>
  <si>
    <t>Gauteng</t>
  </si>
  <si>
    <t>Beestekraal*</t>
  </si>
  <si>
    <t>Bergrivier</t>
  </si>
  <si>
    <t>MKB</t>
  </si>
  <si>
    <t>Bergville</t>
  </si>
  <si>
    <t>KwaZulu Natal</t>
  </si>
  <si>
    <t>Bethlehem</t>
  </si>
  <si>
    <t>Bloedrivier</t>
  </si>
  <si>
    <t>Bloekomspruit*</t>
  </si>
  <si>
    <t>Bredasdorp</t>
  </si>
  <si>
    <t>OAB</t>
  </si>
  <si>
    <t>Buhrmannsdrif</t>
  </si>
  <si>
    <t>Caledon</t>
  </si>
  <si>
    <t>Ceres</t>
  </si>
  <si>
    <t>KAA</t>
  </si>
  <si>
    <t>Dannhauser</t>
  </si>
  <si>
    <t>Darling</t>
  </si>
  <si>
    <t>Delmas</t>
  </si>
  <si>
    <t>SCH</t>
  </si>
  <si>
    <t>Dundee</t>
  </si>
  <si>
    <t>Eendekuil</t>
  </si>
  <si>
    <t>Gouda</t>
  </si>
  <si>
    <t>Goeiehoek*</t>
  </si>
  <si>
    <t>Gottenburg*</t>
  </si>
  <si>
    <t>Graafwater</t>
  </si>
  <si>
    <t>Grootvlei*</t>
  </si>
  <si>
    <t>Halfmanshof</t>
  </si>
  <si>
    <t>Hartswater</t>
  </si>
  <si>
    <t>Heidelberg</t>
  </si>
  <si>
    <t>Hibernia**</t>
  </si>
  <si>
    <t>Jan Kempdorp</t>
  </si>
  <si>
    <t>Karringmelkrivier</t>
  </si>
  <si>
    <t>Klipdale</t>
  </si>
  <si>
    <t>Klipheuwel</t>
  </si>
  <si>
    <t>Koperfontein</t>
  </si>
  <si>
    <t>Koringberg</t>
  </si>
  <si>
    <t>Krige</t>
  </si>
  <si>
    <t>Kroonstad</t>
  </si>
  <si>
    <t>Leeuspruit*</t>
  </si>
  <si>
    <t>Lehau*</t>
  </si>
  <si>
    <t>Leliedam</t>
  </si>
  <si>
    <t>Magogong</t>
  </si>
  <si>
    <t>Maizefield*</t>
  </si>
  <si>
    <t>Malmesbury*</t>
  </si>
  <si>
    <t>Marble Hall*</t>
  </si>
  <si>
    <t>Melkboom</t>
  </si>
  <si>
    <t>Mispah</t>
  </si>
  <si>
    <t>Mkondo</t>
  </si>
  <si>
    <t>TWK</t>
  </si>
  <si>
    <t>Modderrivier</t>
  </si>
  <si>
    <t>Moorreesburg</t>
  </si>
  <si>
    <t>BFG</t>
  </si>
  <si>
    <t>Moravia</t>
  </si>
  <si>
    <t>Morgenzon*</t>
  </si>
  <si>
    <t>Napier</t>
  </si>
  <si>
    <t>Nutfield*</t>
  </si>
  <si>
    <t>Oranjerivier</t>
  </si>
  <si>
    <t>Overvaal*</t>
  </si>
  <si>
    <t>Panbult</t>
  </si>
  <si>
    <t>Paulpietersburg</t>
  </si>
  <si>
    <t>Piketberg</t>
  </si>
  <si>
    <t>Pools</t>
  </si>
  <si>
    <t>Wearern Cape</t>
  </si>
  <si>
    <t>Porterville</t>
  </si>
  <si>
    <t>Protem</t>
  </si>
  <si>
    <t>Riebeek Wes</t>
  </si>
  <si>
    <t>Rietpoel</t>
  </si>
  <si>
    <t>Roedtan*</t>
  </si>
  <si>
    <t>Ruststasie</t>
  </si>
  <si>
    <t>Settlers*</t>
  </si>
  <si>
    <t>Slabberts</t>
  </si>
  <si>
    <t>Steynsrus</t>
  </si>
  <si>
    <t>Swellendam</t>
  </si>
  <si>
    <t xml:space="preserve">Viljoenskroon </t>
  </si>
  <si>
    <t>Vrede*</t>
  </si>
  <si>
    <t>Vredefort*</t>
  </si>
  <si>
    <t>Vryheid</t>
  </si>
  <si>
    <t>Weiveld*</t>
  </si>
  <si>
    <t>Westminister</t>
  </si>
  <si>
    <t>Winburg*</t>
  </si>
  <si>
    <t>Winterton</t>
  </si>
  <si>
    <t>Wolmaransstad</t>
  </si>
  <si>
    <t>DISTANCE</t>
  </si>
  <si>
    <t>to Randfontein (km's)</t>
  </si>
  <si>
    <t>Avg</t>
  </si>
  <si>
    <t>NoteA1740B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</si>
</sst>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"/>
    <numFmt numFmtId="165" formatCode="_ [$R-1C09]\ * #,##0.00_ ;_ [$R-1C09]\ * \-#,##0.00_ ;_ [$R-1C09]\ * &quot;-&quot;??_ ;_ @_ "/>
    <numFmt numFmtId="166" formatCode="&quot;R&quot;\ #,##0.00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45" fillId="0" borderId="10" xfId="0" applyNumberFormat="1" applyFont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164" fontId="0" fillId="19" borderId="13" xfId="0" applyNumberForma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44" fillId="0" borderId="15" xfId="0" applyFont="1" applyBorder="1" applyAlignment="1">
      <alignment/>
    </xf>
    <xf numFmtId="164" fontId="0" fillId="0" borderId="10" xfId="44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164" fontId="0" fillId="19" borderId="19" xfId="0" applyNumberForma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5" fontId="45" fillId="0" borderId="21" xfId="0" applyNumberFormat="1" applyFont="1" applyBorder="1" applyAlignment="1">
      <alignment/>
    </xf>
    <xf numFmtId="165" fontId="45" fillId="0" borderId="11" xfId="0" applyNumberFormat="1" applyFont="1" applyBorder="1" applyAlignment="1">
      <alignment/>
    </xf>
    <xf numFmtId="0" fontId="3" fillId="34" borderId="15" xfId="56" applyFont="1" applyFill="1" applyBorder="1">
      <alignment/>
      <protection/>
    </xf>
    <xf numFmtId="0" fontId="3" fillId="34" borderId="22" xfId="56" applyFont="1" applyFill="1" applyBorder="1">
      <alignment/>
      <protection/>
    </xf>
    <xf numFmtId="0" fontId="1" fillId="0" borderId="10" xfId="64" applyFont="1" applyBorder="1">
      <alignment/>
      <protection/>
    </xf>
    <xf numFmtId="0" fontId="1" fillId="0" borderId="23" xfId="64" applyFont="1" applyBorder="1">
      <alignment/>
      <protection/>
    </xf>
    <xf numFmtId="2" fontId="0" fillId="0" borderId="0" xfId="0" applyNumberFormat="1" applyBorder="1" applyAlignment="1">
      <alignment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7" fillId="35" borderId="10" xfId="56" applyFont="1" applyFill="1" applyBorder="1">
      <alignment/>
      <protection/>
    </xf>
    <xf numFmtId="0" fontId="2" fillId="0" borderId="10" xfId="57" applyFont="1" applyBorder="1">
      <alignment/>
      <protection/>
    </xf>
    <xf numFmtId="0" fontId="1" fillId="0" borderId="23" xfId="64" applyFont="1" applyFill="1" applyBorder="1">
      <alignment/>
      <protection/>
    </xf>
    <xf numFmtId="0" fontId="2" fillId="35" borderId="23" xfId="56" applyFont="1" applyFill="1" applyBorder="1">
      <alignment/>
      <protection/>
    </xf>
    <xf numFmtId="0" fontId="2" fillId="35" borderId="10" xfId="56" applyFont="1" applyFill="1" applyBorder="1">
      <alignment/>
      <protection/>
    </xf>
    <xf numFmtId="0" fontId="1" fillId="0" borderId="10" xfId="64" applyFont="1" applyFill="1" applyBorder="1">
      <alignment/>
      <protection/>
    </xf>
    <xf numFmtId="0" fontId="42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4" fontId="0" fillId="19" borderId="0" xfId="0" applyNumberForma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19" borderId="25" xfId="0" applyFill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2" fillId="13" borderId="15" xfId="0" applyFont="1" applyFill="1" applyBorder="1" applyAlignment="1">
      <alignment/>
    </xf>
    <xf numFmtId="0" fontId="42" fillId="13" borderId="15" xfId="0" applyFont="1" applyFill="1" applyBorder="1" applyAlignment="1">
      <alignment horizontal="center"/>
    </xf>
    <xf numFmtId="0" fontId="42" fillId="13" borderId="26" xfId="0" applyFont="1" applyFill="1" applyBorder="1" applyAlignment="1">
      <alignment/>
    </xf>
    <xf numFmtId="0" fontId="42" fillId="13" borderId="26" xfId="0" applyFont="1" applyFill="1" applyBorder="1" applyAlignment="1">
      <alignment horizontal="center"/>
    </xf>
    <xf numFmtId="0" fontId="42" fillId="13" borderId="22" xfId="0" applyFont="1" applyFill="1" applyBorder="1" applyAlignment="1">
      <alignment/>
    </xf>
    <xf numFmtId="0" fontId="42" fillId="13" borderId="2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2" fillId="0" borderId="10" xfId="60" applyFont="1" applyFill="1" applyBorder="1">
      <alignment/>
      <protection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2" fillId="0" borderId="10" xfId="59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2" fillId="0" borderId="10" xfId="61" applyFont="1" applyFill="1" applyBorder="1">
      <alignment/>
      <protection/>
    </xf>
    <xf numFmtId="1" fontId="0" fillId="0" borderId="10" xfId="0" applyNumberFormat="1" applyFont="1" applyBorder="1" applyAlignment="1">
      <alignment horizontal="center"/>
    </xf>
    <xf numFmtId="0" fontId="6" fillId="0" borderId="10" xfId="61" applyFont="1" applyFill="1" applyBorder="1">
      <alignment/>
      <protection/>
    </xf>
    <xf numFmtId="0" fontId="2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2" fillId="0" borderId="10" xfId="62" applyFont="1" applyFill="1" applyBorder="1">
      <alignment/>
      <protection/>
    </xf>
    <xf numFmtId="0" fontId="2" fillId="0" borderId="10" xfId="63" applyFont="1" applyFill="1" applyBorder="1">
      <alignment/>
      <protection/>
    </xf>
    <xf numFmtId="0" fontId="42" fillId="0" borderId="15" xfId="0" applyFont="1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1" fillId="0" borderId="25" xfId="64" applyFont="1" applyFill="1" applyBorder="1">
      <alignment/>
      <protection/>
    </xf>
    <xf numFmtId="0" fontId="5" fillId="0" borderId="23" xfId="64" applyFont="1" applyFill="1" applyBorder="1">
      <alignment/>
      <protection/>
    </xf>
    <xf numFmtId="0" fontId="5" fillId="0" borderId="23" xfId="64" applyFont="1" applyBorder="1">
      <alignment/>
      <protection/>
    </xf>
    <xf numFmtId="0" fontId="3" fillId="34" borderId="0" xfId="56" applyFont="1" applyFill="1" applyBorder="1" applyAlignment="1">
      <alignment/>
      <protection/>
    </xf>
    <xf numFmtId="0" fontId="3" fillId="34" borderId="27" xfId="56" applyFont="1" applyFill="1" applyBorder="1" applyAlignment="1">
      <alignment/>
      <protection/>
    </xf>
    <xf numFmtId="0" fontId="3" fillId="34" borderId="28" xfId="56" applyFont="1" applyFill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7" fillId="35" borderId="11" xfId="56" applyFont="1" applyFill="1" applyBorder="1">
      <alignment/>
      <protection/>
    </xf>
    <xf numFmtId="0" fontId="1" fillId="0" borderId="11" xfId="64" applyFont="1" applyFill="1" applyBorder="1" applyAlignment="1">
      <alignment/>
      <protection/>
    </xf>
    <xf numFmtId="0" fontId="1" fillId="0" borderId="11" xfId="64" applyFont="1" applyBorder="1">
      <alignment/>
      <protection/>
    </xf>
    <xf numFmtId="0" fontId="1" fillId="0" borderId="29" xfId="64" applyFont="1" applyFill="1" applyBorder="1" applyAlignment="1">
      <alignment/>
      <protection/>
    </xf>
    <xf numFmtId="0" fontId="2" fillId="0" borderId="11" xfId="57" applyFont="1" applyBorder="1">
      <alignment/>
      <protection/>
    </xf>
    <xf numFmtId="0" fontId="2" fillId="35" borderId="11" xfId="56" applyFont="1" applyFill="1" applyBorder="1" applyAlignment="1">
      <alignment horizontal="left"/>
      <protection/>
    </xf>
    <xf numFmtId="0" fontId="2" fillId="35" borderId="11" xfId="56" applyFont="1" applyFill="1" applyBorder="1">
      <alignment/>
      <protection/>
    </xf>
    <xf numFmtId="0" fontId="0" fillId="0" borderId="11" xfId="0" applyFont="1" applyBorder="1" applyAlignment="1">
      <alignment/>
    </xf>
    <xf numFmtId="0" fontId="1" fillId="0" borderId="11" xfId="64" applyFont="1" applyFill="1" applyBorder="1">
      <alignment/>
      <protection/>
    </xf>
    <xf numFmtId="0" fontId="46" fillId="30" borderId="10" xfId="0" applyFont="1" applyFill="1" applyBorder="1" applyAlignment="1">
      <alignment horizontal="center"/>
    </xf>
    <xf numFmtId="0" fontId="10" fillId="30" borderId="10" xfId="56" applyFont="1" applyFill="1" applyBorder="1" applyAlignment="1">
      <alignment horizontal="center"/>
      <protection/>
    </xf>
    <xf numFmtId="1" fontId="46" fillId="36" borderId="10" xfId="0" applyNumberFormat="1" applyFont="1" applyFill="1" applyBorder="1" applyAlignment="1">
      <alignment horizontal="center"/>
    </xf>
    <xf numFmtId="1" fontId="0" fillId="0" borderId="10" xfId="55" applyNumberFormat="1" applyBorder="1" applyAlignment="1">
      <alignment horizontal="center"/>
      <protection/>
    </xf>
    <xf numFmtId="1" fontId="0" fillId="0" borderId="10" xfId="55" applyNumberForma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0" fontId="3" fillId="34" borderId="10" xfId="56" applyFont="1" applyFill="1" applyBorder="1" applyAlignment="1">
      <alignment horizontal="left"/>
      <protection/>
    </xf>
    <xf numFmtId="1" fontId="0" fillId="0" borderId="10" xfId="0" applyNumberFormat="1" applyBorder="1" applyAlignment="1">
      <alignment horizontal="left"/>
    </xf>
    <xf numFmtId="1" fontId="47" fillId="35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47" fillId="0" borderId="10" xfId="0" applyNumberFormat="1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1" fontId="47" fillId="0" borderId="10" xfId="55" applyNumberFormat="1" applyFont="1" applyFill="1" applyBorder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2" xfId="56"/>
    <cellStyle name="Normal 3" xfId="57"/>
    <cellStyle name="Normal 4" xfId="58"/>
    <cellStyle name="Normal 4 2" xfId="59"/>
    <cellStyle name="Normal 5" xfId="60"/>
    <cellStyle name="Normal 7" xfId="61"/>
    <cellStyle name="Normal 8" xfId="62"/>
    <cellStyle name="Normal 9" xfId="63"/>
    <cellStyle name="Normal_Sun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2"/>
  <sheetViews>
    <sheetView zoomScalePageLayoutView="0" workbookViewId="0" topLeftCell="A1">
      <selection activeCell="A1" sqref="A1:D16384"/>
    </sheetView>
  </sheetViews>
  <sheetFormatPr defaultColWidth="9.140625" defaultRowHeight="15"/>
  <sheetData>
    <row r="1" spans="1:4" ht="15">
      <c r="A1" s="46"/>
      <c r="B1" s="46"/>
      <c r="C1" s="46"/>
      <c r="D1" s="47" t="s">
        <v>229</v>
      </c>
    </row>
    <row r="2" spans="1:4" ht="15">
      <c r="A2" s="48"/>
      <c r="B2" s="48" t="s">
        <v>178</v>
      </c>
      <c r="C2" s="48" t="s">
        <v>178</v>
      </c>
      <c r="D2" s="49" t="s">
        <v>198</v>
      </c>
    </row>
    <row r="3" spans="1:4" ht="15">
      <c r="A3" s="50" t="s">
        <v>230</v>
      </c>
      <c r="B3" s="50" t="s">
        <v>231</v>
      </c>
      <c r="C3" s="50" t="s">
        <v>232</v>
      </c>
      <c r="D3" s="51" t="s">
        <v>233</v>
      </c>
    </row>
    <row r="4" spans="1:4" ht="15">
      <c r="A4" s="52" t="s">
        <v>0</v>
      </c>
      <c r="B4" s="53" t="s">
        <v>201</v>
      </c>
      <c r="C4" s="52" t="s">
        <v>234</v>
      </c>
      <c r="D4" s="54">
        <v>291.5</v>
      </c>
    </row>
    <row r="5" spans="1:4" ht="15">
      <c r="A5" s="52" t="s">
        <v>1</v>
      </c>
      <c r="B5" s="53" t="s">
        <v>180</v>
      </c>
      <c r="C5" s="52" t="s">
        <v>234</v>
      </c>
      <c r="D5" s="54">
        <v>244.5</v>
      </c>
    </row>
    <row r="6" spans="1:4" ht="15">
      <c r="A6" s="55" t="s">
        <v>235</v>
      </c>
      <c r="B6" s="56" t="s">
        <v>181</v>
      </c>
      <c r="C6" s="52" t="s">
        <v>236</v>
      </c>
      <c r="D6" s="54">
        <v>292</v>
      </c>
    </row>
    <row r="7" spans="1:4" ht="15">
      <c r="A7" s="52" t="s">
        <v>2</v>
      </c>
      <c r="B7" s="53" t="s">
        <v>187</v>
      </c>
      <c r="C7" s="52" t="s">
        <v>237</v>
      </c>
      <c r="D7" s="54">
        <v>324</v>
      </c>
    </row>
    <row r="8" spans="1:4" ht="15">
      <c r="A8" s="55" t="s">
        <v>238</v>
      </c>
      <c r="B8" s="53" t="s">
        <v>201</v>
      </c>
      <c r="C8" s="52" t="s">
        <v>239</v>
      </c>
      <c r="D8" s="54">
        <v>290</v>
      </c>
    </row>
    <row r="9" spans="1:4" ht="15">
      <c r="A9" s="52" t="s">
        <v>3</v>
      </c>
      <c r="B9" s="53" t="s">
        <v>201</v>
      </c>
      <c r="C9" s="52" t="s">
        <v>239</v>
      </c>
      <c r="D9" s="54">
        <v>135.5</v>
      </c>
    </row>
    <row r="10" spans="1:4" ht="15">
      <c r="A10" s="52" t="s">
        <v>4</v>
      </c>
      <c r="B10" s="53" t="s">
        <v>180</v>
      </c>
      <c r="C10" s="52" t="s">
        <v>234</v>
      </c>
      <c r="D10" s="54">
        <v>264.5</v>
      </c>
    </row>
    <row r="11" spans="1:4" ht="15">
      <c r="A11" s="52" t="s">
        <v>5</v>
      </c>
      <c r="B11" s="53" t="s">
        <v>201</v>
      </c>
      <c r="C11" s="52" t="s">
        <v>239</v>
      </c>
      <c r="D11" s="54">
        <v>244</v>
      </c>
    </row>
    <row r="12" spans="1:4" ht="15">
      <c r="A12" s="52" t="s">
        <v>6</v>
      </c>
      <c r="B12" s="53" t="s">
        <v>183</v>
      </c>
      <c r="C12" s="52" t="s">
        <v>234</v>
      </c>
      <c r="D12" s="54">
        <v>221</v>
      </c>
    </row>
    <row r="13" spans="1:4" ht="15">
      <c r="A13" s="52" t="s">
        <v>240</v>
      </c>
      <c r="B13" s="53" t="s">
        <v>241</v>
      </c>
      <c r="C13" s="52" t="s">
        <v>242</v>
      </c>
      <c r="D13" s="54"/>
    </row>
    <row r="14" spans="1:4" ht="15">
      <c r="A14" s="52" t="s">
        <v>7</v>
      </c>
      <c r="B14" s="53" t="s">
        <v>180</v>
      </c>
      <c r="C14" s="52" t="s">
        <v>234</v>
      </c>
      <c r="D14" s="54">
        <v>178.5</v>
      </c>
    </row>
    <row r="15" spans="1:4" ht="15">
      <c r="A15" s="52" t="s">
        <v>8</v>
      </c>
      <c r="B15" s="53" t="s">
        <v>201</v>
      </c>
      <c r="C15" s="52" t="s">
        <v>239</v>
      </c>
      <c r="D15" s="54">
        <v>137.5</v>
      </c>
    </row>
    <row r="16" spans="1:4" ht="15">
      <c r="A16" s="52" t="s">
        <v>9</v>
      </c>
      <c r="B16" s="53" t="s">
        <v>187</v>
      </c>
      <c r="C16" s="52" t="s">
        <v>237</v>
      </c>
      <c r="D16" s="54">
        <v>227</v>
      </c>
    </row>
    <row r="17" spans="1:4" ht="15">
      <c r="A17" s="52" t="s">
        <v>164</v>
      </c>
      <c r="B17" s="53" t="s">
        <v>182</v>
      </c>
      <c r="C17" s="52" t="s">
        <v>237</v>
      </c>
      <c r="D17" s="54">
        <v>221</v>
      </c>
    </row>
    <row r="18" spans="1:4" ht="15">
      <c r="A18" s="52" t="s">
        <v>243</v>
      </c>
      <c r="B18" s="53" t="s">
        <v>244</v>
      </c>
      <c r="C18" s="52" t="s">
        <v>245</v>
      </c>
      <c r="D18" s="54">
        <v>415</v>
      </c>
    </row>
    <row r="19" spans="1:4" ht="15">
      <c r="A19" s="52" t="s">
        <v>10</v>
      </c>
      <c r="B19" s="53" t="s">
        <v>184</v>
      </c>
      <c r="C19" s="52" t="s">
        <v>246</v>
      </c>
      <c r="D19" s="54">
        <v>22</v>
      </c>
    </row>
    <row r="20" spans="1:4" ht="15">
      <c r="A20" s="55" t="s">
        <v>247</v>
      </c>
      <c r="B20" s="57" t="s">
        <v>197</v>
      </c>
      <c r="C20" s="52" t="s">
        <v>237</v>
      </c>
      <c r="D20" s="54">
        <v>143.5</v>
      </c>
    </row>
    <row r="21" spans="1:4" ht="15">
      <c r="A21" s="52" t="s">
        <v>248</v>
      </c>
      <c r="B21" s="57" t="s">
        <v>249</v>
      </c>
      <c r="C21" s="52" t="s">
        <v>242</v>
      </c>
      <c r="D21" s="54"/>
    </row>
    <row r="22" spans="1:4" ht="15">
      <c r="A22" s="52" t="s">
        <v>250</v>
      </c>
      <c r="B22" s="53" t="s">
        <v>201</v>
      </c>
      <c r="C22" s="52" t="s">
        <v>251</v>
      </c>
      <c r="D22" s="54">
        <v>375</v>
      </c>
    </row>
    <row r="23" spans="1:4" ht="15">
      <c r="A23" s="52" t="s">
        <v>11</v>
      </c>
      <c r="B23" s="53" t="s">
        <v>201</v>
      </c>
      <c r="C23" s="52" t="s">
        <v>239</v>
      </c>
      <c r="D23" s="54">
        <v>210.5</v>
      </c>
    </row>
    <row r="24" spans="1:4" ht="15">
      <c r="A24" s="52" t="s">
        <v>252</v>
      </c>
      <c r="B24" s="53" t="s">
        <v>201</v>
      </c>
      <c r="C24" s="52" t="s">
        <v>234</v>
      </c>
      <c r="D24" s="54">
        <v>290</v>
      </c>
    </row>
    <row r="25" spans="1:4" ht="15">
      <c r="A25" s="52" t="s">
        <v>253</v>
      </c>
      <c r="B25" s="53" t="s">
        <v>201</v>
      </c>
      <c r="C25" s="52" t="s">
        <v>251</v>
      </c>
      <c r="D25" s="54">
        <v>495</v>
      </c>
    </row>
    <row r="26" spans="1:4" ht="15">
      <c r="A26" s="55" t="s">
        <v>254</v>
      </c>
      <c r="B26" s="53" t="s">
        <v>201</v>
      </c>
      <c r="C26" s="52" t="s">
        <v>246</v>
      </c>
      <c r="D26" s="54">
        <v>139.5</v>
      </c>
    </row>
    <row r="27" spans="1:4" ht="15">
      <c r="A27" s="52" t="s">
        <v>13</v>
      </c>
      <c r="B27" s="53" t="s">
        <v>180</v>
      </c>
      <c r="C27" s="52" t="s">
        <v>234</v>
      </c>
      <c r="D27" s="54">
        <v>376</v>
      </c>
    </row>
    <row r="28" spans="1:4" ht="15">
      <c r="A28" s="52" t="s">
        <v>14</v>
      </c>
      <c r="B28" s="53" t="s">
        <v>187</v>
      </c>
      <c r="C28" s="52" t="s">
        <v>237</v>
      </c>
      <c r="D28" s="54">
        <v>287</v>
      </c>
    </row>
    <row r="29" spans="1:4" ht="15">
      <c r="A29" s="52" t="s">
        <v>15</v>
      </c>
      <c r="B29" s="53" t="s">
        <v>182</v>
      </c>
      <c r="C29" s="52" t="s">
        <v>237</v>
      </c>
      <c r="D29" s="54">
        <v>132</v>
      </c>
    </row>
    <row r="30" spans="1:4" ht="15">
      <c r="A30" s="52" t="s">
        <v>16</v>
      </c>
      <c r="B30" s="53" t="s">
        <v>182</v>
      </c>
      <c r="C30" s="52" t="s">
        <v>237</v>
      </c>
      <c r="D30" s="54">
        <v>74</v>
      </c>
    </row>
    <row r="31" spans="1:4" ht="15">
      <c r="A31" s="52" t="s">
        <v>17</v>
      </c>
      <c r="B31" s="53" t="s">
        <v>182</v>
      </c>
      <c r="C31" s="52" t="s">
        <v>237</v>
      </c>
      <c r="D31" s="54">
        <v>221</v>
      </c>
    </row>
    <row r="32" spans="1:4" ht="15">
      <c r="A32" s="52" t="s">
        <v>18</v>
      </c>
      <c r="B32" s="53" t="s">
        <v>180</v>
      </c>
      <c r="C32" s="52" t="s">
        <v>234</v>
      </c>
      <c r="D32" s="54">
        <v>202.5</v>
      </c>
    </row>
    <row r="33" spans="1:4" ht="15">
      <c r="A33" s="52" t="s">
        <v>19</v>
      </c>
      <c r="B33" s="53" t="s">
        <v>180</v>
      </c>
      <c r="C33" s="52" t="s">
        <v>234</v>
      </c>
      <c r="D33" s="54">
        <v>336.5</v>
      </c>
    </row>
    <row r="34" spans="1:4" ht="15">
      <c r="A34" s="52" t="s">
        <v>255</v>
      </c>
      <c r="B34" s="53" t="s">
        <v>256</v>
      </c>
      <c r="C34" s="52" t="s">
        <v>242</v>
      </c>
      <c r="D34" s="54"/>
    </row>
    <row r="35" spans="1:4" ht="15">
      <c r="A35" s="52" t="s">
        <v>20</v>
      </c>
      <c r="B35" s="53" t="s">
        <v>184</v>
      </c>
      <c r="C35" s="52" t="s">
        <v>237</v>
      </c>
      <c r="D35" s="54">
        <v>97</v>
      </c>
    </row>
    <row r="36" spans="1:4" ht="15">
      <c r="A36" s="52" t="s">
        <v>21</v>
      </c>
      <c r="B36" s="53" t="s">
        <v>201</v>
      </c>
      <c r="C36" s="52" t="s">
        <v>246</v>
      </c>
      <c r="D36" s="54">
        <v>129</v>
      </c>
    </row>
    <row r="37" spans="1:4" ht="15">
      <c r="A37" s="52" t="s">
        <v>22</v>
      </c>
      <c r="B37" s="53" t="s">
        <v>180</v>
      </c>
      <c r="C37" s="52" t="s">
        <v>237</v>
      </c>
      <c r="D37" s="54">
        <v>88</v>
      </c>
    </row>
    <row r="38" spans="1:4" ht="15">
      <c r="A38" s="52" t="s">
        <v>257</v>
      </c>
      <c r="B38" s="53" t="s">
        <v>182</v>
      </c>
      <c r="C38" s="52" t="s">
        <v>237</v>
      </c>
      <c r="D38" s="54">
        <v>256</v>
      </c>
    </row>
    <row r="39" spans="1:4" ht="15">
      <c r="A39" s="52" t="s">
        <v>24</v>
      </c>
      <c r="B39" s="53" t="s">
        <v>180</v>
      </c>
      <c r="C39" s="52" t="s">
        <v>234</v>
      </c>
      <c r="D39" s="54">
        <v>329.5</v>
      </c>
    </row>
    <row r="40" spans="1:4" ht="15">
      <c r="A40" s="52" t="s">
        <v>258</v>
      </c>
      <c r="B40" s="53" t="s">
        <v>256</v>
      </c>
      <c r="C40" s="52" t="s">
        <v>242</v>
      </c>
      <c r="D40" s="54"/>
    </row>
    <row r="41" spans="1:4" ht="15">
      <c r="A41" s="52" t="s">
        <v>25</v>
      </c>
      <c r="B41" s="53" t="s">
        <v>201</v>
      </c>
      <c r="C41" s="52" t="s">
        <v>239</v>
      </c>
      <c r="D41" s="54">
        <v>291.5</v>
      </c>
    </row>
    <row r="42" spans="1:4" ht="15">
      <c r="A42" s="52" t="s">
        <v>259</v>
      </c>
      <c r="B42" s="53" t="s">
        <v>260</v>
      </c>
      <c r="C42" s="52" t="s">
        <v>242</v>
      </c>
      <c r="D42" s="54"/>
    </row>
    <row r="43" spans="1:4" ht="15">
      <c r="A43" s="52" t="s">
        <v>26</v>
      </c>
      <c r="B43" s="53" t="s">
        <v>187</v>
      </c>
      <c r="C43" s="52" t="s">
        <v>237</v>
      </c>
      <c r="D43" s="54">
        <v>340</v>
      </c>
    </row>
    <row r="44" spans="1:4" ht="15">
      <c r="A44" s="52" t="s">
        <v>27</v>
      </c>
      <c r="B44" s="53" t="s">
        <v>185</v>
      </c>
      <c r="C44" s="52" t="s">
        <v>234</v>
      </c>
      <c r="D44" s="54">
        <v>370</v>
      </c>
    </row>
    <row r="45" spans="1:4" ht="15">
      <c r="A45" s="52" t="s">
        <v>28</v>
      </c>
      <c r="B45" s="53" t="s">
        <v>182</v>
      </c>
      <c r="C45" s="52" t="s">
        <v>237</v>
      </c>
      <c r="D45" s="54">
        <v>150</v>
      </c>
    </row>
    <row r="46" spans="1:4" ht="15">
      <c r="A46" s="52" t="s">
        <v>191</v>
      </c>
      <c r="B46" s="53" t="s">
        <v>183</v>
      </c>
      <c r="C46" s="52" t="s">
        <v>234</v>
      </c>
      <c r="D46" s="54">
        <v>272.5</v>
      </c>
    </row>
    <row r="47" spans="1:4" ht="15">
      <c r="A47" s="52" t="s">
        <v>261</v>
      </c>
      <c r="B47" s="53" t="s">
        <v>201</v>
      </c>
      <c r="C47" s="52" t="s">
        <v>251</v>
      </c>
      <c r="D47" s="54">
        <v>428</v>
      </c>
    </row>
    <row r="48" spans="1:4" ht="15">
      <c r="A48" s="52" t="s">
        <v>262</v>
      </c>
      <c r="B48" s="53" t="s">
        <v>260</v>
      </c>
      <c r="C48" s="52" t="s">
        <v>242</v>
      </c>
      <c r="D48" s="54"/>
    </row>
    <row r="49" spans="1:4" ht="15">
      <c r="A49" s="52" t="s">
        <v>30</v>
      </c>
      <c r="B49" s="53" t="s">
        <v>201</v>
      </c>
      <c r="C49" s="52" t="s">
        <v>239</v>
      </c>
      <c r="D49" s="54">
        <v>239.5</v>
      </c>
    </row>
    <row r="50" spans="1:4" ht="15">
      <c r="A50" s="52" t="s">
        <v>31</v>
      </c>
      <c r="B50" s="53" t="s">
        <v>180</v>
      </c>
      <c r="C50" s="52" t="s">
        <v>234</v>
      </c>
      <c r="D50" s="54">
        <v>410</v>
      </c>
    </row>
    <row r="51" spans="1:4" ht="15">
      <c r="A51" s="52" t="s">
        <v>32</v>
      </c>
      <c r="B51" s="53" t="s">
        <v>182</v>
      </c>
      <c r="C51" s="52" t="s">
        <v>237</v>
      </c>
      <c r="D51" s="54">
        <v>245.5</v>
      </c>
    </row>
    <row r="52" spans="1:4" ht="15">
      <c r="A52" s="52" t="s">
        <v>263</v>
      </c>
      <c r="B52" s="53" t="s">
        <v>264</v>
      </c>
      <c r="C52" s="52" t="s">
        <v>239</v>
      </c>
      <c r="D52" s="54">
        <v>119</v>
      </c>
    </row>
    <row r="53" spans="1:4" ht="15">
      <c r="A53" s="52" t="s">
        <v>33</v>
      </c>
      <c r="B53" s="53" t="s">
        <v>182</v>
      </c>
      <c r="C53" s="52" t="s">
        <v>237</v>
      </c>
      <c r="D53" s="54">
        <v>102</v>
      </c>
    </row>
    <row r="54" spans="1:4" ht="15">
      <c r="A54" s="52" t="s">
        <v>34</v>
      </c>
      <c r="B54" s="53" t="s">
        <v>201</v>
      </c>
      <c r="C54" s="52" t="s">
        <v>246</v>
      </c>
      <c r="D54" s="54">
        <v>130.5</v>
      </c>
    </row>
    <row r="55" spans="1:4" ht="15">
      <c r="A55" s="52" t="s">
        <v>35</v>
      </c>
      <c r="B55" s="53" t="s">
        <v>201</v>
      </c>
      <c r="C55" s="52" t="s">
        <v>239</v>
      </c>
      <c r="D55" s="54">
        <v>239</v>
      </c>
    </row>
    <row r="56" spans="1:4" ht="15">
      <c r="A56" s="52" t="s">
        <v>36</v>
      </c>
      <c r="B56" s="53" t="s">
        <v>201</v>
      </c>
      <c r="C56" s="52" t="s">
        <v>239</v>
      </c>
      <c r="D56" s="54">
        <v>135.5</v>
      </c>
    </row>
    <row r="57" spans="1:4" ht="15">
      <c r="A57" s="52" t="s">
        <v>265</v>
      </c>
      <c r="B57" s="53" t="s">
        <v>201</v>
      </c>
      <c r="C57" s="52" t="s">
        <v>251</v>
      </c>
      <c r="D57" s="54">
        <v>412</v>
      </c>
    </row>
    <row r="58" spans="1:4" ht="15">
      <c r="A58" s="52" t="s">
        <v>266</v>
      </c>
      <c r="B58" s="53" t="s">
        <v>260</v>
      </c>
      <c r="C58" s="52" t="s">
        <v>242</v>
      </c>
      <c r="D58" s="54"/>
    </row>
    <row r="59" spans="1:4" ht="15">
      <c r="A59" s="52" t="s">
        <v>37</v>
      </c>
      <c r="B59" s="53" t="s">
        <v>201</v>
      </c>
      <c r="C59" s="52" t="s">
        <v>234</v>
      </c>
      <c r="D59" s="54">
        <v>285</v>
      </c>
    </row>
    <row r="60" spans="1:4" ht="15">
      <c r="A60" s="52" t="s">
        <v>38</v>
      </c>
      <c r="B60" s="53" t="s">
        <v>201</v>
      </c>
      <c r="C60" s="52" t="s">
        <v>239</v>
      </c>
      <c r="D60" s="54">
        <v>126</v>
      </c>
    </row>
    <row r="61" spans="1:4" ht="15">
      <c r="A61" s="52" t="s">
        <v>39</v>
      </c>
      <c r="B61" s="53" t="s">
        <v>201</v>
      </c>
      <c r="C61" s="52" t="s">
        <v>246</v>
      </c>
      <c r="D61" s="54">
        <v>120.21</v>
      </c>
    </row>
    <row r="62" spans="1:4" ht="15">
      <c r="A62" s="52" t="s">
        <v>40</v>
      </c>
      <c r="B62" s="53" t="s">
        <v>180</v>
      </c>
      <c r="C62" s="52" t="s">
        <v>246</v>
      </c>
      <c r="D62" s="54">
        <v>78</v>
      </c>
    </row>
    <row r="63" spans="1:4" ht="15">
      <c r="A63" s="52" t="s">
        <v>41</v>
      </c>
      <c r="B63" s="53" t="s">
        <v>201</v>
      </c>
      <c r="C63" s="52" t="s">
        <v>239</v>
      </c>
      <c r="D63" s="54">
        <v>259</v>
      </c>
    </row>
    <row r="64" spans="1:4" ht="15">
      <c r="A64" s="52" t="s">
        <v>42</v>
      </c>
      <c r="B64" s="53" t="s">
        <v>201</v>
      </c>
      <c r="C64" s="52" t="s">
        <v>239</v>
      </c>
      <c r="D64" s="54">
        <v>264</v>
      </c>
    </row>
    <row r="65" spans="1:4" ht="15">
      <c r="A65" s="52" t="s">
        <v>43</v>
      </c>
      <c r="B65" s="53" t="s">
        <v>185</v>
      </c>
      <c r="C65" s="52" t="s">
        <v>234</v>
      </c>
      <c r="D65" s="54">
        <v>372.5</v>
      </c>
    </row>
    <row r="66" spans="1:4" ht="15">
      <c r="A66" s="52" t="s">
        <v>44</v>
      </c>
      <c r="B66" s="53" t="s">
        <v>185</v>
      </c>
      <c r="C66" s="52" t="s">
        <v>234</v>
      </c>
      <c r="D66" s="54">
        <v>360</v>
      </c>
    </row>
    <row r="67" spans="1:4" ht="15">
      <c r="A67" s="52" t="s">
        <v>45</v>
      </c>
      <c r="B67" s="58" t="s">
        <v>183</v>
      </c>
      <c r="C67" s="52" t="s">
        <v>234</v>
      </c>
      <c r="D67" s="54">
        <v>194</v>
      </c>
    </row>
    <row r="68" spans="1:4" ht="15">
      <c r="A68" s="52" t="s">
        <v>46</v>
      </c>
      <c r="B68" s="58" t="s">
        <v>180</v>
      </c>
      <c r="C68" s="52" t="s">
        <v>234</v>
      </c>
      <c r="D68" s="54">
        <v>218</v>
      </c>
    </row>
    <row r="69" spans="1:4" ht="15">
      <c r="A69" s="52" t="s">
        <v>47</v>
      </c>
      <c r="B69" s="58" t="s">
        <v>182</v>
      </c>
      <c r="C69" s="52" t="s">
        <v>237</v>
      </c>
      <c r="D69" s="54">
        <v>177</v>
      </c>
    </row>
    <row r="70" spans="1:4" ht="15">
      <c r="A70" s="52" t="s">
        <v>48</v>
      </c>
      <c r="B70" s="53" t="s">
        <v>201</v>
      </c>
      <c r="C70" s="52" t="s">
        <v>246</v>
      </c>
      <c r="D70" s="54">
        <v>89.5</v>
      </c>
    </row>
    <row r="71" spans="1:4" ht="15">
      <c r="A71" s="52" t="s">
        <v>267</v>
      </c>
      <c r="B71" s="53" t="s">
        <v>260</v>
      </c>
      <c r="C71" s="52" t="s">
        <v>242</v>
      </c>
      <c r="D71" s="54"/>
    </row>
    <row r="72" spans="1:4" ht="15">
      <c r="A72" s="55" t="s">
        <v>268</v>
      </c>
      <c r="B72" s="53" t="s">
        <v>201</v>
      </c>
      <c r="C72" s="52" t="s">
        <v>246</v>
      </c>
      <c r="D72" s="54">
        <v>100.5</v>
      </c>
    </row>
    <row r="73" spans="1:4" ht="15">
      <c r="A73" s="55" t="s">
        <v>269</v>
      </c>
      <c r="B73" s="58" t="s">
        <v>180</v>
      </c>
      <c r="C73" s="52" t="s">
        <v>234</v>
      </c>
      <c r="D73" s="54">
        <v>142.5</v>
      </c>
    </row>
    <row r="74" spans="1:4" ht="15">
      <c r="A74" s="52" t="s">
        <v>270</v>
      </c>
      <c r="B74" s="58" t="s">
        <v>260</v>
      </c>
      <c r="C74" s="52" t="s">
        <v>242</v>
      </c>
      <c r="D74" s="59"/>
    </row>
    <row r="75" spans="1:4" ht="15">
      <c r="A75" s="52" t="s">
        <v>50</v>
      </c>
      <c r="B75" s="53" t="s">
        <v>201</v>
      </c>
      <c r="C75" s="52" t="s">
        <v>239</v>
      </c>
      <c r="D75" s="54">
        <v>150</v>
      </c>
    </row>
    <row r="76" spans="1:4" ht="15">
      <c r="A76" s="52" t="s">
        <v>51</v>
      </c>
      <c r="B76" s="58" t="s">
        <v>180</v>
      </c>
      <c r="C76" s="52" t="s">
        <v>234</v>
      </c>
      <c r="D76" s="54">
        <v>187</v>
      </c>
    </row>
    <row r="77" spans="1:4" ht="15">
      <c r="A77" s="55" t="s">
        <v>271</v>
      </c>
      <c r="B77" s="53" t="s">
        <v>201</v>
      </c>
      <c r="C77" s="52" t="s">
        <v>239</v>
      </c>
      <c r="D77" s="54">
        <v>144</v>
      </c>
    </row>
    <row r="78" spans="1:4" ht="15">
      <c r="A78" s="52" t="s">
        <v>272</v>
      </c>
      <c r="B78" s="53" t="s">
        <v>260</v>
      </c>
      <c r="C78" s="52" t="s">
        <v>242</v>
      </c>
      <c r="D78" s="54"/>
    </row>
    <row r="79" spans="1:4" ht="15">
      <c r="A79" s="52" t="s">
        <v>53</v>
      </c>
      <c r="B79" s="58" t="s">
        <v>182</v>
      </c>
      <c r="C79" s="52" t="s">
        <v>237</v>
      </c>
      <c r="D79" s="54">
        <v>164</v>
      </c>
    </row>
    <row r="80" spans="1:4" ht="15">
      <c r="A80" s="52" t="s">
        <v>54</v>
      </c>
      <c r="B80" s="58" t="s">
        <v>187</v>
      </c>
      <c r="C80" s="52" t="s">
        <v>237</v>
      </c>
      <c r="D80" s="54">
        <v>299.5</v>
      </c>
    </row>
    <row r="81" spans="1:4" ht="15">
      <c r="A81" s="52" t="s">
        <v>165</v>
      </c>
      <c r="B81" s="53" t="s">
        <v>201</v>
      </c>
      <c r="C81" s="52" t="s">
        <v>234</v>
      </c>
      <c r="D81" s="54">
        <v>302</v>
      </c>
    </row>
    <row r="82" spans="1:4" ht="15">
      <c r="A82" s="52" t="s">
        <v>55</v>
      </c>
      <c r="B82" s="58" t="s">
        <v>180</v>
      </c>
      <c r="C82" s="52" t="s">
        <v>237</v>
      </c>
      <c r="D82" s="54">
        <v>173.5</v>
      </c>
    </row>
    <row r="83" spans="1:4" ht="15">
      <c r="A83" s="52" t="s">
        <v>273</v>
      </c>
      <c r="B83" s="58" t="s">
        <v>180</v>
      </c>
      <c r="C83" s="52" t="s">
        <v>245</v>
      </c>
      <c r="D83" s="54">
        <v>391</v>
      </c>
    </row>
    <row r="84" spans="1:4" ht="15">
      <c r="A84" s="52" t="s">
        <v>56</v>
      </c>
      <c r="B84" s="53" t="s">
        <v>201</v>
      </c>
      <c r="C84" s="52" t="s">
        <v>239</v>
      </c>
      <c r="D84" s="54">
        <v>230</v>
      </c>
    </row>
    <row r="85" spans="1:4" ht="15">
      <c r="A85" s="52" t="s">
        <v>57</v>
      </c>
      <c r="B85" s="53" t="s">
        <v>201</v>
      </c>
      <c r="C85" s="52" t="s">
        <v>239</v>
      </c>
      <c r="D85" s="54">
        <v>149</v>
      </c>
    </row>
    <row r="86" spans="1:4" ht="15">
      <c r="A86" s="52" t="s">
        <v>274</v>
      </c>
      <c r="B86" s="53" t="s">
        <v>241</v>
      </c>
      <c r="C86" s="52" t="s">
        <v>242</v>
      </c>
      <c r="D86" s="54"/>
    </row>
    <row r="87" spans="1:4" ht="15">
      <c r="A87" s="52" t="s">
        <v>58</v>
      </c>
      <c r="B87" s="58" t="s">
        <v>180</v>
      </c>
      <c r="C87" s="52" t="s">
        <v>234</v>
      </c>
      <c r="D87" s="54">
        <v>152.5</v>
      </c>
    </row>
    <row r="88" spans="1:4" ht="15">
      <c r="A88" s="52" t="s">
        <v>188</v>
      </c>
      <c r="B88" s="58" t="s">
        <v>180</v>
      </c>
      <c r="C88" s="52" t="s">
        <v>234</v>
      </c>
      <c r="D88" s="54">
        <v>234</v>
      </c>
    </row>
    <row r="89" spans="1:4" ht="15">
      <c r="A89" s="52" t="s">
        <v>60</v>
      </c>
      <c r="B89" s="58" t="s">
        <v>187</v>
      </c>
      <c r="C89" s="52"/>
      <c r="D89" s="54"/>
    </row>
    <row r="90" spans="1:4" ht="15">
      <c r="A90" s="52" t="s">
        <v>61</v>
      </c>
      <c r="B90" s="58" t="s">
        <v>180</v>
      </c>
      <c r="C90" s="52" t="s">
        <v>234</v>
      </c>
      <c r="D90" s="54">
        <v>178</v>
      </c>
    </row>
    <row r="91" spans="1:4" ht="15">
      <c r="A91" s="55" t="s">
        <v>275</v>
      </c>
      <c r="B91" s="60" t="s">
        <v>182</v>
      </c>
      <c r="C91" s="52" t="s">
        <v>237</v>
      </c>
      <c r="D91" s="54">
        <v>202</v>
      </c>
    </row>
    <row r="92" spans="1:4" ht="15">
      <c r="A92" s="52" t="s">
        <v>63</v>
      </c>
      <c r="B92" s="53" t="s">
        <v>201</v>
      </c>
      <c r="C92" s="52" t="s">
        <v>239</v>
      </c>
      <c r="D92" s="54">
        <v>191</v>
      </c>
    </row>
    <row r="93" spans="1:4" ht="15">
      <c r="A93" s="52" t="s">
        <v>64</v>
      </c>
      <c r="B93" s="58" t="s">
        <v>180</v>
      </c>
      <c r="C93" s="52" t="s">
        <v>234</v>
      </c>
      <c r="D93" s="54">
        <v>178.5</v>
      </c>
    </row>
    <row r="94" spans="1:4" ht="15">
      <c r="A94" s="52" t="s">
        <v>65</v>
      </c>
      <c r="B94" s="58" t="s">
        <v>187</v>
      </c>
      <c r="C94" s="52"/>
      <c r="D94" s="54"/>
    </row>
    <row r="95" spans="1:4" ht="15">
      <c r="A95" s="52" t="s">
        <v>276</v>
      </c>
      <c r="B95" s="58" t="s">
        <v>180</v>
      </c>
      <c r="C95" s="52" t="s">
        <v>245</v>
      </c>
      <c r="D95" s="54">
        <v>369.5</v>
      </c>
    </row>
    <row r="96" spans="1:4" ht="15">
      <c r="A96" s="52" t="s">
        <v>66</v>
      </c>
      <c r="B96" s="53" t="s">
        <v>201</v>
      </c>
      <c r="C96" s="52" t="s">
        <v>246</v>
      </c>
      <c r="D96" s="54">
        <v>94.4</v>
      </c>
    </row>
    <row r="97" spans="1:4" ht="15">
      <c r="A97" s="52" t="s">
        <v>67</v>
      </c>
      <c r="B97" s="53" t="s">
        <v>201</v>
      </c>
      <c r="C97" s="52" t="s">
        <v>234</v>
      </c>
      <c r="D97" s="54">
        <v>312</v>
      </c>
    </row>
    <row r="98" spans="1:4" ht="15">
      <c r="A98" s="52" t="s">
        <v>190</v>
      </c>
      <c r="B98" s="61" t="s">
        <v>182</v>
      </c>
      <c r="C98" s="52" t="s">
        <v>237</v>
      </c>
      <c r="D98" s="54">
        <v>310.5</v>
      </c>
    </row>
    <row r="99" spans="1:4" ht="15">
      <c r="A99" s="52" t="s">
        <v>189</v>
      </c>
      <c r="B99" s="61" t="s">
        <v>187</v>
      </c>
      <c r="C99" s="52" t="s">
        <v>237</v>
      </c>
      <c r="D99" s="54">
        <v>305.5</v>
      </c>
    </row>
    <row r="100" spans="1:4" ht="15">
      <c r="A100" s="52" t="s">
        <v>277</v>
      </c>
      <c r="B100" s="61" t="s">
        <v>241</v>
      </c>
      <c r="C100" s="52" t="s">
        <v>242</v>
      </c>
      <c r="D100" s="54"/>
    </row>
    <row r="101" spans="1:4" ht="15">
      <c r="A101" s="52" t="s">
        <v>68</v>
      </c>
      <c r="B101" s="53" t="s">
        <v>201</v>
      </c>
      <c r="C101" s="52" t="s">
        <v>239</v>
      </c>
      <c r="D101" s="54">
        <v>150.5</v>
      </c>
    </row>
    <row r="102" spans="1:4" ht="15">
      <c r="A102" s="52" t="s">
        <v>69</v>
      </c>
      <c r="B102" s="58" t="s">
        <v>187</v>
      </c>
      <c r="C102" s="52" t="s">
        <v>237</v>
      </c>
      <c r="D102" s="54">
        <v>250.5</v>
      </c>
    </row>
    <row r="103" spans="1:4" ht="15">
      <c r="A103" s="52" t="s">
        <v>71</v>
      </c>
      <c r="B103" s="58" t="s">
        <v>182</v>
      </c>
      <c r="C103" s="52" t="s">
        <v>237</v>
      </c>
      <c r="D103" s="54">
        <v>218</v>
      </c>
    </row>
    <row r="104" spans="1:4" ht="15">
      <c r="A104" s="52" t="s">
        <v>278</v>
      </c>
      <c r="B104" s="58" t="s">
        <v>256</v>
      </c>
      <c r="C104" s="52" t="s">
        <v>242</v>
      </c>
      <c r="D104" s="54"/>
    </row>
    <row r="105" spans="1:4" ht="15">
      <c r="A105" s="52" t="s">
        <v>279</v>
      </c>
      <c r="B105" s="56" t="s">
        <v>260</v>
      </c>
      <c r="C105" s="52" t="s">
        <v>242</v>
      </c>
      <c r="D105" s="54">
        <v>1401.68</v>
      </c>
    </row>
    <row r="106" spans="1:4" ht="15">
      <c r="A106" s="52" t="s">
        <v>280</v>
      </c>
      <c r="B106" s="56" t="s">
        <v>249</v>
      </c>
      <c r="C106" s="52" t="s">
        <v>242</v>
      </c>
      <c r="D106" s="54"/>
    </row>
    <row r="107" spans="1:4" ht="15">
      <c r="A107" s="52" t="s">
        <v>72</v>
      </c>
      <c r="B107" s="58" t="s">
        <v>180</v>
      </c>
      <c r="C107" s="52" t="s">
        <v>234</v>
      </c>
      <c r="D107" s="54">
        <v>143</v>
      </c>
    </row>
    <row r="108" spans="1:4" ht="15">
      <c r="A108" s="52" t="s">
        <v>281</v>
      </c>
      <c r="B108" s="58" t="s">
        <v>249</v>
      </c>
      <c r="C108" s="52" t="s">
        <v>242</v>
      </c>
      <c r="D108" s="54"/>
    </row>
    <row r="109" spans="1:4" ht="15">
      <c r="A109" s="52" t="s">
        <v>73</v>
      </c>
      <c r="B109" s="58" t="s">
        <v>182</v>
      </c>
      <c r="C109" s="52" t="s">
        <v>237</v>
      </c>
      <c r="D109" s="54">
        <v>127.5</v>
      </c>
    </row>
    <row r="110" spans="1:4" ht="15">
      <c r="A110" s="52" t="s">
        <v>74</v>
      </c>
      <c r="B110" s="53" t="s">
        <v>201</v>
      </c>
      <c r="C110" s="52" t="s">
        <v>234</v>
      </c>
      <c r="D110" s="54">
        <v>300</v>
      </c>
    </row>
    <row r="111" spans="1:4" ht="15">
      <c r="A111" s="52" t="s">
        <v>282</v>
      </c>
      <c r="B111" s="53" t="s">
        <v>256</v>
      </c>
      <c r="C111" s="52" t="s">
        <v>242</v>
      </c>
      <c r="D111" s="54"/>
    </row>
    <row r="112" spans="1:4" ht="15">
      <c r="A112" s="52" t="s">
        <v>283</v>
      </c>
      <c r="B112" s="58" t="s">
        <v>180</v>
      </c>
      <c r="C112" s="52" t="s">
        <v>234</v>
      </c>
      <c r="D112" s="54">
        <v>188</v>
      </c>
    </row>
    <row r="113" spans="1:4" ht="15">
      <c r="A113" s="52" t="s">
        <v>75</v>
      </c>
      <c r="B113" s="58" t="s">
        <v>187</v>
      </c>
      <c r="C113" s="52" t="s">
        <v>237</v>
      </c>
      <c r="D113" s="54">
        <v>219.5</v>
      </c>
    </row>
    <row r="114" spans="1:4" ht="15">
      <c r="A114" s="55" t="s">
        <v>284</v>
      </c>
      <c r="B114" s="53" t="s">
        <v>201</v>
      </c>
      <c r="C114" s="52" t="s">
        <v>239</v>
      </c>
      <c r="D114" s="54">
        <v>154.5</v>
      </c>
    </row>
    <row r="115" spans="1:4" ht="15">
      <c r="A115" s="55" t="s">
        <v>285</v>
      </c>
      <c r="B115" s="58" t="s">
        <v>181</v>
      </c>
      <c r="C115" s="52" t="s">
        <v>236</v>
      </c>
      <c r="D115" s="54">
        <v>190</v>
      </c>
    </row>
    <row r="116" spans="1:4" ht="15">
      <c r="A116" s="52" t="s">
        <v>286</v>
      </c>
      <c r="B116" s="58" t="s">
        <v>249</v>
      </c>
      <c r="C116" s="52" t="s">
        <v>242</v>
      </c>
      <c r="D116" s="59"/>
    </row>
    <row r="117" spans="1:4" ht="15">
      <c r="A117" s="52" t="s">
        <v>78</v>
      </c>
      <c r="B117" s="53" t="s">
        <v>201</v>
      </c>
      <c r="C117" s="52" t="s">
        <v>239</v>
      </c>
      <c r="D117" s="54">
        <v>149.5</v>
      </c>
    </row>
    <row r="118" spans="1:4" ht="15">
      <c r="A118" s="52" t="s">
        <v>79</v>
      </c>
      <c r="B118" s="53" t="s">
        <v>201</v>
      </c>
      <c r="C118" s="52" t="s">
        <v>234</v>
      </c>
      <c r="D118" s="54">
        <v>279</v>
      </c>
    </row>
    <row r="119" spans="1:4" ht="15">
      <c r="A119" s="52" t="s">
        <v>80</v>
      </c>
      <c r="B119" s="58" t="s">
        <v>182</v>
      </c>
      <c r="C119" s="52" t="s">
        <v>237</v>
      </c>
      <c r="D119" s="54">
        <v>178</v>
      </c>
    </row>
    <row r="120" spans="1:4" ht="15">
      <c r="A120" s="52" t="s">
        <v>81</v>
      </c>
      <c r="B120" s="58" t="s">
        <v>180</v>
      </c>
      <c r="C120" s="52" t="s">
        <v>234</v>
      </c>
      <c r="D120" s="54">
        <v>257</v>
      </c>
    </row>
    <row r="121" spans="1:4" ht="15">
      <c r="A121" s="52" t="s">
        <v>82</v>
      </c>
      <c r="B121" s="53" t="s">
        <v>201</v>
      </c>
      <c r="C121" s="52" t="s">
        <v>239</v>
      </c>
      <c r="D121" s="54">
        <v>327.5</v>
      </c>
    </row>
    <row r="122" spans="1:4" ht="15">
      <c r="A122" s="52" t="s">
        <v>83</v>
      </c>
      <c r="B122" s="53" t="s">
        <v>201</v>
      </c>
      <c r="C122" s="52" t="s">
        <v>239</v>
      </c>
      <c r="D122" s="54">
        <v>340</v>
      </c>
    </row>
    <row r="123" spans="1:4" ht="15">
      <c r="A123" s="52" t="s">
        <v>84</v>
      </c>
      <c r="B123" s="58" t="s">
        <v>182</v>
      </c>
      <c r="C123" s="52" t="s">
        <v>237</v>
      </c>
      <c r="D123" s="54">
        <v>302</v>
      </c>
    </row>
    <row r="124" spans="1:4" ht="15">
      <c r="A124" s="52" t="s">
        <v>287</v>
      </c>
      <c r="B124" s="58" t="s">
        <v>180</v>
      </c>
      <c r="C124" s="52" t="s">
        <v>245</v>
      </c>
      <c r="D124" s="54">
        <v>420</v>
      </c>
    </row>
    <row r="125" spans="1:4" ht="15">
      <c r="A125" s="55" t="s">
        <v>288</v>
      </c>
      <c r="B125" s="53" t="s">
        <v>201</v>
      </c>
      <c r="C125" s="52" t="s">
        <v>239</v>
      </c>
      <c r="D125" s="54">
        <v>234.5</v>
      </c>
    </row>
    <row r="126" spans="1:4" ht="15">
      <c r="A126" s="52" t="s">
        <v>85</v>
      </c>
      <c r="B126" s="58" t="s">
        <v>180</v>
      </c>
      <c r="C126" s="52" t="s">
        <v>237</v>
      </c>
      <c r="D126" s="54">
        <v>115</v>
      </c>
    </row>
    <row r="127" spans="1:4" ht="15">
      <c r="A127" s="52" t="s">
        <v>86</v>
      </c>
      <c r="B127" s="58" t="s">
        <v>187</v>
      </c>
      <c r="C127" s="52" t="s">
        <v>237</v>
      </c>
      <c r="D127" s="54">
        <v>230.5</v>
      </c>
    </row>
    <row r="128" spans="1:4" ht="15">
      <c r="A128" s="55" t="s">
        <v>289</v>
      </c>
      <c r="B128" s="56" t="s">
        <v>260</v>
      </c>
      <c r="C128" s="52" t="s">
        <v>242</v>
      </c>
      <c r="D128" s="54">
        <v>1423.92</v>
      </c>
    </row>
    <row r="129" spans="1:4" ht="15">
      <c r="A129" s="55" t="s">
        <v>290</v>
      </c>
      <c r="B129" s="53" t="s">
        <v>201</v>
      </c>
      <c r="C129" s="52" t="s">
        <v>236</v>
      </c>
      <c r="D129" s="54">
        <v>231</v>
      </c>
    </row>
    <row r="130" spans="1:4" ht="15">
      <c r="A130" s="52" t="s">
        <v>87</v>
      </c>
      <c r="B130" s="58" t="s">
        <v>182</v>
      </c>
      <c r="C130" s="52" t="s">
        <v>237</v>
      </c>
      <c r="D130" s="54">
        <v>273</v>
      </c>
    </row>
    <row r="131" spans="1:4" ht="15">
      <c r="A131" s="52" t="s">
        <v>88</v>
      </c>
      <c r="B131" s="53" t="s">
        <v>201</v>
      </c>
      <c r="C131" s="52" t="s">
        <v>234</v>
      </c>
      <c r="D131" s="54">
        <v>315</v>
      </c>
    </row>
    <row r="132" spans="1:4" ht="15">
      <c r="A132" s="52" t="s">
        <v>89</v>
      </c>
      <c r="B132" s="58" t="s">
        <v>185</v>
      </c>
      <c r="C132" s="52" t="s">
        <v>234</v>
      </c>
      <c r="D132" s="54">
        <v>425</v>
      </c>
    </row>
    <row r="133" spans="1:4" ht="15">
      <c r="A133" s="52" t="s">
        <v>90</v>
      </c>
      <c r="B133" s="53" t="s">
        <v>201</v>
      </c>
      <c r="C133" s="52" t="s">
        <v>234</v>
      </c>
      <c r="D133" s="54">
        <v>304</v>
      </c>
    </row>
    <row r="134" spans="1:4" ht="15">
      <c r="A134" s="52" t="s">
        <v>291</v>
      </c>
      <c r="B134" s="53" t="s">
        <v>197</v>
      </c>
      <c r="C134" s="52"/>
      <c r="D134" s="62"/>
    </row>
    <row r="135" spans="1:4" ht="15">
      <c r="A135" s="52" t="s">
        <v>91</v>
      </c>
      <c r="B135" s="58" t="s">
        <v>180</v>
      </c>
      <c r="C135" s="52" t="s">
        <v>237</v>
      </c>
      <c r="D135" s="54">
        <v>208.5</v>
      </c>
    </row>
    <row r="136" spans="1:4" ht="15">
      <c r="A136" s="52" t="s">
        <v>92</v>
      </c>
      <c r="B136" s="53" t="s">
        <v>201</v>
      </c>
      <c r="C136" s="52" t="s">
        <v>239</v>
      </c>
      <c r="D136" s="54">
        <v>203</v>
      </c>
    </row>
    <row r="137" spans="1:4" ht="15">
      <c r="A137" s="52" t="s">
        <v>93</v>
      </c>
      <c r="B137" s="58" t="s">
        <v>180</v>
      </c>
      <c r="C137" s="52" t="s">
        <v>246</v>
      </c>
      <c r="D137" s="54">
        <v>15</v>
      </c>
    </row>
    <row r="138" spans="1:4" ht="15">
      <c r="A138" s="52" t="s">
        <v>193</v>
      </c>
      <c r="B138" s="61" t="s">
        <v>182</v>
      </c>
      <c r="C138" s="52" t="s">
        <v>237</v>
      </c>
      <c r="D138" s="54">
        <v>280.5</v>
      </c>
    </row>
    <row r="139" spans="1:4" ht="15">
      <c r="A139" s="52" t="s">
        <v>192</v>
      </c>
      <c r="B139" s="61" t="s">
        <v>187</v>
      </c>
      <c r="C139" s="52" t="s">
        <v>237</v>
      </c>
      <c r="D139" s="54">
        <v>279</v>
      </c>
    </row>
    <row r="140" spans="1:4" ht="15">
      <c r="A140" s="52" t="s">
        <v>94</v>
      </c>
      <c r="B140" s="63" t="s">
        <v>180</v>
      </c>
      <c r="C140" s="52" t="s">
        <v>234</v>
      </c>
      <c r="D140" s="54">
        <v>195</v>
      </c>
    </row>
    <row r="141" spans="1:4" ht="15">
      <c r="A141" s="52" t="s">
        <v>292</v>
      </c>
      <c r="B141" s="53" t="s">
        <v>201</v>
      </c>
      <c r="C141" s="52" t="s">
        <v>251</v>
      </c>
      <c r="D141" s="54">
        <v>578.63</v>
      </c>
    </row>
    <row r="142" spans="1:4" ht="15">
      <c r="A142" s="52" t="s">
        <v>293</v>
      </c>
      <c r="B142" s="63" t="s">
        <v>294</v>
      </c>
      <c r="C142" s="52" t="s">
        <v>239</v>
      </c>
      <c r="D142" s="54">
        <v>384.5</v>
      </c>
    </row>
    <row r="143" spans="1:4" ht="15">
      <c r="A143" s="52" t="s">
        <v>95</v>
      </c>
      <c r="B143" s="63" t="s">
        <v>185</v>
      </c>
      <c r="C143" s="52" t="s">
        <v>234</v>
      </c>
      <c r="D143" s="54">
        <v>410</v>
      </c>
    </row>
    <row r="144" spans="1:4" ht="15">
      <c r="A144" s="52" t="s">
        <v>295</v>
      </c>
      <c r="B144" s="63" t="s">
        <v>244</v>
      </c>
      <c r="C144" s="52" t="s">
        <v>245</v>
      </c>
      <c r="D144" s="54">
        <v>437</v>
      </c>
    </row>
    <row r="145" spans="1:4" ht="15">
      <c r="A145" s="52" t="s">
        <v>96</v>
      </c>
      <c r="B145" s="53" t="s">
        <v>201</v>
      </c>
      <c r="C145" s="52" t="s">
        <v>234</v>
      </c>
      <c r="D145" s="54">
        <v>308</v>
      </c>
    </row>
    <row r="146" spans="1:4" ht="15">
      <c r="A146" s="52" t="s">
        <v>97</v>
      </c>
      <c r="B146" s="63" t="s">
        <v>180</v>
      </c>
      <c r="C146" s="52" t="s">
        <v>234</v>
      </c>
      <c r="D146" s="54">
        <v>233</v>
      </c>
    </row>
    <row r="147" spans="1:4" ht="15">
      <c r="A147" s="52" t="s">
        <v>296</v>
      </c>
      <c r="B147" s="63" t="s">
        <v>249</v>
      </c>
      <c r="C147" s="52" t="s">
        <v>242</v>
      </c>
      <c r="D147" s="59"/>
    </row>
    <row r="148" spans="1:4" ht="15">
      <c r="A148" s="52" t="s">
        <v>296</v>
      </c>
      <c r="B148" s="63" t="s">
        <v>297</v>
      </c>
      <c r="C148" s="52" t="s">
        <v>242</v>
      </c>
      <c r="D148" s="59"/>
    </row>
    <row r="149" spans="1:4" ht="15">
      <c r="A149" s="52" t="s">
        <v>298</v>
      </c>
      <c r="B149" s="63" t="s">
        <v>249</v>
      </c>
      <c r="C149" s="52" t="s">
        <v>242</v>
      </c>
      <c r="D149" s="59"/>
    </row>
    <row r="150" spans="1:4" ht="15">
      <c r="A150" s="55" t="s">
        <v>299</v>
      </c>
      <c r="B150" s="53" t="s">
        <v>201</v>
      </c>
      <c r="C150" s="52" t="s">
        <v>239</v>
      </c>
      <c r="D150" s="54">
        <v>242</v>
      </c>
    </row>
    <row r="151" spans="1:4" ht="15">
      <c r="A151" s="52" t="s">
        <v>99</v>
      </c>
      <c r="B151" s="63" t="s">
        <v>181</v>
      </c>
      <c r="C151" s="52" t="s">
        <v>236</v>
      </c>
      <c r="D151" s="54">
        <v>224</v>
      </c>
    </row>
    <row r="152" spans="1:4" ht="15">
      <c r="A152" s="52" t="s">
        <v>300</v>
      </c>
      <c r="B152" s="63" t="s">
        <v>256</v>
      </c>
      <c r="C152" s="52" t="s">
        <v>242</v>
      </c>
      <c r="D152" s="54"/>
    </row>
    <row r="153" spans="1:4" ht="15">
      <c r="A153" s="52" t="s">
        <v>100</v>
      </c>
      <c r="B153" s="53" t="s">
        <v>201</v>
      </c>
      <c r="C153" s="52" t="s">
        <v>246</v>
      </c>
      <c r="D153" s="54">
        <v>107.5</v>
      </c>
    </row>
    <row r="154" spans="1:4" ht="15">
      <c r="A154" s="52" t="s">
        <v>101</v>
      </c>
      <c r="B154" s="63" t="s">
        <v>184</v>
      </c>
      <c r="C154" s="52" t="s">
        <v>236</v>
      </c>
      <c r="D154" s="54">
        <v>210</v>
      </c>
    </row>
    <row r="155" spans="1:4" ht="15">
      <c r="A155" s="55" t="s">
        <v>301</v>
      </c>
      <c r="B155" s="63" t="s">
        <v>181</v>
      </c>
      <c r="C155" s="52" t="s">
        <v>236</v>
      </c>
      <c r="D155" s="54">
        <v>237.5</v>
      </c>
    </row>
    <row r="156" spans="1:4" ht="15">
      <c r="A156" s="52" t="s">
        <v>103</v>
      </c>
      <c r="B156" s="63" t="s">
        <v>181</v>
      </c>
      <c r="C156" s="52" t="s">
        <v>236</v>
      </c>
      <c r="D156" s="54">
        <v>203</v>
      </c>
    </row>
    <row r="157" spans="1:4" ht="15">
      <c r="A157" s="52" t="s">
        <v>104</v>
      </c>
      <c r="B157" s="63" t="s">
        <v>180</v>
      </c>
      <c r="C157" s="52" t="s">
        <v>246</v>
      </c>
      <c r="D157" s="54">
        <v>46.5</v>
      </c>
    </row>
    <row r="158" spans="1:4" ht="15">
      <c r="A158" s="52" t="s">
        <v>105</v>
      </c>
      <c r="B158" s="63" t="s">
        <v>180</v>
      </c>
      <c r="C158" s="52" t="s">
        <v>234</v>
      </c>
      <c r="D158" s="54">
        <v>257</v>
      </c>
    </row>
    <row r="159" spans="1:4" ht="15">
      <c r="A159" s="52" t="s">
        <v>106</v>
      </c>
      <c r="B159" s="53" t="s">
        <v>201</v>
      </c>
      <c r="C159" s="52" t="s">
        <v>239</v>
      </c>
      <c r="D159" s="54">
        <v>158</v>
      </c>
    </row>
    <row r="160" spans="1:4" ht="15">
      <c r="A160" s="52" t="s">
        <v>107</v>
      </c>
      <c r="B160" s="63" t="s">
        <v>182</v>
      </c>
      <c r="C160" s="52" t="s">
        <v>237</v>
      </c>
      <c r="D160" s="54">
        <v>159</v>
      </c>
    </row>
    <row r="161" spans="1:4" ht="15">
      <c r="A161" s="52" t="s">
        <v>302</v>
      </c>
      <c r="B161" s="63" t="s">
        <v>185</v>
      </c>
      <c r="C161" s="52" t="s">
        <v>245</v>
      </c>
      <c r="D161" s="54">
        <v>590</v>
      </c>
    </row>
    <row r="162" spans="1:4" ht="15">
      <c r="A162" s="52" t="s">
        <v>108</v>
      </c>
      <c r="B162" s="63" t="s">
        <v>182</v>
      </c>
      <c r="C162" s="52" t="s">
        <v>237</v>
      </c>
      <c r="D162" s="54">
        <v>224.5</v>
      </c>
    </row>
    <row r="163" spans="1:4" ht="15">
      <c r="A163" s="55" t="s">
        <v>303</v>
      </c>
      <c r="B163" s="53" t="s">
        <v>201</v>
      </c>
      <c r="C163" s="52" t="s">
        <v>239</v>
      </c>
      <c r="D163" s="54">
        <v>292.5</v>
      </c>
    </row>
    <row r="164" spans="1:4" ht="15">
      <c r="A164" s="52" t="s">
        <v>110</v>
      </c>
      <c r="B164" s="53" t="s">
        <v>201</v>
      </c>
      <c r="C164" s="52" t="s">
        <v>239</v>
      </c>
      <c r="D164" s="54">
        <v>242.5</v>
      </c>
    </row>
    <row r="165" spans="1:4" ht="15">
      <c r="A165" s="52" t="s">
        <v>304</v>
      </c>
      <c r="B165" s="63" t="s">
        <v>294</v>
      </c>
      <c r="C165" s="52" t="s">
        <v>239</v>
      </c>
      <c r="D165" s="54">
        <v>320</v>
      </c>
    </row>
    <row r="166" spans="1:4" ht="15">
      <c r="A166" s="52" t="s">
        <v>305</v>
      </c>
      <c r="B166" s="53" t="s">
        <v>201</v>
      </c>
      <c r="C166" s="52" t="s">
        <v>251</v>
      </c>
      <c r="D166" s="54">
        <v>412.5</v>
      </c>
    </row>
    <row r="167" spans="1:4" ht="15">
      <c r="A167" s="52" t="s">
        <v>111</v>
      </c>
      <c r="B167" s="63" t="s">
        <v>183</v>
      </c>
      <c r="C167" s="52" t="s">
        <v>234</v>
      </c>
      <c r="D167" s="54">
        <v>207</v>
      </c>
    </row>
    <row r="168" spans="1:4" ht="15">
      <c r="A168" s="52" t="s">
        <v>112</v>
      </c>
      <c r="B168" s="63" t="s">
        <v>180</v>
      </c>
      <c r="C168" s="52" t="s">
        <v>234</v>
      </c>
      <c r="D168" s="54">
        <v>400</v>
      </c>
    </row>
    <row r="169" spans="1:4" ht="15">
      <c r="A169" s="52" t="s">
        <v>306</v>
      </c>
      <c r="B169" s="63" t="s">
        <v>260</v>
      </c>
      <c r="C169" s="52" t="s">
        <v>242</v>
      </c>
      <c r="D169" s="54"/>
    </row>
    <row r="170" spans="1:4" ht="15">
      <c r="A170" s="52" t="s">
        <v>113</v>
      </c>
      <c r="B170" s="53" t="s">
        <v>201</v>
      </c>
      <c r="C170" s="52" t="s">
        <v>239</v>
      </c>
      <c r="D170" s="54">
        <v>246</v>
      </c>
    </row>
    <row r="171" spans="1:4" ht="15">
      <c r="A171" s="52" t="s">
        <v>307</v>
      </c>
      <c r="B171" s="63" t="s">
        <v>260</v>
      </c>
      <c r="C171" s="52" t="s">
        <v>308</v>
      </c>
      <c r="D171" s="54">
        <v>1483.6</v>
      </c>
    </row>
    <row r="172" spans="1:4" ht="15">
      <c r="A172" s="52" t="s">
        <v>309</v>
      </c>
      <c r="B172" s="63" t="s">
        <v>260</v>
      </c>
      <c r="C172" s="52" t="s">
        <v>242</v>
      </c>
      <c r="D172" s="54"/>
    </row>
    <row r="173" spans="1:4" ht="15">
      <c r="A173" s="52" t="s">
        <v>114</v>
      </c>
      <c r="B173" s="63" t="s">
        <v>180</v>
      </c>
      <c r="C173" s="52" t="s">
        <v>237</v>
      </c>
      <c r="D173" s="54">
        <v>94</v>
      </c>
    </row>
    <row r="174" spans="1:4" ht="15">
      <c r="A174" s="52" t="s">
        <v>115</v>
      </c>
      <c r="B174" s="63" t="s">
        <v>181</v>
      </c>
      <c r="C174" s="52" t="s">
        <v>236</v>
      </c>
      <c r="D174" s="54">
        <v>298</v>
      </c>
    </row>
    <row r="175" spans="1:4" ht="15">
      <c r="A175" s="52" t="s">
        <v>170</v>
      </c>
      <c r="B175" s="63" t="s">
        <v>184</v>
      </c>
      <c r="C175" s="52" t="s">
        <v>246</v>
      </c>
      <c r="D175" s="54">
        <v>87</v>
      </c>
    </row>
    <row r="176" spans="1:4" ht="15">
      <c r="A176" s="52" t="s">
        <v>310</v>
      </c>
      <c r="B176" s="63" t="s">
        <v>256</v>
      </c>
      <c r="C176" s="52" t="s">
        <v>242</v>
      </c>
      <c r="D176" s="54"/>
    </row>
    <row r="177" spans="1:4" ht="15">
      <c r="A177" s="52" t="s">
        <v>310</v>
      </c>
      <c r="B177" s="63" t="s">
        <v>241</v>
      </c>
      <c r="C177" s="52" t="s">
        <v>242</v>
      </c>
      <c r="D177" s="54"/>
    </row>
    <row r="178" spans="1:4" ht="15">
      <c r="A178" s="52" t="s">
        <v>116</v>
      </c>
      <c r="B178" s="63" t="s">
        <v>180</v>
      </c>
      <c r="C178" s="52" t="s">
        <v>234</v>
      </c>
      <c r="D178" s="54">
        <v>313</v>
      </c>
    </row>
    <row r="179" spans="1:4" ht="15">
      <c r="A179" s="52" t="s">
        <v>117</v>
      </c>
      <c r="B179" s="63" t="s">
        <v>180</v>
      </c>
      <c r="C179" s="52" t="s">
        <v>246</v>
      </c>
      <c r="D179" s="54">
        <v>75</v>
      </c>
    </row>
    <row r="180" spans="1:4" ht="15">
      <c r="A180" s="52" t="s">
        <v>118</v>
      </c>
      <c r="B180" s="63" t="s">
        <v>180</v>
      </c>
      <c r="C180" s="52" t="s">
        <v>237</v>
      </c>
      <c r="D180" s="54">
        <v>183.5</v>
      </c>
    </row>
    <row r="181" spans="1:4" ht="15">
      <c r="A181" s="52" t="s">
        <v>119</v>
      </c>
      <c r="B181" s="63" t="s">
        <v>183</v>
      </c>
      <c r="C181" s="52" t="s">
        <v>234</v>
      </c>
      <c r="D181" s="54">
        <v>240</v>
      </c>
    </row>
    <row r="182" spans="1:4" ht="15">
      <c r="A182" s="52" t="s">
        <v>311</v>
      </c>
      <c r="B182" s="63" t="s">
        <v>260</v>
      </c>
      <c r="C182" s="52" t="s">
        <v>242</v>
      </c>
      <c r="D182" s="54">
        <v>1431.83</v>
      </c>
    </row>
    <row r="183" spans="1:4" ht="15">
      <c r="A183" s="52" t="s">
        <v>312</v>
      </c>
      <c r="B183" s="63" t="s">
        <v>256</v>
      </c>
      <c r="C183" s="52" t="s">
        <v>242</v>
      </c>
      <c r="D183" s="54"/>
    </row>
    <row r="184" spans="1:4" ht="15">
      <c r="A184" s="55" t="s">
        <v>206</v>
      </c>
      <c r="B184" s="63" t="s">
        <v>197</v>
      </c>
      <c r="C184" s="52" t="s">
        <v>234</v>
      </c>
      <c r="D184" s="54">
        <v>191</v>
      </c>
    </row>
    <row r="185" spans="1:4" ht="15">
      <c r="A185" s="55" t="s">
        <v>313</v>
      </c>
      <c r="B185" s="56" t="s">
        <v>181</v>
      </c>
      <c r="C185" s="52" t="s">
        <v>236</v>
      </c>
      <c r="D185" s="54">
        <v>280</v>
      </c>
    </row>
    <row r="186" spans="1:4" ht="15">
      <c r="A186" s="52" t="s">
        <v>121</v>
      </c>
      <c r="B186" s="63" t="s">
        <v>180</v>
      </c>
      <c r="C186" s="52" t="s">
        <v>234</v>
      </c>
      <c r="D186" s="54">
        <v>144.5</v>
      </c>
    </row>
    <row r="187" spans="1:4" ht="15">
      <c r="A187" s="52" t="s">
        <v>314</v>
      </c>
      <c r="B187" s="63" t="s">
        <v>260</v>
      </c>
      <c r="C187" s="52" t="s">
        <v>242</v>
      </c>
      <c r="D187" s="54"/>
    </row>
    <row r="188" spans="1:4" ht="15">
      <c r="A188" s="52" t="s">
        <v>122</v>
      </c>
      <c r="B188" s="63" t="s">
        <v>182</v>
      </c>
      <c r="C188" s="52" t="s">
        <v>237</v>
      </c>
      <c r="D188" s="54">
        <v>210</v>
      </c>
    </row>
    <row r="189" spans="1:4" ht="15">
      <c r="A189" s="52" t="s">
        <v>123</v>
      </c>
      <c r="B189" s="63" t="s">
        <v>180</v>
      </c>
      <c r="C189" s="52" t="s">
        <v>234</v>
      </c>
      <c r="D189" s="54">
        <v>233</v>
      </c>
    </row>
    <row r="190" spans="1:4" ht="15">
      <c r="A190" s="52" t="s">
        <v>124</v>
      </c>
      <c r="B190" s="63" t="s">
        <v>180</v>
      </c>
      <c r="C190" s="52" t="s">
        <v>234</v>
      </c>
      <c r="D190" s="54">
        <v>217</v>
      </c>
    </row>
    <row r="191" spans="1:4" ht="15">
      <c r="A191" s="52" t="s">
        <v>125</v>
      </c>
      <c r="B191" s="63" t="s">
        <v>187</v>
      </c>
      <c r="C191" s="52" t="s">
        <v>237</v>
      </c>
      <c r="D191" s="54">
        <v>303.5</v>
      </c>
    </row>
    <row r="192" spans="1:4" ht="15">
      <c r="A192" s="52" t="s">
        <v>126</v>
      </c>
      <c r="B192" s="53" t="s">
        <v>201</v>
      </c>
      <c r="C192" s="52" t="s">
        <v>234</v>
      </c>
      <c r="D192" s="54">
        <v>287.5</v>
      </c>
    </row>
    <row r="193" spans="1:4" ht="15">
      <c r="A193" s="55" t="s">
        <v>315</v>
      </c>
      <c r="B193" s="56" t="s">
        <v>181</v>
      </c>
      <c r="C193" s="52" t="s">
        <v>236</v>
      </c>
      <c r="D193" s="54">
        <v>189</v>
      </c>
    </row>
    <row r="194" spans="1:4" ht="15">
      <c r="A194" s="52" t="s">
        <v>316</v>
      </c>
      <c r="B194" s="53" t="s">
        <v>201</v>
      </c>
      <c r="C194" s="52" t="s">
        <v>234</v>
      </c>
      <c r="D194" s="62">
        <v>351</v>
      </c>
    </row>
    <row r="195" spans="1:4" ht="15">
      <c r="A195" s="52" t="s">
        <v>128</v>
      </c>
      <c r="B195" s="53" t="s">
        <v>201</v>
      </c>
      <c r="C195" s="52" t="s">
        <v>239</v>
      </c>
      <c r="D195" s="54">
        <v>211</v>
      </c>
    </row>
    <row r="196" spans="1:4" ht="15">
      <c r="A196" s="52" t="s">
        <v>317</v>
      </c>
      <c r="B196" s="63" t="s">
        <v>180</v>
      </c>
      <c r="C196" s="52" t="s">
        <v>234</v>
      </c>
      <c r="D196" s="54">
        <v>239.5</v>
      </c>
    </row>
    <row r="197" spans="1:4" ht="15">
      <c r="A197" s="52" t="s">
        <v>130</v>
      </c>
      <c r="B197" s="53" t="s">
        <v>201</v>
      </c>
      <c r="C197" s="52" t="s">
        <v>239</v>
      </c>
      <c r="D197" s="54">
        <v>270</v>
      </c>
    </row>
    <row r="198" spans="1:4" ht="15">
      <c r="A198" s="52" t="s">
        <v>131</v>
      </c>
      <c r="B198" s="63" t="s">
        <v>187</v>
      </c>
      <c r="C198" s="52" t="s">
        <v>237</v>
      </c>
      <c r="D198" s="54">
        <v>236.5</v>
      </c>
    </row>
    <row r="199" spans="1:4" ht="15">
      <c r="A199" s="52" t="s">
        <v>132</v>
      </c>
      <c r="B199" s="63" t="s">
        <v>182</v>
      </c>
      <c r="C199" s="52" t="s">
        <v>237</v>
      </c>
      <c r="D199" s="54">
        <v>157.5</v>
      </c>
    </row>
    <row r="200" spans="1:4" ht="15">
      <c r="A200" s="52" t="s">
        <v>318</v>
      </c>
      <c r="B200" s="63" t="s">
        <v>241</v>
      </c>
      <c r="C200" s="52" t="s">
        <v>242</v>
      </c>
      <c r="D200" s="54"/>
    </row>
    <row r="201" spans="1:4" ht="15">
      <c r="A201" s="52" t="s">
        <v>133</v>
      </c>
      <c r="B201" s="63" t="s">
        <v>182</v>
      </c>
      <c r="C201" s="52" t="s">
        <v>237</v>
      </c>
      <c r="D201" s="54">
        <v>68</v>
      </c>
    </row>
    <row r="202" spans="1:4" ht="15">
      <c r="A202" s="52" t="s">
        <v>134</v>
      </c>
      <c r="B202" s="63" t="s">
        <v>180</v>
      </c>
      <c r="C202" s="52" t="s">
        <v>234</v>
      </c>
      <c r="D202" s="54">
        <v>299.5</v>
      </c>
    </row>
    <row r="203" spans="1:4" ht="15">
      <c r="A203" s="52" t="s">
        <v>135</v>
      </c>
      <c r="B203" s="63" t="s">
        <v>180</v>
      </c>
      <c r="C203" s="52" t="s">
        <v>234</v>
      </c>
      <c r="D203" s="54">
        <v>297.5</v>
      </c>
    </row>
    <row r="204" spans="1:4" ht="15">
      <c r="A204" s="52" t="s">
        <v>136</v>
      </c>
      <c r="B204" s="53" t="s">
        <v>201</v>
      </c>
      <c r="C204" s="52" t="s">
        <v>239</v>
      </c>
      <c r="D204" s="54">
        <v>181</v>
      </c>
    </row>
    <row r="205" spans="1:4" ht="15">
      <c r="A205" s="52" t="s">
        <v>137</v>
      </c>
      <c r="B205" s="64" t="s">
        <v>183</v>
      </c>
      <c r="C205" s="52" t="s">
        <v>234</v>
      </c>
      <c r="D205" s="62">
        <v>228</v>
      </c>
    </row>
    <row r="206" spans="1:4" ht="15">
      <c r="A206" s="52" t="s">
        <v>138</v>
      </c>
      <c r="B206" s="64" t="s">
        <v>185</v>
      </c>
      <c r="C206" s="52" t="s">
        <v>234</v>
      </c>
      <c r="D206" s="54">
        <v>398</v>
      </c>
    </row>
    <row r="207" spans="1:4" ht="15">
      <c r="A207" s="52" t="s">
        <v>139</v>
      </c>
      <c r="B207" s="53" t="s">
        <v>201</v>
      </c>
      <c r="C207" s="52" t="s">
        <v>239</v>
      </c>
      <c r="D207" s="54">
        <v>186</v>
      </c>
    </row>
    <row r="208" spans="1:4" ht="15">
      <c r="A208" s="52" t="s">
        <v>140</v>
      </c>
      <c r="B208" s="64" t="s">
        <v>180</v>
      </c>
      <c r="C208" s="52" t="s">
        <v>234</v>
      </c>
      <c r="D208" s="54">
        <v>385</v>
      </c>
    </row>
    <row r="209" spans="1:4" ht="15">
      <c r="A209" s="52" t="s">
        <v>141</v>
      </c>
      <c r="B209" s="64" t="s">
        <v>180</v>
      </c>
      <c r="C209" s="52" t="s">
        <v>237</v>
      </c>
      <c r="D209" s="54">
        <v>95</v>
      </c>
    </row>
    <row r="210" spans="1:4" ht="15">
      <c r="A210" s="52" t="s">
        <v>142</v>
      </c>
      <c r="B210" s="64" t="s">
        <v>182</v>
      </c>
      <c r="C210" s="52" t="s">
        <v>237</v>
      </c>
      <c r="D210" s="54">
        <v>195</v>
      </c>
    </row>
    <row r="211" spans="1:4" ht="15">
      <c r="A211" s="52" t="s">
        <v>143</v>
      </c>
      <c r="B211" s="64" t="s">
        <v>180</v>
      </c>
      <c r="C211" s="52" t="s">
        <v>234</v>
      </c>
      <c r="D211" s="54">
        <v>171</v>
      </c>
    </row>
    <row r="212" spans="1:4" ht="15">
      <c r="A212" s="52" t="s">
        <v>319</v>
      </c>
      <c r="B212" s="64" t="s">
        <v>195</v>
      </c>
      <c r="C212" s="52" t="s">
        <v>234</v>
      </c>
      <c r="D212" s="54">
        <v>160.5</v>
      </c>
    </row>
    <row r="213" spans="1:4" ht="15">
      <c r="A213" s="52" t="s">
        <v>319</v>
      </c>
      <c r="B213" s="64" t="s">
        <v>180</v>
      </c>
      <c r="C213" s="52" t="s">
        <v>234</v>
      </c>
      <c r="D213" s="54">
        <v>167</v>
      </c>
    </row>
    <row r="214" spans="1:4" ht="15">
      <c r="A214" s="52" t="s">
        <v>144</v>
      </c>
      <c r="B214" s="64" t="s">
        <v>183</v>
      </c>
      <c r="C214" s="52" t="s">
        <v>234</v>
      </c>
      <c r="D214" s="54">
        <v>163</v>
      </c>
    </row>
    <row r="215" spans="1:4" ht="15">
      <c r="A215" s="55" t="s">
        <v>320</v>
      </c>
      <c r="B215" s="64" t="s">
        <v>183</v>
      </c>
      <c r="C215" s="52" t="s">
        <v>234</v>
      </c>
      <c r="D215" s="54">
        <v>242</v>
      </c>
    </row>
    <row r="216" spans="1:4" ht="15">
      <c r="A216" s="55" t="s">
        <v>321</v>
      </c>
      <c r="B216" s="64" t="s">
        <v>180</v>
      </c>
      <c r="C216" s="52" t="s">
        <v>234</v>
      </c>
      <c r="D216" s="54">
        <v>124.5</v>
      </c>
    </row>
    <row r="217" spans="1:4" ht="15">
      <c r="A217" s="52" t="s">
        <v>147</v>
      </c>
      <c r="B217" s="64" t="s">
        <v>187</v>
      </c>
      <c r="C217" s="52" t="s">
        <v>237</v>
      </c>
      <c r="D217" s="54">
        <v>304</v>
      </c>
    </row>
    <row r="218" spans="1:4" ht="15">
      <c r="A218" s="52" t="s">
        <v>322</v>
      </c>
      <c r="B218" s="53" t="s">
        <v>201</v>
      </c>
      <c r="C218" s="52" t="s">
        <v>251</v>
      </c>
      <c r="D218" s="54">
        <v>490</v>
      </c>
    </row>
    <row r="219" spans="1:4" ht="15">
      <c r="A219" s="52" t="s">
        <v>148</v>
      </c>
      <c r="B219" s="64" t="s">
        <v>183</v>
      </c>
      <c r="C219" s="52" t="s">
        <v>234</v>
      </c>
      <c r="D219" s="54">
        <v>265</v>
      </c>
    </row>
    <row r="220" spans="1:4" ht="15">
      <c r="A220" s="52" t="s">
        <v>149</v>
      </c>
      <c r="B220" s="64" t="s">
        <v>181</v>
      </c>
      <c r="C220" s="52" t="s">
        <v>236</v>
      </c>
      <c r="D220" s="54">
        <v>183</v>
      </c>
    </row>
    <row r="221" spans="1:4" ht="15">
      <c r="A221" s="55" t="s">
        <v>323</v>
      </c>
      <c r="B221" s="64" t="s">
        <v>180</v>
      </c>
      <c r="C221" s="52" t="s">
        <v>234</v>
      </c>
      <c r="D221" s="54">
        <v>111</v>
      </c>
    </row>
    <row r="222" spans="1:4" ht="15">
      <c r="A222" s="52" t="s">
        <v>151</v>
      </c>
      <c r="B222" s="64" t="s">
        <v>180</v>
      </c>
      <c r="C222" s="52" t="s">
        <v>234</v>
      </c>
      <c r="D222" s="54">
        <v>282</v>
      </c>
    </row>
    <row r="223" spans="1:4" ht="15">
      <c r="A223" s="52" t="s">
        <v>152</v>
      </c>
      <c r="B223" s="64" t="s">
        <v>180</v>
      </c>
      <c r="C223" s="52" t="s">
        <v>237</v>
      </c>
      <c r="D223" s="54">
        <v>198.5</v>
      </c>
    </row>
    <row r="224" spans="1:4" ht="15">
      <c r="A224" s="52" t="s">
        <v>153</v>
      </c>
      <c r="B224" s="64" t="s">
        <v>180</v>
      </c>
      <c r="C224" s="52" t="s">
        <v>234</v>
      </c>
      <c r="D224" s="54">
        <v>267</v>
      </c>
    </row>
    <row r="225" spans="1:4" ht="15">
      <c r="A225" s="52" t="s">
        <v>324</v>
      </c>
      <c r="B225" s="64" t="s">
        <v>185</v>
      </c>
      <c r="C225" s="52" t="s">
        <v>234</v>
      </c>
      <c r="D225" s="54">
        <v>405</v>
      </c>
    </row>
    <row r="226" spans="1:4" ht="15">
      <c r="A226" s="52" t="s">
        <v>196</v>
      </c>
      <c r="B226" s="64" t="s">
        <v>180</v>
      </c>
      <c r="C226" s="52" t="s">
        <v>234</v>
      </c>
      <c r="D226" s="54">
        <v>307.5</v>
      </c>
    </row>
    <row r="227" spans="1:4" ht="15">
      <c r="A227" s="55" t="s">
        <v>325</v>
      </c>
      <c r="B227" s="57" t="s">
        <v>180</v>
      </c>
      <c r="C227" s="52" t="s">
        <v>234</v>
      </c>
      <c r="D227" s="54">
        <v>285</v>
      </c>
    </row>
    <row r="228" spans="1:4" ht="15">
      <c r="A228" s="52" t="s">
        <v>157</v>
      </c>
      <c r="B228" s="64" t="s">
        <v>183</v>
      </c>
      <c r="C228" s="52" t="s">
        <v>234</v>
      </c>
      <c r="D228" s="54">
        <v>183</v>
      </c>
    </row>
    <row r="229" spans="1:4" ht="15">
      <c r="A229" s="52" t="s">
        <v>326</v>
      </c>
      <c r="B229" s="53" t="s">
        <v>201</v>
      </c>
      <c r="C229" s="52" t="s">
        <v>251</v>
      </c>
      <c r="D229" s="54">
        <v>400</v>
      </c>
    </row>
    <row r="230" spans="1:4" ht="15">
      <c r="A230" s="52" t="s">
        <v>327</v>
      </c>
      <c r="B230" s="64" t="s">
        <v>187</v>
      </c>
      <c r="C230" s="52" t="s">
        <v>237</v>
      </c>
      <c r="D230" s="54">
        <v>218.5</v>
      </c>
    </row>
    <row r="231" spans="1:4" ht="15">
      <c r="A231" s="52" t="s">
        <v>159</v>
      </c>
      <c r="B231" s="64" t="s">
        <v>180</v>
      </c>
      <c r="C231" s="52" t="s">
        <v>234</v>
      </c>
      <c r="D231" s="54">
        <v>114</v>
      </c>
    </row>
    <row r="232" spans="1:4" ht="15">
      <c r="A232" s="52" t="s">
        <v>160</v>
      </c>
      <c r="B232" s="53" t="s">
        <v>201</v>
      </c>
      <c r="C232" s="52" t="s">
        <v>239</v>
      </c>
      <c r="D232" s="54">
        <v>244.5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L24"/>
  <sheetViews>
    <sheetView zoomScalePageLayoutView="0" workbookViewId="0" topLeftCell="A7">
      <selection activeCell="I29" sqref="I29"/>
    </sheetView>
  </sheetViews>
  <sheetFormatPr defaultColWidth="9.140625" defaultRowHeight="15"/>
  <cols>
    <col min="1" max="1" width="17.57421875" style="0" customWidth="1"/>
    <col min="2" max="2" width="11.57421875" style="0" customWidth="1"/>
    <col min="3" max="3" width="1.1484375" style="0" customWidth="1"/>
    <col min="4" max="4" width="13.7109375" style="0" customWidth="1"/>
    <col min="9" max="9" width="11.8515625" style="0" bestFit="1" customWidth="1"/>
  </cols>
  <sheetData>
    <row r="8" ht="15">
      <c r="L8" s="38" t="s">
        <v>228</v>
      </c>
    </row>
    <row r="9" spans="1:9" ht="15.75" thickBot="1">
      <c r="A9" s="2" t="s">
        <v>161</v>
      </c>
      <c r="D9" s="1"/>
      <c r="I9" s="45" t="s">
        <v>208</v>
      </c>
    </row>
    <row r="10" spans="1:9" ht="15.75" thickBot="1">
      <c r="A10" s="7" t="s">
        <v>173</v>
      </c>
      <c r="B10" s="8" t="s">
        <v>176</v>
      </c>
      <c r="C10" s="8"/>
      <c r="D10" s="9" t="s">
        <v>175</v>
      </c>
      <c r="E10" s="44" t="s">
        <v>199</v>
      </c>
      <c r="F10" s="44" t="s">
        <v>224</v>
      </c>
      <c r="I10" s="45" t="s">
        <v>209</v>
      </c>
    </row>
    <row r="11" spans="1:9" ht="15">
      <c r="A11" s="10" t="s">
        <v>2</v>
      </c>
      <c r="B11" s="6">
        <v>260</v>
      </c>
      <c r="C11" s="5"/>
      <c r="D11" s="3">
        <v>352.56000000000006</v>
      </c>
      <c r="E11">
        <v>373.99</v>
      </c>
      <c r="F11" s="39">
        <f>(D11*30)/(E11*2)</f>
        <v>14.140485039706945</v>
      </c>
      <c r="I11" s="45" t="s">
        <v>210</v>
      </c>
    </row>
    <row r="12" spans="1:9" ht="15">
      <c r="A12" s="10" t="s">
        <v>23</v>
      </c>
      <c r="B12" s="6">
        <v>208</v>
      </c>
      <c r="C12" s="5"/>
      <c r="D12" s="3">
        <v>308.88000000000005</v>
      </c>
      <c r="E12" s="27">
        <v>280.42</v>
      </c>
      <c r="F12" s="39">
        <f aca="true" t="shared" si="0" ref="F12:F20">(D12*30)/(E12*2)</f>
        <v>16.52235931816561</v>
      </c>
      <c r="I12" s="45" t="s">
        <v>211</v>
      </c>
    </row>
    <row r="13" spans="1:9" ht="15">
      <c r="A13" s="10" t="s">
        <v>32</v>
      </c>
      <c r="B13" s="6">
        <v>215</v>
      </c>
      <c r="C13" s="5"/>
      <c r="D13" s="3">
        <v>322.40000000000003</v>
      </c>
      <c r="E13" s="27">
        <v>267.41</v>
      </c>
      <c r="F13" s="39">
        <f t="shared" si="0"/>
        <v>18.08458920758386</v>
      </c>
      <c r="I13" s="45" t="s">
        <v>212</v>
      </c>
    </row>
    <row r="14" spans="1:9" ht="15">
      <c r="A14" s="10" t="s">
        <v>53</v>
      </c>
      <c r="B14" s="6">
        <v>154</v>
      </c>
      <c r="C14" s="5"/>
      <c r="D14" s="3">
        <v>268.92</v>
      </c>
      <c r="E14" s="29">
        <v>178.08</v>
      </c>
      <c r="F14" s="39">
        <f t="shared" si="0"/>
        <v>22.651617250673855</v>
      </c>
      <c r="I14" s="45" t="s">
        <v>213</v>
      </c>
    </row>
    <row r="15" spans="1:12" ht="15">
      <c r="A15" s="10" t="s">
        <v>67</v>
      </c>
      <c r="B15" s="6">
        <v>210</v>
      </c>
      <c r="C15" s="5"/>
      <c r="D15" s="3">
        <v>280.80000000000007</v>
      </c>
      <c r="E15" s="29">
        <v>362.48</v>
      </c>
      <c r="F15" s="39">
        <f t="shared" si="0"/>
        <v>11.619951445597</v>
      </c>
      <c r="I15" s="45" t="s">
        <v>214</v>
      </c>
      <c r="J15" s="39">
        <v>22.651617250673855</v>
      </c>
      <c r="L15" s="39">
        <f aca="true" t="shared" si="1" ref="L15:L24">AVERAGE(J15:K15)</f>
        <v>22.651617250673855</v>
      </c>
    </row>
    <row r="16" spans="1:12" ht="15">
      <c r="A16" s="10" t="s">
        <v>168</v>
      </c>
      <c r="B16" s="6">
        <v>250</v>
      </c>
      <c r="C16" s="5"/>
      <c r="D16" s="3">
        <v>361.9200000000001</v>
      </c>
      <c r="E16" s="29">
        <v>330.68</v>
      </c>
      <c r="F16" s="39">
        <f t="shared" si="0"/>
        <v>16.41707995645337</v>
      </c>
      <c r="I16" s="45" t="s">
        <v>215</v>
      </c>
      <c r="J16" s="39">
        <v>19.635036496350367</v>
      </c>
      <c r="L16" s="39">
        <f t="shared" si="1"/>
        <v>19.635036496350367</v>
      </c>
    </row>
    <row r="17" spans="1:12" ht="15">
      <c r="A17" s="4" t="s">
        <v>84</v>
      </c>
      <c r="B17" s="6">
        <v>248</v>
      </c>
      <c r="C17" s="5"/>
      <c r="D17" s="3">
        <v>361.9200000000001</v>
      </c>
      <c r="E17" s="27">
        <v>318.58</v>
      </c>
      <c r="F17" s="39">
        <f t="shared" si="0"/>
        <v>17.040617741226697</v>
      </c>
      <c r="I17" s="45" t="s">
        <v>216</v>
      </c>
      <c r="L17" s="39"/>
    </row>
    <row r="18" spans="1:12" ht="15">
      <c r="A18" s="4" t="s">
        <v>87</v>
      </c>
      <c r="B18" s="6">
        <v>232</v>
      </c>
      <c r="C18" s="5"/>
      <c r="D18" s="3">
        <v>351.52000000000004</v>
      </c>
      <c r="E18" s="29">
        <v>303.91</v>
      </c>
      <c r="F18" s="39">
        <f t="shared" si="0"/>
        <v>17.349873317758547</v>
      </c>
      <c r="I18" s="45" t="s">
        <v>217</v>
      </c>
      <c r="J18" s="39">
        <v>18.08458920758386</v>
      </c>
      <c r="L18" s="39">
        <f t="shared" si="1"/>
        <v>18.08458920758386</v>
      </c>
    </row>
    <row r="19" spans="1:12" ht="15">
      <c r="A19" s="4" t="s">
        <v>112</v>
      </c>
      <c r="B19" s="6">
        <v>385</v>
      </c>
      <c r="C19" s="5"/>
      <c r="D19" s="3">
        <v>484.64000000000004</v>
      </c>
      <c r="E19" s="29">
        <v>494.33</v>
      </c>
      <c r="F19" s="39">
        <f t="shared" si="0"/>
        <v>14.705965650476404</v>
      </c>
      <c r="I19" s="45" t="s">
        <v>218</v>
      </c>
      <c r="J19" s="39">
        <v>16.52235931816561</v>
      </c>
      <c r="L19" s="39">
        <f t="shared" si="1"/>
        <v>16.52235931816561</v>
      </c>
    </row>
    <row r="20" spans="1:12" ht="15">
      <c r="A20" s="4" t="s">
        <v>122</v>
      </c>
      <c r="B20" s="6">
        <v>188</v>
      </c>
      <c r="C20" s="5"/>
      <c r="D20" s="3">
        <v>290.52000000000004</v>
      </c>
      <c r="E20" s="27">
        <v>221.94</v>
      </c>
      <c r="F20" s="39">
        <f t="shared" si="0"/>
        <v>19.635036496350367</v>
      </c>
      <c r="I20" s="45" t="s">
        <v>219</v>
      </c>
      <c r="J20" s="39">
        <v>17.040617741226697</v>
      </c>
      <c r="K20" s="39">
        <v>17.349873317758547</v>
      </c>
      <c r="L20" s="39">
        <f t="shared" si="1"/>
        <v>17.195245529492624</v>
      </c>
    </row>
    <row r="21" spans="9:12" ht="15">
      <c r="I21" s="45" t="s">
        <v>220</v>
      </c>
      <c r="J21" s="39">
        <v>16.41707995645337</v>
      </c>
      <c r="L21" s="39">
        <f t="shared" si="1"/>
        <v>16.41707995645337</v>
      </c>
    </row>
    <row r="22" spans="9:12" ht="15">
      <c r="I22" s="45" t="s">
        <v>221</v>
      </c>
      <c r="J22" s="39">
        <v>14.140485039706945</v>
      </c>
      <c r="K22" s="39">
        <v>11.619951445597</v>
      </c>
      <c r="L22" s="39">
        <f t="shared" si="1"/>
        <v>12.880218242651972</v>
      </c>
    </row>
    <row r="23" spans="9:12" ht="15">
      <c r="I23" s="45" t="s">
        <v>222</v>
      </c>
      <c r="L23" s="39"/>
    </row>
    <row r="24" spans="9:12" ht="15">
      <c r="I24" s="45" t="s">
        <v>223</v>
      </c>
      <c r="J24" s="39">
        <v>14.705965650476404</v>
      </c>
      <c r="L24" s="39">
        <f t="shared" si="1"/>
        <v>14.705965650476404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1"/>
  <sheetViews>
    <sheetView zoomScalePageLayoutView="0" workbookViewId="0" topLeftCell="A1">
      <selection activeCell="G2" sqref="G2:H231"/>
    </sheetView>
  </sheetViews>
  <sheetFormatPr defaultColWidth="9.140625" defaultRowHeight="15"/>
  <cols>
    <col min="10" max="10" width="11.8515625" style="0" bestFit="1" customWidth="1"/>
  </cols>
  <sheetData>
    <row r="1" spans="1:8" ht="15.75" thickBot="1">
      <c r="A1" s="13" t="s">
        <v>161</v>
      </c>
      <c r="B1" s="12"/>
      <c r="C1" s="11"/>
      <c r="D1" s="40"/>
      <c r="E1" s="40"/>
      <c r="G1" s="65"/>
      <c r="H1" s="66"/>
    </row>
    <row r="2" spans="1:32" ht="15.75" thickBot="1">
      <c r="A2" s="17" t="s">
        <v>173</v>
      </c>
      <c r="B2" s="18" t="s">
        <v>162</v>
      </c>
      <c r="C2" s="19" t="s">
        <v>174</v>
      </c>
      <c r="D2" s="41" t="s">
        <v>199</v>
      </c>
      <c r="E2" s="41" t="s">
        <v>224</v>
      </c>
      <c r="G2" s="50" t="s">
        <v>230</v>
      </c>
      <c r="H2" s="51" t="s">
        <v>199</v>
      </c>
      <c r="AF2" s="38" t="s">
        <v>228</v>
      </c>
    </row>
    <row r="3" spans="1:32" ht="15">
      <c r="A3" s="20" t="s">
        <v>0</v>
      </c>
      <c r="B3" s="21">
        <v>250</v>
      </c>
      <c r="C3" s="15">
        <v>245</v>
      </c>
      <c r="D3" s="27">
        <v>352.41</v>
      </c>
      <c r="E3" s="43">
        <f aca="true" t="shared" si="0" ref="E3:E34">(C3*30)/(D3*2)</f>
        <v>10.428194432621094</v>
      </c>
      <c r="G3" s="52" t="s">
        <v>0</v>
      </c>
      <c r="H3" s="54">
        <v>291.5</v>
      </c>
      <c r="J3" s="45" t="s">
        <v>208</v>
      </c>
      <c r="K3" s="39">
        <v>86.20689655172414</v>
      </c>
      <c r="AF3" s="39">
        <f aca="true" t="shared" si="1" ref="AF3:AF18">AVERAGE(K3:AD3)</f>
        <v>86.20689655172414</v>
      </c>
    </row>
    <row r="4" spans="1:32" ht="15">
      <c r="A4" s="16" t="s">
        <v>1</v>
      </c>
      <c r="B4" s="22">
        <v>218</v>
      </c>
      <c r="C4" s="3">
        <v>260</v>
      </c>
      <c r="D4" s="27">
        <v>294.3</v>
      </c>
      <c r="E4" s="43">
        <f t="shared" si="0"/>
        <v>13.251783893985728</v>
      </c>
      <c r="G4" s="52" t="s">
        <v>1</v>
      </c>
      <c r="H4" s="54">
        <v>244.5</v>
      </c>
      <c r="J4" s="45" t="s">
        <v>209</v>
      </c>
      <c r="K4" s="39">
        <v>28.32415420928403</v>
      </c>
      <c r="L4" s="39">
        <v>24.85976542580316</v>
      </c>
      <c r="AF4" s="39">
        <f t="shared" si="1"/>
        <v>26.591959817543597</v>
      </c>
    </row>
    <row r="5" spans="1:32" ht="15">
      <c r="A5" s="16" t="s">
        <v>2</v>
      </c>
      <c r="B5" s="22">
        <v>260</v>
      </c>
      <c r="C5" s="3">
        <v>370</v>
      </c>
      <c r="D5" s="27">
        <v>373.99</v>
      </c>
      <c r="E5" s="43">
        <f t="shared" si="0"/>
        <v>14.839968983127891</v>
      </c>
      <c r="G5" s="55" t="s">
        <v>235</v>
      </c>
      <c r="H5" s="54">
        <v>292</v>
      </c>
      <c r="J5" s="45" t="s">
        <v>210</v>
      </c>
      <c r="K5" s="39">
        <v>23.071852340145025</v>
      </c>
      <c r="L5" s="39">
        <v>25.319693094629155</v>
      </c>
      <c r="M5" s="39">
        <v>23.7994499682674</v>
      </c>
      <c r="N5" s="39">
        <v>16.72410297993108</v>
      </c>
      <c r="O5" s="39">
        <v>15.095338983050846</v>
      </c>
      <c r="P5" s="39">
        <v>19.77587343441002</v>
      </c>
      <c r="AF5" s="39">
        <f t="shared" si="1"/>
        <v>20.631051800072253</v>
      </c>
    </row>
    <row r="6" spans="1:32" ht="15" hidden="1">
      <c r="A6" s="16" t="s">
        <v>163</v>
      </c>
      <c r="B6" s="22">
        <v>237</v>
      </c>
      <c r="C6" s="3">
        <v>235</v>
      </c>
      <c r="D6" s="27">
        <v>333.18</v>
      </c>
      <c r="E6" s="43">
        <f t="shared" si="0"/>
        <v>10.5798667386998</v>
      </c>
      <c r="G6" s="52" t="s">
        <v>2</v>
      </c>
      <c r="H6" s="54">
        <v>324</v>
      </c>
      <c r="J6" s="45" t="s">
        <v>211</v>
      </c>
      <c r="K6" s="39">
        <v>20.07696168646478</v>
      </c>
      <c r="L6" s="39">
        <v>14.973795857249813</v>
      </c>
      <c r="M6" s="39">
        <v>15.533310321021748</v>
      </c>
      <c r="N6" s="39">
        <v>13.530135301353013</v>
      </c>
      <c r="O6" s="39">
        <v>21.633944356564623</v>
      </c>
      <c r="P6" s="39">
        <v>24.26232722282129</v>
      </c>
      <c r="AF6" s="39">
        <f t="shared" si="1"/>
        <v>18.33507912424588</v>
      </c>
    </row>
    <row r="7" spans="1:32" ht="15">
      <c r="A7" s="16" t="s">
        <v>3</v>
      </c>
      <c r="B7" s="22">
        <v>132</v>
      </c>
      <c r="C7" s="3">
        <v>120</v>
      </c>
      <c r="D7" s="27">
        <v>142.26</v>
      </c>
      <c r="E7" s="43">
        <f t="shared" si="0"/>
        <v>12.652889076339099</v>
      </c>
      <c r="G7" s="55" t="s">
        <v>238</v>
      </c>
      <c r="H7" s="54">
        <v>290</v>
      </c>
      <c r="J7" s="45" t="s">
        <v>212</v>
      </c>
      <c r="K7" s="39">
        <v>12.652889076339099</v>
      </c>
      <c r="L7" s="39">
        <v>12.089462018940159</v>
      </c>
      <c r="M7" s="39">
        <v>22.86087524493795</v>
      </c>
      <c r="N7" s="39">
        <v>15.803549720398737</v>
      </c>
      <c r="O7" s="39">
        <v>11.77779231826212</v>
      </c>
      <c r="P7" s="39">
        <v>13.138686131386862</v>
      </c>
      <c r="Q7" s="39">
        <v>12.599748005039897</v>
      </c>
      <c r="R7" s="39">
        <v>12.181092237937333</v>
      </c>
      <c r="S7" s="39">
        <v>17.313518972731206</v>
      </c>
      <c r="T7" s="39">
        <v>23.90628735357399</v>
      </c>
      <c r="U7" s="39">
        <v>15.18336837187573</v>
      </c>
      <c r="V7" s="39">
        <v>14.194205852380259</v>
      </c>
      <c r="AF7" s="39">
        <f t="shared" si="1"/>
        <v>15.308456275316944</v>
      </c>
    </row>
    <row r="8" spans="1:32" ht="15">
      <c r="A8" s="16" t="s">
        <v>4</v>
      </c>
      <c r="B8" s="22">
        <v>206</v>
      </c>
      <c r="C8" s="3">
        <v>390</v>
      </c>
      <c r="D8" s="29">
        <v>319.25</v>
      </c>
      <c r="E8" s="43">
        <f t="shared" si="0"/>
        <v>18.324197337509787</v>
      </c>
      <c r="G8" s="52" t="s">
        <v>3</v>
      </c>
      <c r="H8" s="54">
        <v>135.5</v>
      </c>
      <c r="J8" s="45" t="s">
        <v>213</v>
      </c>
      <c r="K8" s="39">
        <v>12.948575656677765</v>
      </c>
      <c r="L8" s="39">
        <v>21.235521235521233</v>
      </c>
      <c r="M8" s="39">
        <v>13.820108257514685</v>
      </c>
      <c r="N8" s="39">
        <v>12.958590105396533</v>
      </c>
      <c r="O8" s="39">
        <v>11.360767482958849</v>
      </c>
      <c r="P8" s="39">
        <v>14.971927635683093</v>
      </c>
      <c r="Q8" s="39">
        <v>10.830324909747294</v>
      </c>
      <c r="R8" s="39">
        <v>16.357688113413307</v>
      </c>
      <c r="S8" s="39">
        <v>11.349191937534046</v>
      </c>
      <c r="T8" s="39">
        <v>13.565891472868216</v>
      </c>
      <c r="U8" s="39">
        <v>11.66407465007776</v>
      </c>
      <c r="V8" s="39">
        <v>22.289535348916957</v>
      </c>
      <c r="W8" s="39">
        <v>11.488158359844467</v>
      </c>
      <c r="X8" s="39">
        <v>15.889830508474578</v>
      </c>
      <c r="AF8" s="39">
        <f t="shared" si="1"/>
        <v>14.337870405330625</v>
      </c>
    </row>
    <row r="9" spans="1:32" ht="15">
      <c r="A9" s="16" t="s">
        <v>5</v>
      </c>
      <c r="B9" s="22">
        <v>217</v>
      </c>
      <c r="C9" s="3">
        <v>205</v>
      </c>
      <c r="D9" s="27">
        <v>265.8</v>
      </c>
      <c r="E9" s="43">
        <f t="shared" si="0"/>
        <v>11.56884875846501</v>
      </c>
      <c r="G9" s="52" t="s">
        <v>4</v>
      </c>
      <c r="H9" s="54">
        <v>264.5</v>
      </c>
      <c r="J9" s="45" t="s">
        <v>214</v>
      </c>
      <c r="K9" s="39">
        <v>18.36865083590672</v>
      </c>
      <c r="L9" s="39">
        <v>22.742587601078167</v>
      </c>
      <c r="M9" s="39">
        <v>17.461281506225326</v>
      </c>
      <c r="N9" s="39">
        <v>18.86439045274537</v>
      </c>
      <c r="O9" s="39">
        <v>17.73888363292337</v>
      </c>
      <c r="P9" s="39">
        <v>17.70683637856703</v>
      </c>
      <c r="Q9" s="39">
        <v>24.619761461866723</v>
      </c>
      <c r="R9" s="39">
        <v>10.598031794095382</v>
      </c>
      <c r="S9" s="39">
        <v>15.157639450282943</v>
      </c>
      <c r="T9" s="39">
        <v>16.502557896473956</v>
      </c>
      <c r="U9" s="39">
        <v>16.058237876030404</v>
      </c>
      <c r="V9" s="39">
        <v>11.016949152542374</v>
      </c>
      <c r="W9" s="39">
        <v>13.133536798919296</v>
      </c>
      <c r="AF9" s="39">
        <f t="shared" si="1"/>
        <v>16.920718833665926</v>
      </c>
    </row>
    <row r="10" spans="1:32" ht="15">
      <c r="A10" s="16" t="s">
        <v>6</v>
      </c>
      <c r="B10" s="22">
        <v>206</v>
      </c>
      <c r="C10" s="3">
        <v>235</v>
      </c>
      <c r="D10" s="27">
        <v>279.4</v>
      </c>
      <c r="E10" s="43">
        <f t="shared" si="0"/>
        <v>12.61632068718683</v>
      </c>
      <c r="G10" s="52" t="s">
        <v>5</v>
      </c>
      <c r="H10" s="54">
        <v>244</v>
      </c>
      <c r="J10" s="45" t="s">
        <v>215</v>
      </c>
      <c r="K10" s="39">
        <v>17.547280171573405</v>
      </c>
      <c r="L10" s="39">
        <v>11.07266435986159</v>
      </c>
      <c r="M10" s="39">
        <v>15.38533264954077</v>
      </c>
      <c r="N10" s="39">
        <v>12.128290360255143</v>
      </c>
      <c r="O10" s="39">
        <v>12.11408002215146</v>
      </c>
      <c r="P10" s="39">
        <v>12.065960584528757</v>
      </c>
      <c r="Q10" s="39">
        <v>16.008537886873</v>
      </c>
      <c r="R10" s="39">
        <v>14.349489795918366</v>
      </c>
      <c r="S10" s="39">
        <v>17.148821950492096</v>
      </c>
      <c r="T10" s="39">
        <v>18.248175182481752</v>
      </c>
      <c r="U10" s="39">
        <v>12.252613890963405</v>
      </c>
      <c r="V10" s="39">
        <v>11.80144955178333</v>
      </c>
      <c r="W10" s="39">
        <v>17.19158300096273</v>
      </c>
      <c r="X10" s="39">
        <v>10.348905972797162</v>
      </c>
      <c r="AF10" s="39">
        <f t="shared" si="1"/>
        <v>14.118798955727353</v>
      </c>
    </row>
    <row r="11" spans="1:32" ht="15">
      <c r="A11" s="16" t="s">
        <v>7</v>
      </c>
      <c r="B11" s="22">
        <v>159</v>
      </c>
      <c r="C11" s="3">
        <v>240</v>
      </c>
      <c r="D11" s="27">
        <v>205.16</v>
      </c>
      <c r="E11" s="43">
        <f t="shared" si="0"/>
        <v>17.547280171573405</v>
      </c>
      <c r="G11" s="52" t="s">
        <v>6</v>
      </c>
      <c r="H11" s="54">
        <v>221</v>
      </c>
      <c r="J11" s="45" t="s">
        <v>216</v>
      </c>
      <c r="K11" s="39">
        <v>15.064475957096372</v>
      </c>
      <c r="L11" s="39">
        <v>10.535557506584723</v>
      </c>
      <c r="M11" s="39">
        <v>15.956767797115017</v>
      </c>
      <c r="N11" s="39">
        <v>15.469898156503803</v>
      </c>
      <c r="O11" s="39">
        <v>13.752865180245886</v>
      </c>
      <c r="P11" s="39">
        <v>16.5929203539823</v>
      </c>
      <c r="Q11" s="39">
        <v>11.964301112356644</v>
      </c>
      <c r="R11" s="39">
        <v>14.730999146029037</v>
      </c>
      <c r="S11" s="39">
        <v>15.601248099847988</v>
      </c>
      <c r="T11" s="39">
        <v>18.607343698312935</v>
      </c>
      <c r="U11" s="39">
        <v>14.427902308464368</v>
      </c>
      <c r="V11" s="39">
        <v>9.646302250803858</v>
      </c>
      <c r="W11" s="39">
        <v>13.444973984521884</v>
      </c>
      <c r="X11" s="39">
        <v>16.652702136573104</v>
      </c>
      <c r="AF11" s="39">
        <f t="shared" si="1"/>
        <v>14.460589834888426</v>
      </c>
    </row>
    <row r="12" spans="1:32" ht="15">
      <c r="A12" s="16" t="s">
        <v>8</v>
      </c>
      <c r="B12" s="22">
        <v>133</v>
      </c>
      <c r="C12" s="3">
        <v>120</v>
      </c>
      <c r="D12" s="27">
        <v>148.89</v>
      </c>
      <c r="E12" s="43">
        <f t="shared" si="0"/>
        <v>12.089462018940159</v>
      </c>
      <c r="G12" s="52" t="s">
        <v>240</v>
      </c>
      <c r="H12" s="54"/>
      <c r="J12" s="45" t="s">
        <v>217</v>
      </c>
      <c r="K12" s="39">
        <v>11.56884875846501</v>
      </c>
      <c r="L12" s="39">
        <v>14.530941217499128</v>
      </c>
      <c r="M12" s="39">
        <v>10.612373241097398</v>
      </c>
      <c r="N12" s="39">
        <v>17.949964474028643</v>
      </c>
      <c r="O12" s="39">
        <v>14.785317194338209</v>
      </c>
      <c r="P12" s="39">
        <v>6.581834137779728</v>
      </c>
      <c r="Q12" s="39">
        <v>19.422256264361526</v>
      </c>
      <c r="R12" s="39">
        <v>16.36852566350988</v>
      </c>
      <c r="S12" s="39">
        <v>10.46947322018955</v>
      </c>
      <c r="T12" s="39">
        <v>11.4850007852992</v>
      </c>
      <c r="U12" s="39">
        <v>18.788120824862037</v>
      </c>
      <c r="V12" s="39">
        <v>15.231289958631066</v>
      </c>
      <c r="W12" s="39">
        <v>11.319855423600906</v>
      </c>
      <c r="X12" s="39">
        <v>11.86005139355604</v>
      </c>
      <c r="Y12" s="39">
        <v>15.858099377422766</v>
      </c>
      <c r="Z12" s="39">
        <v>13.957643205419286</v>
      </c>
      <c r="AA12" s="39">
        <v>16.905020985543292</v>
      </c>
      <c r="AB12" s="39">
        <v>10.505363264403405</v>
      </c>
      <c r="AC12" s="39">
        <v>11.093033574914953</v>
      </c>
      <c r="AD12" s="39">
        <v>14.454766218247697</v>
      </c>
      <c r="AF12" s="39">
        <f t="shared" si="1"/>
        <v>13.687388959158486</v>
      </c>
    </row>
    <row r="13" spans="1:32" ht="15">
      <c r="A13" s="16" t="s">
        <v>9</v>
      </c>
      <c r="B13" s="22">
        <v>200</v>
      </c>
      <c r="C13" s="3">
        <v>250</v>
      </c>
      <c r="D13" s="27">
        <v>258.07</v>
      </c>
      <c r="E13" s="43">
        <f t="shared" si="0"/>
        <v>14.530941217499128</v>
      </c>
      <c r="G13" s="52" t="s">
        <v>7</v>
      </c>
      <c r="H13" s="54">
        <v>178.5</v>
      </c>
      <c r="J13" s="45" t="s">
        <v>218</v>
      </c>
      <c r="K13" s="39">
        <v>13.251783893985728</v>
      </c>
      <c r="L13" s="39">
        <v>12.61632068718683</v>
      </c>
      <c r="M13" s="39">
        <v>15.512445617288352</v>
      </c>
      <c r="N13" s="39">
        <v>10.99821933591704</v>
      </c>
      <c r="O13" s="39">
        <v>12.448563228327398</v>
      </c>
      <c r="P13" s="39">
        <v>15.894967491648408</v>
      </c>
      <c r="Q13" s="39">
        <v>13.511259382819016</v>
      </c>
      <c r="R13" s="39">
        <v>11.819925996985063</v>
      </c>
      <c r="S13" s="39">
        <v>11.518726657125903</v>
      </c>
      <c r="T13" s="39">
        <v>14.88924491501811</v>
      </c>
      <c r="U13" s="39">
        <v>9.338717819283191</v>
      </c>
      <c r="V13" s="39">
        <v>13.026958567034557</v>
      </c>
      <c r="W13" s="39">
        <v>14.017755824043789</v>
      </c>
      <c r="X13" s="39">
        <v>11.326860841423947</v>
      </c>
      <c r="AF13" s="39">
        <f t="shared" si="1"/>
        <v>12.869410732720526</v>
      </c>
    </row>
    <row r="14" spans="1:32" ht="15" hidden="1">
      <c r="A14" s="16" t="s">
        <v>164</v>
      </c>
      <c r="B14" s="22">
        <v>210</v>
      </c>
      <c r="C14" s="3">
        <v>250</v>
      </c>
      <c r="D14" s="27">
        <v>248.93</v>
      </c>
      <c r="E14" s="43">
        <f t="shared" si="0"/>
        <v>15.064475957096372</v>
      </c>
      <c r="G14" s="52" t="s">
        <v>8</v>
      </c>
      <c r="H14" s="54">
        <v>137.5</v>
      </c>
      <c r="J14" s="45" t="s">
        <v>219</v>
      </c>
      <c r="K14" s="39">
        <v>18.324197337509787</v>
      </c>
      <c r="L14" s="39">
        <v>14.769594328475778</v>
      </c>
      <c r="M14" s="39">
        <v>12.666038777564872</v>
      </c>
      <c r="N14" s="39">
        <v>16.950216586100822</v>
      </c>
      <c r="O14" s="39">
        <v>16.781283932743246</v>
      </c>
      <c r="P14" s="39">
        <v>9.727302959760559</v>
      </c>
      <c r="Q14" s="39">
        <v>12.939799125023107</v>
      </c>
      <c r="R14" s="39">
        <v>13.101284249344936</v>
      </c>
      <c r="S14" s="39">
        <v>10.425975573428657</v>
      </c>
      <c r="T14" s="39">
        <v>11.49856471816284</v>
      </c>
      <c r="U14" s="39">
        <v>10.919149762205183</v>
      </c>
      <c r="V14" s="39">
        <v>13.441690872010382</v>
      </c>
      <c r="W14" s="39">
        <v>13.465824665676076</v>
      </c>
      <c r="X14" s="39">
        <v>14.736221632773356</v>
      </c>
      <c r="AF14" s="39">
        <f t="shared" si="1"/>
        <v>13.55336746576997</v>
      </c>
    </row>
    <row r="15" spans="1:32" ht="15">
      <c r="A15" s="16" t="s">
        <v>10</v>
      </c>
      <c r="B15" s="22">
        <v>90</v>
      </c>
      <c r="C15" s="3">
        <v>140</v>
      </c>
      <c r="D15" s="27">
        <v>24.36</v>
      </c>
      <c r="E15" s="43">
        <f t="shared" si="0"/>
        <v>86.20689655172414</v>
      </c>
      <c r="G15" s="52" t="s">
        <v>9</v>
      </c>
      <c r="H15" s="54">
        <v>227</v>
      </c>
      <c r="J15" s="45" t="s">
        <v>220</v>
      </c>
      <c r="K15" s="39">
        <v>10.5798667386998</v>
      </c>
      <c r="L15" s="39">
        <v>11.125876935439008</v>
      </c>
      <c r="M15" s="39">
        <v>11.3368401959006</v>
      </c>
      <c r="N15" s="39">
        <v>13.833384568090992</v>
      </c>
      <c r="O15" s="39">
        <v>11.691169728275819</v>
      </c>
      <c r="P15" s="39">
        <v>11.348756001745963</v>
      </c>
      <c r="Q15" s="39">
        <v>11.599404709796026</v>
      </c>
      <c r="R15" s="39">
        <v>14.240096660050055</v>
      </c>
      <c r="S15" s="39">
        <v>12.701100762066046</v>
      </c>
      <c r="T15" s="39">
        <v>14.884532114505653</v>
      </c>
      <c r="U15" s="39">
        <v>14.109293928452226</v>
      </c>
      <c r="V15" s="39">
        <v>15.785620596040632</v>
      </c>
      <c r="W15" s="39">
        <v>12.416136621068222</v>
      </c>
      <c r="X15" s="39">
        <v>12.226512226512227</v>
      </c>
      <c r="Y15" s="39">
        <v>16.880680998412927</v>
      </c>
      <c r="AF15" s="39">
        <f t="shared" si="1"/>
        <v>12.983951519003748</v>
      </c>
    </row>
    <row r="16" spans="1:32" ht="15">
      <c r="A16" s="16" t="s">
        <v>11</v>
      </c>
      <c r="B16" s="22">
        <v>177</v>
      </c>
      <c r="C16" s="3">
        <v>160</v>
      </c>
      <c r="D16" s="27">
        <v>227.8</v>
      </c>
      <c r="E16" s="43">
        <f t="shared" si="0"/>
        <v>10.535557506584723</v>
      </c>
      <c r="G16" s="52" t="s">
        <v>164</v>
      </c>
      <c r="H16" s="54">
        <v>221</v>
      </c>
      <c r="J16" s="45" t="s">
        <v>221</v>
      </c>
      <c r="K16" s="39">
        <v>10.428194432621094</v>
      </c>
      <c r="L16" s="39">
        <v>14.839968983127891</v>
      </c>
      <c r="M16" s="39">
        <v>12.707489476610277</v>
      </c>
      <c r="N16" s="39">
        <v>16.066747470191956</v>
      </c>
      <c r="O16" s="39">
        <v>10.759214301478702</v>
      </c>
      <c r="P16" s="39">
        <v>11.708230886313077</v>
      </c>
      <c r="Q16" s="39">
        <v>12.711169427587338</v>
      </c>
      <c r="R16" s="39">
        <v>10.842792889269651</v>
      </c>
      <c r="S16" s="39">
        <v>13.625478268050317</v>
      </c>
      <c r="AF16" s="39">
        <f t="shared" si="1"/>
        <v>12.6321429039167</v>
      </c>
    </row>
    <row r="17" spans="1:32" ht="15">
      <c r="A17" s="16" t="s">
        <v>12</v>
      </c>
      <c r="B17" s="22">
        <v>133</v>
      </c>
      <c r="C17" s="3">
        <v>140</v>
      </c>
      <c r="D17" s="29">
        <v>162.18</v>
      </c>
      <c r="E17" s="43">
        <f t="shared" si="0"/>
        <v>12.948575656677765</v>
      </c>
      <c r="G17" s="52" t="s">
        <v>243</v>
      </c>
      <c r="H17" s="54">
        <v>415</v>
      </c>
      <c r="J17" s="45" t="s">
        <v>222</v>
      </c>
      <c r="K17" s="39">
        <v>12.554529775793853</v>
      </c>
      <c r="L17" s="39">
        <v>12.373685295937307</v>
      </c>
      <c r="M17" s="39">
        <v>11.446657325860688</v>
      </c>
      <c r="N17" s="39">
        <v>12.689684344101941</v>
      </c>
      <c r="AF17" s="39">
        <f t="shared" si="1"/>
        <v>12.266139185423446</v>
      </c>
    </row>
    <row r="18" spans="1:32" ht="15">
      <c r="A18" s="16" t="s">
        <v>13</v>
      </c>
      <c r="B18" s="22">
        <v>327</v>
      </c>
      <c r="C18" s="3">
        <v>365</v>
      </c>
      <c r="D18" s="27">
        <v>425.66</v>
      </c>
      <c r="E18" s="43">
        <f t="shared" si="0"/>
        <v>12.862378424094347</v>
      </c>
      <c r="G18" s="52" t="s">
        <v>10</v>
      </c>
      <c r="H18" s="54">
        <v>22</v>
      </c>
      <c r="J18" s="45" t="s">
        <v>223</v>
      </c>
      <c r="K18" s="39">
        <v>12.862378424094347</v>
      </c>
      <c r="L18" s="39">
        <v>13.85809312638581</v>
      </c>
      <c r="M18" s="39">
        <v>14.463851329140278</v>
      </c>
      <c r="N18" s="39">
        <v>12.340543538546866</v>
      </c>
      <c r="O18" s="39">
        <v>11.058935619980945</v>
      </c>
      <c r="P18" s="39">
        <v>5.954465849387041</v>
      </c>
      <c r="Q18" s="39">
        <v>11.818584724479244</v>
      </c>
      <c r="R18" s="39">
        <v>13.047963910747882</v>
      </c>
      <c r="S18" s="39">
        <v>14.490653528474134</v>
      </c>
      <c r="AF18" s="39">
        <f t="shared" si="1"/>
        <v>12.210607783470728</v>
      </c>
    </row>
    <row r="19" spans="1:32" ht="15">
      <c r="A19" s="16" t="s">
        <v>14</v>
      </c>
      <c r="B19" s="22">
        <v>243</v>
      </c>
      <c r="C19" s="3">
        <v>300</v>
      </c>
      <c r="D19" s="27">
        <v>304.68</v>
      </c>
      <c r="E19" s="43">
        <f t="shared" si="0"/>
        <v>14.769594328475778</v>
      </c>
      <c r="G19" s="55" t="s">
        <v>247</v>
      </c>
      <c r="H19" s="54">
        <v>143.5</v>
      </c>
      <c r="AF19" s="39"/>
    </row>
    <row r="20" spans="1:8" ht="15" hidden="1">
      <c r="A20" s="16" t="s">
        <v>15</v>
      </c>
      <c r="B20" s="22">
        <v>140</v>
      </c>
      <c r="C20" s="3">
        <v>210</v>
      </c>
      <c r="D20" s="27">
        <v>137.79</v>
      </c>
      <c r="E20" s="43">
        <f t="shared" si="0"/>
        <v>22.86087524493795</v>
      </c>
      <c r="G20" s="52" t="s">
        <v>248</v>
      </c>
      <c r="H20" s="54"/>
    </row>
    <row r="21" spans="1:8" ht="15" hidden="1">
      <c r="A21" s="16" t="s">
        <v>16</v>
      </c>
      <c r="B21" s="22">
        <v>113</v>
      </c>
      <c r="C21" s="3">
        <v>140</v>
      </c>
      <c r="D21" s="27">
        <v>91.02</v>
      </c>
      <c r="E21" s="43">
        <f t="shared" si="0"/>
        <v>23.071852340145025</v>
      </c>
      <c r="G21" s="52" t="s">
        <v>250</v>
      </c>
      <c r="H21" s="54">
        <v>375</v>
      </c>
    </row>
    <row r="22" spans="1:8" ht="15" hidden="1">
      <c r="A22" s="16" t="s">
        <v>17</v>
      </c>
      <c r="B22" s="22">
        <v>198</v>
      </c>
      <c r="C22" s="3">
        <v>250</v>
      </c>
      <c r="D22" s="27">
        <v>235.01</v>
      </c>
      <c r="E22" s="43">
        <f t="shared" si="0"/>
        <v>15.956767797115017</v>
      </c>
      <c r="G22" s="52" t="s">
        <v>11</v>
      </c>
      <c r="H22" s="54">
        <v>210.5</v>
      </c>
    </row>
    <row r="23" spans="1:8" ht="15" hidden="1">
      <c r="A23" s="16" t="s">
        <v>18</v>
      </c>
      <c r="B23" s="22">
        <v>173</v>
      </c>
      <c r="C23" s="3">
        <v>240</v>
      </c>
      <c r="D23" s="27">
        <v>232.71</v>
      </c>
      <c r="E23" s="43">
        <f t="shared" si="0"/>
        <v>15.469898156503803</v>
      </c>
      <c r="G23" s="52" t="s">
        <v>252</v>
      </c>
      <c r="H23" s="54">
        <v>290</v>
      </c>
    </row>
    <row r="24" spans="1:8" ht="15">
      <c r="A24" s="16" t="s">
        <v>19</v>
      </c>
      <c r="B24" s="22">
        <v>285</v>
      </c>
      <c r="C24" s="3">
        <v>320</v>
      </c>
      <c r="D24" s="27">
        <v>377.73</v>
      </c>
      <c r="E24" s="43">
        <f t="shared" si="0"/>
        <v>12.707489476610277</v>
      </c>
      <c r="G24" s="52" t="s">
        <v>253</v>
      </c>
      <c r="H24" s="54">
        <v>495</v>
      </c>
    </row>
    <row r="25" spans="1:8" ht="15">
      <c r="A25" s="16" t="s">
        <v>20</v>
      </c>
      <c r="B25" s="22">
        <v>124</v>
      </c>
      <c r="C25" s="3">
        <v>130</v>
      </c>
      <c r="D25" s="27">
        <v>123.39</v>
      </c>
      <c r="E25" s="43">
        <f t="shared" si="0"/>
        <v>15.803549720398737</v>
      </c>
      <c r="G25" s="55" t="s">
        <v>254</v>
      </c>
      <c r="H25" s="54">
        <v>139.5</v>
      </c>
    </row>
    <row r="26" spans="1:8" ht="15">
      <c r="A26" s="16" t="s">
        <v>21</v>
      </c>
      <c r="B26" s="22">
        <v>140</v>
      </c>
      <c r="C26" s="3">
        <v>120</v>
      </c>
      <c r="D26" s="27">
        <v>152.83</v>
      </c>
      <c r="E26" s="43">
        <f t="shared" si="0"/>
        <v>11.77779231826212</v>
      </c>
      <c r="G26" s="52" t="s">
        <v>13</v>
      </c>
      <c r="H26" s="54">
        <v>376</v>
      </c>
    </row>
    <row r="27" spans="1:8" ht="15">
      <c r="A27" s="16" t="s">
        <v>22</v>
      </c>
      <c r="B27" s="22">
        <v>120</v>
      </c>
      <c r="C27" s="3">
        <v>165</v>
      </c>
      <c r="D27" s="27">
        <v>97.75</v>
      </c>
      <c r="E27" s="43">
        <f t="shared" si="0"/>
        <v>25.319693094629155</v>
      </c>
      <c r="G27" s="52" t="s">
        <v>14</v>
      </c>
      <c r="H27" s="54">
        <v>287</v>
      </c>
    </row>
    <row r="28" spans="1:8" ht="15">
      <c r="A28" s="16" t="s">
        <v>23</v>
      </c>
      <c r="B28" s="22">
        <v>208</v>
      </c>
      <c r="C28" s="3">
        <v>290</v>
      </c>
      <c r="D28" s="27">
        <v>280.42</v>
      </c>
      <c r="E28" s="43">
        <f t="shared" si="0"/>
        <v>15.512445617288352</v>
      </c>
      <c r="G28" s="52" t="s">
        <v>15</v>
      </c>
      <c r="H28" s="54">
        <v>132</v>
      </c>
    </row>
    <row r="29" spans="1:8" ht="15" hidden="1">
      <c r="A29" s="16" t="s">
        <v>24</v>
      </c>
      <c r="B29" s="22">
        <v>262</v>
      </c>
      <c r="C29" s="14">
        <v>330</v>
      </c>
      <c r="D29" s="27">
        <v>394.28</v>
      </c>
      <c r="E29" s="43">
        <f t="shared" si="0"/>
        <v>12.554529775793853</v>
      </c>
      <c r="G29" s="52" t="s">
        <v>16</v>
      </c>
      <c r="H29" s="54">
        <v>74</v>
      </c>
    </row>
    <row r="30" spans="1:8" ht="15">
      <c r="A30" s="16" t="s">
        <v>25</v>
      </c>
      <c r="B30" s="22">
        <v>234</v>
      </c>
      <c r="C30" s="3">
        <v>240</v>
      </c>
      <c r="D30" s="27">
        <v>323.57</v>
      </c>
      <c r="E30" s="43">
        <f t="shared" si="0"/>
        <v>11.125876935439008</v>
      </c>
      <c r="G30" s="52" t="s">
        <v>17</v>
      </c>
      <c r="H30" s="54">
        <v>221</v>
      </c>
    </row>
    <row r="31" spans="1:8" ht="15">
      <c r="A31" s="16" t="s">
        <v>26</v>
      </c>
      <c r="B31" s="22">
        <v>270</v>
      </c>
      <c r="C31" s="3">
        <v>380</v>
      </c>
      <c r="D31" s="27">
        <v>354.77</v>
      </c>
      <c r="E31" s="43">
        <f t="shared" si="0"/>
        <v>16.066747470191956</v>
      </c>
      <c r="G31" s="52" t="s">
        <v>18</v>
      </c>
      <c r="H31" s="54">
        <v>202.5</v>
      </c>
    </row>
    <row r="32" spans="1:8" ht="15">
      <c r="A32" s="16" t="s">
        <v>27</v>
      </c>
      <c r="B32" s="22">
        <v>290</v>
      </c>
      <c r="C32" s="3">
        <v>375</v>
      </c>
      <c r="D32" s="27">
        <v>405.9</v>
      </c>
      <c r="E32" s="43">
        <f t="shared" si="0"/>
        <v>13.85809312638581</v>
      </c>
      <c r="G32" s="52" t="s">
        <v>19</v>
      </c>
      <c r="H32" s="54">
        <v>336.5</v>
      </c>
    </row>
    <row r="33" spans="1:8" ht="15">
      <c r="A33" s="16" t="s">
        <v>28</v>
      </c>
      <c r="B33" s="22">
        <v>145</v>
      </c>
      <c r="C33" s="3">
        <v>220</v>
      </c>
      <c r="D33" s="27">
        <v>155.4</v>
      </c>
      <c r="E33" s="43">
        <f t="shared" si="0"/>
        <v>21.235521235521233</v>
      </c>
      <c r="G33" s="52" t="s">
        <v>255</v>
      </c>
      <c r="H33" s="54"/>
    </row>
    <row r="34" spans="1:8" ht="15">
      <c r="A34" s="16" t="s">
        <v>29</v>
      </c>
      <c r="B34" s="22">
        <v>200</v>
      </c>
      <c r="C34" s="3">
        <v>250</v>
      </c>
      <c r="D34" s="28">
        <v>330.78</v>
      </c>
      <c r="E34" s="43">
        <f t="shared" si="0"/>
        <v>11.3368401959006</v>
      </c>
      <c r="G34" s="52" t="s">
        <v>20</v>
      </c>
      <c r="H34" s="54">
        <v>97</v>
      </c>
    </row>
    <row r="35" spans="1:8" ht="15">
      <c r="A35" s="16" t="s">
        <v>30</v>
      </c>
      <c r="B35" s="22">
        <v>195</v>
      </c>
      <c r="C35" s="3">
        <v>180</v>
      </c>
      <c r="D35" s="27">
        <v>254.42</v>
      </c>
      <c r="E35" s="43">
        <f aca="true" t="shared" si="2" ref="E35:E66">(C35*30)/(D35*2)</f>
        <v>10.612373241097398</v>
      </c>
      <c r="G35" s="52" t="s">
        <v>21</v>
      </c>
      <c r="H35" s="54">
        <v>129</v>
      </c>
    </row>
    <row r="36" spans="1:8" ht="15">
      <c r="A36" s="16" t="s">
        <v>31</v>
      </c>
      <c r="B36" s="22">
        <v>356</v>
      </c>
      <c r="C36" s="3">
        <v>440</v>
      </c>
      <c r="D36" s="27">
        <v>456.31</v>
      </c>
      <c r="E36" s="43">
        <f t="shared" si="2"/>
        <v>14.463851329140278</v>
      </c>
      <c r="G36" s="52" t="s">
        <v>22</v>
      </c>
      <c r="H36" s="54">
        <v>88</v>
      </c>
    </row>
    <row r="37" spans="1:8" ht="15">
      <c r="A37" s="16" t="s">
        <v>32</v>
      </c>
      <c r="B37" s="22">
        <v>215</v>
      </c>
      <c r="C37" s="3">
        <v>320</v>
      </c>
      <c r="D37" s="27">
        <v>267.41</v>
      </c>
      <c r="E37" s="43">
        <f t="shared" si="2"/>
        <v>17.949964474028643</v>
      </c>
      <c r="G37" s="52" t="s">
        <v>257</v>
      </c>
      <c r="H37" s="54">
        <v>256</v>
      </c>
    </row>
    <row r="38" spans="1:8" ht="15">
      <c r="A38" s="16" t="s">
        <v>33</v>
      </c>
      <c r="B38" s="22">
        <v>119</v>
      </c>
      <c r="C38" s="3">
        <v>160</v>
      </c>
      <c r="D38" s="28">
        <v>119.54</v>
      </c>
      <c r="E38" s="43">
        <f t="shared" si="2"/>
        <v>20.07696168646478</v>
      </c>
      <c r="G38" s="52" t="s">
        <v>24</v>
      </c>
      <c r="H38" s="54">
        <v>329.5</v>
      </c>
    </row>
    <row r="39" spans="1:8" ht="15">
      <c r="A39" s="16" t="s">
        <v>34</v>
      </c>
      <c r="B39" s="22">
        <v>132</v>
      </c>
      <c r="C39" s="3">
        <v>120</v>
      </c>
      <c r="D39" s="27">
        <v>137</v>
      </c>
      <c r="E39" s="43">
        <f t="shared" si="2"/>
        <v>13.138686131386862</v>
      </c>
      <c r="G39" s="52" t="s">
        <v>258</v>
      </c>
      <c r="H39" s="54"/>
    </row>
    <row r="40" spans="1:8" ht="15">
      <c r="A40" s="16" t="s">
        <v>35</v>
      </c>
      <c r="B40" s="22">
        <v>195</v>
      </c>
      <c r="C40" s="3">
        <v>250</v>
      </c>
      <c r="D40" s="27">
        <v>253.63</v>
      </c>
      <c r="E40" s="43">
        <f t="shared" si="2"/>
        <v>14.785317194338209</v>
      </c>
      <c r="G40" s="52" t="s">
        <v>25</v>
      </c>
      <c r="H40" s="54">
        <v>291.5</v>
      </c>
    </row>
    <row r="41" spans="1:8" ht="15">
      <c r="A41" s="16" t="s">
        <v>36</v>
      </c>
      <c r="B41" s="22">
        <v>135</v>
      </c>
      <c r="C41" s="3">
        <v>120</v>
      </c>
      <c r="D41" s="27">
        <v>142.86</v>
      </c>
      <c r="E41" s="43">
        <f t="shared" si="2"/>
        <v>12.599748005039897</v>
      </c>
      <c r="G41" s="52" t="s">
        <v>259</v>
      </c>
      <c r="H41" s="54"/>
    </row>
    <row r="42" spans="1:8" ht="15">
      <c r="A42" s="16" t="s">
        <v>37</v>
      </c>
      <c r="B42" s="22">
        <v>290</v>
      </c>
      <c r="C42" s="3">
        <v>260</v>
      </c>
      <c r="D42" s="27">
        <v>307.91</v>
      </c>
      <c r="E42" s="43">
        <f t="shared" si="2"/>
        <v>12.666038777564872</v>
      </c>
      <c r="G42" s="52" t="s">
        <v>26</v>
      </c>
      <c r="H42" s="54">
        <v>340</v>
      </c>
    </row>
    <row r="43" spans="1:8" ht="15">
      <c r="A43" s="16" t="s">
        <v>38</v>
      </c>
      <c r="B43" s="22">
        <v>127</v>
      </c>
      <c r="C43" s="3">
        <v>120</v>
      </c>
      <c r="D43" s="27">
        <v>147.77</v>
      </c>
      <c r="E43" s="43">
        <f t="shared" si="2"/>
        <v>12.181092237937333</v>
      </c>
      <c r="G43" s="52" t="s">
        <v>27</v>
      </c>
      <c r="H43" s="54">
        <v>370</v>
      </c>
    </row>
    <row r="44" spans="1:8" ht="15">
      <c r="A44" s="16" t="s">
        <v>39</v>
      </c>
      <c r="B44" s="22">
        <v>125</v>
      </c>
      <c r="C44" s="3">
        <v>120</v>
      </c>
      <c r="D44" s="27">
        <v>120.21</v>
      </c>
      <c r="E44" s="43">
        <f t="shared" si="2"/>
        <v>14.973795857249813</v>
      </c>
      <c r="G44" s="52" t="s">
        <v>28</v>
      </c>
      <c r="H44" s="54">
        <v>150</v>
      </c>
    </row>
    <row r="45" spans="1:8" ht="15">
      <c r="A45" s="16" t="s">
        <v>40</v>
      </c>
      <c r="B45" s="22">
        <v>116</v>
      </c>
      <c r="C45" s="3">
        <v>150</v>
      </c>
      <c r="D45" s="27">
        <v>94.54</v>
      </c>
      <c r="E45" s="43">
        <f t="shared" si="2"/>
        <v>23.7994499682674</v>
      </c>
      <c r="G45" s="52" t="s">
        <v>191</v>
      </c>
      <c r="H45" s="54">
        <v>272.5</v>
      </c>
    </row>
    <row r="46" spans="1:8" ht="15">
      <c r="A46" s="16" t="s">
        <v>41</v>
      </c>
      <c r="B46" s="22">
        <v>226</v>
      </c>
      <c r="C46" s="3">
        <v>210</v>
      </c>
      <c r="D46" s="27">
        <v>286.41</v>
      </c>
      <c r="E46" s="43">
        <f t="shared" si="2"/>
        <v>10.99821933591704</v>
      </c>
      <c r="G46" s="52" t="s">
        <v>261</v>
      </c>
      <c r="H46" s="54">
        <v>428</v>
      </c>
    </row>
    <row r="47" spans="1:8" ht="15">
      <c r="A47" s="16" t="s">
        <v>42</v>
      </c>
      <c r="B47" s="22">
        <v>224</v>
      </c>
      <c r="C47" s="3">
        <v>240</v>
      </c>
      <c r="D47" s="27">
        <v>289.19</v>
      </c>
      <c r="E47" s="43">
        <f t="shared" si="2"/>
        <v>12.448563228327398</v>
      </c>
      <c r="G47" s="52" t="s">
        <v>262</v>
      </c>
      <c r="H47" s="54"/>
    </row>
    <row r="48" spans="1:8" ht="15" hidden="1">
      <c r="A48" s="16" t="s">
        <v>43</v>
      </c>
      <c r="B48" s="22">
        <v>288</v>
      </c>
      <c r="C48" s="3">
        <v>356</v>
      </c>
      <c r="D48" s="27">
        <v>432.72</v>
      </c>
      <c r="E48" s="43">
        <f t="shared" si="2"/>
        <v>12.340543538546866</v>
      </c>
      <c r="G48" s="52" t="s">
        <v>30</v>
      </c>
      <c r="H48" s="54">
        <v>239.5</v>
      </c>
    </row>
    <row r="49" spans="1:8" ht="15">
      <c r="A49" s="16" t="s">
        <v>44</v>
      </c>
      <c r="B49" s="22">
        <v>261</v>
      </c>
      <c r="C49" s="3">
        <v>325</v>
      </c>
      <c r="D49" s="27">
        <v>440.82</v>
      </c>
      <c r="E49" s="43">
        <f t="shared" si="2"/>
        <v>11.058935619980945</v>
      </c>
      <c r="G49" s="52" t="s">
        <v>31</v>
      </c>
      <c r="H49" s="54">
        <v>410</v>
      </c>
    </row>
    <row r="50" spans="1:8" ht="15">
      <c r="A50" s="16" t="s">
        <v>45</v>
      </c>
      <c r="B50" s="22">
        <v>176</v>
      </c>
      <c r="C50" s="3">
        <v>160</v>
      </c>
      <c r="D50" s="27">
        <v>216.75</v>
      </c>
      <c r="E50" s="43">
        <f t="shared" si="2"/>
        <v>11.07266435986159</v>
      </c>
      <c r="G50" s="52" t="s">
        <v>32</v>
      </c>
      <c r="H50" s="54">
        <v>245.5</v>
      </c>
    </row>
    <row r="51" spans="1:8" ht="15">
      <c r="A51" s="16" t="s">
        <v>46</v>
      </c>
      <c r="B51" s="22">
        <v>189</v>
      </c>
      <c r="C51" s="3">
        <v>220</v>
      </c>
      <c r="D51" s="27">
        <v>239.95</v>
      </c>
      <c r="E51" s="43">
        <f t="shared" si="2"/>
        <v>13.752865180245886</v>
      </c>
      <c r="G51" s="52" t="s">
        <v>263</v>
      </c>
      <c r="H51" s="54">
        <v>119</v>
      </c>
    </row>
    <row r="52" spans="1:8" ht="15">
      <c r="A52" s="16" t="s">
        <v>47</v>
      </c>
      <c r="B52" s="22">
        <v>163</v>
      </c>
      <c r="C52" s="3">
        <v>230</v>
      </c>
      <c r="D52" s="27">
        <v>187.82</v>
      </c>
      <c r="E52" s="43">
        <f t="shared" si="2"/>
        <v>18.36865083590672</v>
      </c>
      <c r="G52" s="52" t="s">
        <v>33</v>
      </c>
      <c r="H52" s="54">
        <v>102</v>
      </c>
    </row>
    <row r="53" spans="1:8" ht="15">
      <c r="A53" s="16" t="s">
        <v>48</v>
      </c>
      <c r="B53" s="22">
        <v>113</v>
      </c>
      <c r="C53" s="3">
        <v>110</v>
      </c>
      <c r="D53" s="27">
        <v>98.66</v>
      </c>
      <c r="E53" s="43">
        <f t="shared" si="2"/>
        <v>16.72410297993108</v>
      </c>
      <c r="G53" s="52" t="s">
        <v>34</v>
      </c>
      <c r="H53" s="54">
        <v>130.5</v>
      </c>
    </row>
    <row r="54" spans="1:8" ht="15">
      <c r="A54" s="16" t="s">
        <v>49</v>
      </c>
      <c r="B54" s="22">
        <v>124</v>
      </c>
      <c r="C54" s="3">
        <v>120</v>
      </c>
      <c r="D54" s="27">
        <v>115.88</v>
      </c>
      <c r="E54" s="43">
        <f t="shared" si="2"/>
        <v>15.533310321021748</v>
      </c>
      <c r="G54" s="52" t="s">
        <v>35</v>
      </c>
      <c r="H54" s="54">
        <v>239</v>
      </c>
    </row>
    <row r="55" spans="1:8" ht="15">
      <c r="A55" s="16" t="s">
        <v>177</v>
      </c>
      <c r="B55" s="22">
        <v>137</v>
      </c>
      <c r="C55" s="3">
        <v>160</v>
      </c>
      <c r="D55" s="29">
        <v>173.66</v>
      </c>
      <c r="E55" s="43">
        <f t="shared" si="2"/>
        <v>13.820108257514685</v>
      </c>
      <c r="G55" s="52" t="s">
        <v>36</v>
      </c>
      <c r="H55" s="54">
        <v>135.5</v>
      </c>
    </row>
    <row r="56" spans="1:8" ht="15">
      <c r="A56" s="16" t="s">
        <v>50</v>
      </c>
      <c r="B56" s="22">
        <v>142</v>
      </c>
      <c r="C56" s="3">
        <v>150</v>
      </c>
      <c r="D56" s="29">
        <v>173.63</v>
      </c>
      <c r="E56" s="43">
        <f t="shared" si="2"/>
        <v>12.958590105396533</v>
      </c>
      <c r="G56" s="52" t="s">
        <v>265</v>
      </c>
      <c r="H56" s="54">
        <v>412</v>
      </c>
    </row>
    <row r="57" spans="1:8" ht="15">
      <c r="A57" s="16" t="s">
        <v>51</v>
      </c>
      <c r="B57" s="22">
        <v>157</v>
      </c>
      <c r="C57" s="3">
        <v>220</v>
      </c>
      <c r="D57" s="29">
        <v>214.49</v>
      </c>
      <c r="E57" s="43">
        <f t="shared" si="2"/>
        <v>15.38533264954077</v>
      </c>
      <c r="G57" s="52" t="s">
        <v>266</v>
      </c>
      <c r="H57" s="54"/>
    </row>
    <row r="58" spans="1:8" ht="15" hidden="1">
      <c r="A58" s="16" t="s">
        <v>52</v>
      </c>
      <c r="B58" s="22">
        <v>137</v>
      </c>
      <c r="C58" s="3">
        <v>120</v>
      </c>
      <c r="D58" s="29">
        <v>158.44</v>
      </c>
      <c r="E58" s="43">
        <f t="shared" si="2"/>
        <v>11.360767482958849</v>
      </c>
      <c r="G58" s="52" t="s">
        <v>37</v>
      </c>
      <c r="H58" s="54">
        <v>285</v>
      </c>
    </row>
    <row r="59" spans="1:8" ht="15">
      <c r="A59" s="16" t="s">
        <v>53</v>
      </c>
      <c r="B59" s="22">
        <v>154</v>
      </c>
      <c r="C59" s="3">
        <v>270</v>
      </c>
      <c r="D59" s="29">
        <v>178.08</v>
      </c>
      <c r="E59" s="43">
        <f t="shared" si="2"/>
        <v>22.742587601078167</v>
      </c>
      <c r="G59" s="52" t="s">
        <v>38</v>
      </c>
      <c r="H59" s="54">
        <v>126</v>
      </c>
    </row>
    <row r="60" spans="1:8" ht="15">
      <c r="A60" s="16" t="s">
        <v>54</v>
      </c>
      <c r="B60" s="22">
        <v>242</v>
      </c>
      <c r="C60" s="3">
        <v>300</v>
      </c>
      <c r="D60" s="29">
        <v>325.3</v>
      </c>
      <c r="E60" s="43">
        <f t="shared" si="2"/>
        <v>13.833384568090992</v>
      </c>
      <c r="G60" s="52" t="s">
        <v>39</v>
      </c>
      <c r="H60" s="54">
        <v>120.21</v>
      </c>
    </row>
    <row r="61" spans="1:8" ht="15">
      <c r="A61" s="16" t="s">
        <v>165</v>
      </c>
      <c r="B61" s="22">
        <v>300</v>
      </c>
      <c r="C61" s="3">
        <v>255</v>
      </c>
      <c r="D61" s="29">
        <v>327.17</v>
      </c>
      <c r="E61" s="43">
        <f t="shared" si="2"/>
        <v>11.691169728275819</v>
      </c>
      <c r="G61" s="52" t="s">
        <v>40</v>
      </c>
      <c r="H61" s="54">
        <v>78</v>
      </c>
    </row>
    <row r="62" spans="1:8" ht="15">
      <c r="A62" s="16" t="s">
        <v>55</v>
      </c>
      <c r="B62" s="22">
        <v>156</v>
      </c>
      <c r="C62" s="3">
        <v>230</v>
      </c>
      <c r="D62" s="29">
        <v>197.58</v>
      </c>
      <c r="E62" s="43">
        <f t="shared" si="2"/>
        <v>17.461281506225326</v>
      </c>
      <c r="G62" s="52" t="s">
        <v>41</v>
      </c>
      <c r="H62" s="54">
        <v>259</v>
      </c>
    </row>
    <row r="63" spans="1:8" ht="15">
      <c r="A63" s="16" t="s">
        <v>56</v>
      </c>
      <c r="B63" s="22">
        <v>181</v>
      </c>
      <c r="C63" s="3">
        <v>170</v>
      </c>
      <c r="D63" s="29">
        <v>428.25</v>
      </c>
      <c r="E63" s="43">
        <f t="shared" si="2"/>
        <v>5.954465849387041</v>
      </c>
      <c r="G63" s="52" t="s">
        <v>42</v>
      </c>
      <c r="H63" s="54">
        <v>264</v>
      </c>
    </row>
    <row r="64" spans="1:8" ht="15" hidden="1">
      <c r="A64" s="16" t="s">
        <v>57</v>
      </c>
      <c r="B64" s="22">
        <v>121</v>
      </c>
      <c r="C64" s="3">
        <v>120</v>
      </c>
      <c r="D64" s="29">
        <v>273.48</v>
      </c>
      <c r="E64" s="43">
        <f t="shared" si="2"/>
        <v>6.581834137779728</v>
      </c>
      <c r="G64" s="52" t="s">
        <v>43</v>
      </c>
      <c r="H64" s="54">
        <v>372.5</v>
      </c>
    </row>
    <row r="65" spans="1:8" ht="15">
      <c r="A65" s="16" t="s">
        <v>58</v>
      </c>
      <c r="B65" s="22">
        <v>141</v>
      </c>
      <c r="C65" s="3">
        <v>160</v>
      </c>
      <c r="D65" s="29">
        <v>160.3</v>
      </c>
      <c r="E65" s="43">
        <f t="shared" si="2"/>
        <v>14.971927635683093</v>
      </c>
      <c r="G65" s="52" t="s">
        <v>44</v>
      </c>
      <c r="H65" s="54">
        <v>360</v>
      </c>
    </row>
    <row r="66" spans="1:8" ht="15">
      <c r="A66" s="16" t="s">
        <v>59</v>
      </c>
      <c r="B66" s="22">
        <v>203</v>
      </c>
      <c r="C66" s="3">
        <v>235</v>
      </c>
      <c r="D66" s="29">
        <v>186.86</v>
      </c>
      <c r="E66" s="43">
        <f t="shared" si="2"/>
        <v>18.86439045274537</v>
      </c>
      <c r="G66" s="52" t="s">
        <v>45</v>
      </c>
      <c r="H66" s="54">
        <v>194</v>
      </c>
    </row>
    <row r="67" spans="1:8" ht="15">
      <c r="A67" s="16" t="s">
        <v>60</v>
      </c>
      <c r="B67" s="22">
        <v>270</v>
      </c>
      <c r="C67" s="3">
        <v>355</v>
      </c>
      <c r="D67" s="27">
        <v>274.17</v>
      </c>
      <c r="E67" s="43">
        <f aca="true" t="shared" si="3" ref="E67:E98">(C67*30)/(D67*2)</f>
        <v>19.422256264361526</v>
      </c>
      <c r="G67" s="52" t="s">
        <v>46</v>
      </c>
      <c r="H67" s="54">
        <v>218</v>
      </c>
    </row>
    <row r="68" spans="1:8" ht="15">
      <c r="A68" s="16" t="s">
        <v>61</v>
      </c>
      <c r="B68" s="22">
        <v>152</v>
      </c>
      <c r="C68" s="3">
        <v>225</v>
      </c>
      <c r="D68" s="27">
        <v>190.26</v>
      </c>
      <c r="E68" s="43">
        <f t="shared" si="3"/>
        <v>17.73888363292337</v>
      </c>
      <c r="G68" s="52" t="s">
        <v>47</v>
      </c>
      <c r="H68" s="54">
        <v>177</v>
      </c>
    </row>
    <row r="69" spans="1:8" ht="15">
      <c r="A69" s="16" t="s">
        <v>62</v>
      </c>
      <c r="B69" s="22">
        <v>175</v>
      </c>
      <c r="C69" s="3">
        <v>260</v>
      </c>
      <c r="D69" s="27">
        <v>235.04</v>
      </c>
      <c r="E69" s="43">
        <f t="shared" si="3"/>
        <v>16.5929203539823</v>
      </c>
      <c r="G69" s="52" t="s">
        <v>48</v>
      </c>
      <c r="H69" s="54">
        <v>89.5</v>
      </c>
    </row>
    <row r="70" spans="1:8" ht="15">
      <c r="A70" s="16" t="s">
        <v>63</v>
      </c>
      <c r="B70" s="22">
        <v>164</v>
      </c>
      <c r="C70" s="3">
        <v>185</v>
      </c>
      <c r="D70" s="27">
        <v>231.94</v>
      </c>
      <c r="E70" s="43">
        <f t="shared" si="3"/>
        <v>11.964301112356644</v>
      </c>
      <c r="G70" s="52" t="s">
        <v>267</v>
      </c>
      <c r="H70" s="54"/>
    </row>
    <row r="71" spans="1:8" ht="15" hidden="1">
      <c r="A71" s="16" t="s">
        <v>64</v>
      </c>
      <c r="B71" s="22">
        <v>153</v>
      </c>
      <c r="C71" s="3">
        <v>180</v>
      </c>
      <c r="D71" s="29">
        <v>222.62</v>
      </c>
      <c r="E71" s="43">
        <f t="shared" si="3"/>
        <v>12.128290360255143</v>
      </c>
      <c r="G71" s="55" t="s">
        <v>268</v>
      </c>
      <c r="H71" s="54">
        <v>100.5</v>
      </c>
    </row>
    <row r="72" spans="1:8" ht="15" hidden="1">
      <c r="A72" s="16" t="s">
        <v>65</v>
      </c>
      <c r="B72" s="22">
        <v>253</v>
      </c>
      <c r="C72" s="3">
        <v>320</v>
      </c>
      <c r="D72" s="29">
        <v>406.14</v>
      </c>
      <c r="E72" s="43">
        <f t="shared" si="3"/>
        <v>11.818584724479244</v>
      </c>
      <c r="G72" s="55" t="s">
        <v>269</v>
      </c>
      <c r="H72" s="54">
        <v>142.5</v>
      </c>
    </row>
    <row r="73" spans="1:8" ht="15">
      <c r="A73" s="16" t="s">
        <v>66</v>
      </c>
      <c r="B73" s="22">
        <v>116</v>
      </c>
      <c r="C73" s="3">
        <v>95</v>
      </c>
      <c r="D73" s="29">
        <v>94.4</v>
      </c>
      <c r="E73" s="43">
        <f t="shared" si="3"/>
        <v>15.095338983050846</v>
      </c>
      <c r="G73" s="52" t="s">
        <v>270</v>
      </c>
      <c r="H73" s="59"/>
    </row>
    <row r="74" spans="1:8" ht="15">
      <c r="A74" s="16" t="s">
        <v>67</v>
      </c>
      <c r="B74" s="22">
        <v>210</v>
      </c>
      <c r="C74" s="3">
        <v>260</v>
      </c>
      <c r="D74" s="29">
        <v>362.48</v>
      </c>
      <c r="E74" s="43">
        <f t="shared" si="3"/>
        <v>10.759214301478702</v>
      </c>
      <c r="G74" s="52" t="s">
        <v>50</v>
      </c>
      <c r="H74" s="54">
        <v>150</v>
      </c>
    </row>
    <row r="75" spans="1:8" ht="15">
      <c r="A75" s="16" t="s">
        <v>68</v>
      </c>
      <c r="B75" s="22">
        <v>139</v>
      </c>
      <c r="C75" s="3">
        <v>120</v>
      </c>
      <c r="D75" s="29">
        <v>166.2</v>
      </c>
      <c r="E75" s="43">
        <f t="shared" si="3"/>
        <v>10.830324909747294</v>
      </c>
      <c r="G75" s="52" t="s">
        <v>51</v>
      </c>
      <c r="H75" s="54">
        <v>187</v>
      </c>
    </row>
    <row r="76" spans="1:8" ht="15">
      <c r="A76" s="16" t="s">
        <v>69</v>
      </c>
      <c r="B76" s="22">
        <v>221</v>
      </c>
      <c r="C76" s="3">
        <v>295</v>
      </c>
      <c r="D76" s="29">
        <v>278.39</v>
      </c>
      <c r="E76" s="43">
        <f t="shared" si="3"/>
        <v>15.894967491648408</v>
      </c>
      <c r="G76" s="55" t="s">
        <v>271</v>
      </c>
      <c r="H76" s="54">
        <v>144</v>
      </c>
    </row>
    <row r="77" spans="1:8" ht="15" hidden="1">
      <c r="A77" s="16" t="s">
        <v>70</v>
      </c>
      <c r="B77" s="22">
        <v>151</v>
      </c>
      <c r="C77" s="3">
        <v>130</v>
      </c>
      <c r="E77" s="43" t="e">
        <f t="shared" si="3"/>
        <v>#DIV/0!</v>
      </c>
      <c r="G77" s="52" t="s">
        <v>272</v>
      </c>
      <c r="H77" s="54"/>
    </row>
    <row r="78" spans="1:8" ht="15">
      <c r="A78" s="16" t="s">
        <v>71</v>
      </c>
      <c r="B78" s="22">
        <v>183</v>
      </c>
      <c r="C78" s="3">
        <v>230</v>
      </c>
      <c r="D78" s="29">
        <v>234.2</v>
      </c>
      <c r="E78" s="43">
        <f t="shared" si="3"/>
        <v>14.730999146029037</v>
      </c>
      <c r="G78" s="52" t="s">
        <v>53</v>
      </c>
      <c r="H78" s="54">
        <v>164</v>
      </c>
    </row>
    <row r="79" spans="1:8" ht="15">
      <c r="A79" s="16" t="s">
        <v>72</v>
      </c>
      <c r="B79" s="22">
        <v>138</v>
      </c>
      <c r="C79" s="3">
        <v>170</v>
      </c>
      <c r="D79" s="29">
        <v>155.89</v>
      </c>
      <c r="E79" s="43">
        <f t="shared" si="3"/>
        <v>16.357688113413307</v>
      </c>
      <c r="G79" s="52" t="s">
        <v>54</v>
      </c>
      <c r="H79" s="54">
        <v>299.5</v>
      </c>
    </row>
    <row r="80" spans="1:8" ht="15">
      <c r="A80" s="16" t="s">
        <v>73</v>
      </c>
      <c r="B80" s="22">
        <v>124</v>
      </c>
      <c r="C80" s="3">
        <v>160</v>
      </c>
      <c r="D80" s="29">
        <v>138.62</v>
      </c>
      <c r="E80" s="43">
        <f t="shared" si="3"/>
        <v>17.313518972731206</v>
      </c>
      <c r="G80" s="52" t="s">
        <v>165</v>
      </c>
      <c r="H80" s="54">
        <v>302</v>
      </c>
    </row>
    <row r="81" spans="1:8" ht="15">
      <c r="A81" s="16" t="s">
        <v>74</v>
      </c>
      <c r="B81" s="22">
        <v>234</v>
      </c>
      <c r="C81" s="3">
        <v>260</v>
      </c>
      <c r="D81" s="27">
        <v>343.65</v>
      </c>
      <c r="E81" s="43">
        <f t="shared" si="3"/>
        <v>11.348756001745963</v>
      </c>
      <c r="G81" s="52" t="s">
        <v>55</v>
      </c>
      <c r="H81" s="54">
        <v>173.5</v>
      </c>
    </row>
    <row r="82" spans="1:8" ht="15">
      <c r="A82" s="16" t="s">
        <v>75</v>
      </c>
      <c r="B82" s="22">
        <v>180</v>
      </c>
      <c r="C82" s="3">
        <v>260</v>
      </c>
      <c r="D82" s="29">
        <v>249.98</v>
      </c>
      <c r="E82" s="43">
        <f t="shared" si="3"/>
        <v>15.601248099847988</v>
      </c>
      <c r="G82" s="52" t="s">
        <v>273</v>
      </c>
      <c r="H82" s="54">
        <v>391</v>
      </c>
    </row>
    <row r="83" spans="1:8" ht="15">
      <c r="A83" s="16" t="s">
        <v>76</v>
      </c>
      <c r="B83" s="22">
        <v>140</v>
      </c>
      <c r="C83" s="3">
        <v>125</v>
      </c>
      <c r="D83" s="29">
        <v>165.21</v>
      </c>
      <c r="E83" s="43">
        <f t="shared" si="3"/>
        <v>11.349191937534046</v>
      </c>
      <c r="G83" s="52" t="s">
        <v>56</v>
      </c>
      <c r="H83" s="54">
        <v>230</v>
      </c>
    </row>
    <row r="84" spans="1:8" ht="15">
      <c r="A84" s="16" t="s">
        <v>77</v>
      </c>
      <c r="B84" s="22">
        <v>158</v>
      </c>
      <c r="C84" s="3">
        <v>175</v>
      </c>
      <c r="D84" s="27">
        <v>216.69</v>
      </c>
      <c r="E84" s="43">
        <f t="shared" si="3"/>
        <v>12.11408002215146</v>
      </c>
      <c r="G84" s="52" t="s">
        <v>57</v>
      </c>
      <c r="H84" s="54">
        <v>149</v>
      </c>
    </row>
    <row r="85" spans="1:8" ht="15">
      <c r="A85" s="16" t="s">
        <v>78</v>
      </c>
      <c r="B85" s="22">
        <v>141</v>
      </c>
      <c r="C85" s="3">
        <v>140</v>
      </c>
      <c r="D85" s="27">
        <v>154.8</v>
      </c>
      <c r="E85" s="43">
        <f t="shared" si="3"/>
        <v>13.565891472868216</v>
      </c>
      <c r="G85" s="52" t="s">
        <v>274</v>
      </c>
      <c r="H85" s="54"/>
    </row>
    <row r="86" spans="1:8" ht="15">
      <c r="A86" s="16" t="s">
        <v>79</v>
      </c>
      <c r="B86" s="22">
        <v>216</v>
      </c>
      <c r="C86" s="3">
        <v>265</v>
      </c>
      <c r="D86" s="27">
        <v>342.69</v>
      </c>
      <c r="E86" s="43">
        <f t="shared" si="3"/>
        <v>11.599404709796026</v>
      </c>
      <c r="G86" s="52" t="s">
        <v>58</v>
      </c>
      <c r="H86" s="54">
        <v>152.5</v>
      </c>
    </row>
    <row r="87" spans="1:8" ht="15" hidden="1">
      <c r="A87" s="16" t="s">
        <v>80</v>
      </c>
      <c r="B87" s="22">
        <v>156</v>
      </c>
      <c r="C87" s="3">
        <v>230</v>
      </c>
      <c r="D87" s="27">
        <v>194.84</v>
      </c>
      <c r="E87" s="43">
        <f t="shared" si="3"/>
        <v>17.70683637856703</v>
      </c>
      <c r="G87" s="52" t="s">
        <v>188</v>
      </c>
      <c r="H87" s="54">
        <v>234</v>
      </c>
    </row>
    <row r="88" spans="1:8" ht="15" hidden="1">
      <c r="A88" s="16" t="s">
        <v>81</v>
      </c>
      <c r="B88" s="22">
        <v>204</v>
      </c>
      <c r="C88" s="14">
        <v>270</v>
      </c>
      <c r="D88" s="27">
        <v>299.75</v>
      </c>
      <c r="E88" s="43">
        <f t="shared" si="3"/>
        <v>13.511259382819016</v>
      </c>
      <c r="G88" s="52" t="s">
        <v>60</v>
      </c>
      <c r="H88" s="54"/>
    </row>
    <row r="89" spans="1:8" ht="15" hidden="1">
      <c r="A89" s="16" t="s">
        <v>82</v>
      </c>
      <c r="B89" s="22">
        <v>247</v>
      </c>
      <c r="C89" s="3">
        <v>320</v>
      </c>
      <c r="D89" s="27">
        <v>387.92</v>
      </c>
      <c r="E89" s="43">
        <f t="shared" si="3"/>
        <v>12.373685295937307</v>
      </c>
      <c r="G89" s="52" t="s">
        <v>61</v>
      </c>
      <c r="H89" s="54">
        <v>178</v>
      </c>
    </row>
    <row r="90" spans="1:8" ht="15">
      <c r="A90" s="16" t="s">
        <v>83</v>
      </c>
      <c r="B90" s="22">
        <v>299</v>
      </c>
      <c r="C90" s="3">
        <v>305</v>
      </c>
      <c r="D90" s="27">
        <v>399.68</v>
      </c>
      <c r="E90" s="43">
        <f t="shared" si="3"/>
        <v>11.446657325860688</v>
      </c>
      <c r="G90" s="55" t="s">
        <v>275</v>
      </c>
      <c r="H90" s="54">
        <v>202</v>
      </c>
    </row>
    <row r="91" spans="1:8" ht="15">
      <c r="A91" s="16" t="s">
        <v>84</v>
      </c>
      <c r="B91" s="22">
        <v>248</v>
      </c>
      <c r="C91" s="3">
        <v>360</v>
      </c>
      <c r="D91" s="27">
        <v>318.58</v>
      </c>
      <c r="E91" s="43">
        <f t="shared" si="3"/>
        <v>16.950216586100822</v>
      </c>
      <c r="G91" s="52" t="s">
        <v>63</v>
      </c>
      <c r="H91" s="54">
        <v>191</v>
      </c>
    </row>
    <row r="92" spans="1:8" ht="15">
      <c r="A92" s="16" t="s">
        <v>166</v>
      </c>
      <c r="B92" s="22">
        <v>200</v>
      </c>
      <c r="C92" s="3">
        <v>200</v>
      </c>
      <c r="D92" s="27">
        <v>256.23</v>
      </c>
      <c r="E92" s="43">
        <f t="shared" si="3"/>
        <v>11.708230886313077</v>
      </c>
      <c r="G92" s="52" t="s">
        <v>64</v>
      </c>
      <c r="H92" s="54">
        <v>178.5</v>
      </c>
    </row>
    <row r="93" spans="1:8" ht="15">
      <c r="A93" s="16" t="s">
        <v>85</v>
      </c>
      <c r="B93" s="22">
        <v>132</v>
      </c>
      <c r="C93" s="3">
        <v>200</v>
      </c>
      <c r="D93" s="27">
        <v>125.49</v>
      </c>
      <c r="E93" s="43">
        <f t="shared" si="3"/>
        <v>23.90628735357399</v>
      </c>
      <c r="G93" s="52" t="s">
        <v>65</v>
      </c>
      <c r="H93" s="54"/>
    </row>
    <row r="94" spans="1:8" ht="15">
      <c r="A94" s="16" t="s">
        <v>86</v>
      </c>
      <c r="B94" s="22">
        <v>207</v>
      </c>
      <c r="C94" s="3">
        <v>280</v>
      </c>
      <c r="D94" s="27">
        <v>256.59</v>
      </c>
      <c r="E94" s="43">
        <f t="shared" si="3"/>
        <v>16.36852566350988</v>
      </c>
      <c r="G94" s="52" t="s">
        <v>276</v>
      </c>
      <c r="H94" s="54">
        <v>369.5</v>
      </c>
    </row>
    <row r="95" spans="1:8" ht="15">
      <c r="A95" s="16" t="s">
        <v>167</v>
      </c>
      <c r="B95" s="22">
        <v>201</v>
      </c>
      <c r="C95" s="3">
        <v>230</v>
      </c>
      <c r="D95" s="29">
        <v>291.88</v>
      </c>
      <c r="E95" s="43">
        <f t="shared" si="3"/>
        <v>11.819925996985063</v>
      </c>
      <c r="G95" s="52" t="s">
        <v>66</v>
      </c>
      <c r="H95" s="54">
        <v>94.4</v>
      </c>
    </row>
    <row r="96" spans="1:8" ht="15">
      <c r="A96" s="16" t="s">
        <v>87</v>
      </c>
      <c r="B96" s="22">
        <v>232</v>
      </c>
      <c r="C96" s="3">
        <v>340</v>
      </c>
      <c r="D96" s="29">
        <v>303.91</v>
      </c>
      <c r="E96" s="43">
        <f t="shared" si="3"/>
        <v>16.781283932743246</v>
      </c>
      <c r="G96" s="52" t="s">
        <v>67</v>
      </c>
      <c r="H96" s="54">
        <v>312</v>
      </c>
    </row>
    <row r="97" spans="1:8" ht="15">
      <c r="A97" s="16" t="s">
        <v>88</v>
      </c>
      <c r="B97" s="22">
        <v>263</v>
      </c>
      <c r="C97" s="3">
        <v>310</v>
      </c>
      <c r="D97" s="29">
        <v>365.82</v>
      </c>
      <c r="E97" s="43">
        <f t="shared" si="3"/>
        <v>12.711169427587338</v>
      </c>
      <c r="G97" s="52" t="s">
        <v>190</v>
      </c>
      <c r="H97" s="54">
        <v>310.5</v>
      </c>
    </row>
    <row r="98" spans="1:8" ht="15">
      <c r="A98" s="16" t="s">
        <v>89</v>
      </c>
      <c r="B98" s="22">
        <v>310</v>
      </c>
      <c r="C98" s="3"/>
      <c r="D98" s="29">
        <v>473.69</v>
      </c>
      <c r="E98" s="43">
        <f t="shared" si="3"/>
        <v>0</v>
      </c>
      <c r="G98" s="52" t="s">
        <v>189</v>
      </c>
      <c r="H98" s="54">
        <v>305.5</v>
      </c>
    </row>
    <row r="99" spans="1:8" ht="15">
      <c r="A99" s="16" t="s">
        <v>90</v>
      </c>
      <c r="B99" s="22">
        <v>229</v>
      </c>
      <c r="C99" s="3">
        <v>270</v>
      </c>
      <c r="D99" s="29">
        <v>373.52</v>
      </c>
      <c r="E99" s="43">
        <f aca="true" t="shared" si="4" ref="E99:E130">(C99*30)/(D99*2)</f>
        <v>10.842792889269651</v>
      </c>
      <c r="G99" s="52" t="s">
        <v>277</v>
      </c>
      <c r="H99" s="54"/>
    </row>
    <row r="100" spans="1:8" ht="15">
      <c r="A100" s="16" t="s">
        <v>91</v>
      </c>
      <c r="B100" s="22">
        <v>176</v>
      </c>
      <c r="C100" s="14">
        <v>300</v>
      </c>
      <c r="D100" s="29">
        <v>241.84</v>
      </c>
      <c r="E100" s="43">
        <f t="shared" si="4"/>
        <v>18.607343698312935</v>
      </c>
      <c r="G100" s="52" t="s">
        <v>68</v>
      </c>
      <c r="H100" s="54">
        <v>150.5</v>
      </c>
    </row>
    <row r="101" spans="1:8" ht="15" hidden="1">
      <c r="A101" s="16" t="s">
        <v>92</v>
      </c>
      <c r="B101" s="22">
        <v>173</v>
      </c>
      <c r="C101" s="3">
        <v>180</v>
      </c>
      <c r="D101" s="27">
        <v>223.77</v>
      </c>
      <c r="E101" s="43">
        <f t="shared" si="4"/>
        <v>12.065960584528757</v>
      </c>
      <c r="G101" s="52" t="s">
        <v>69</v>
      </c>
      <c r="H101" s="54">
        <v>250.5</v>
      </c>
    </row>
    <row r="102" spans="1:8" ht="15">
      <c r="A102" s="16" t="s">
        <v>93</v>
      </c>
      <c r="B102" s="22">
        <v>109</v>
      </c>
      <c r="C102" s="3"/>
      <c r="D102" s="27">
        <v>19.09</v>
      </c>
      <c r="E102" s="43">
        <f t="shared" si="4"/>
        <v>0</v>
      </c>
      <c r="G102" s="52" t="s">
        <v>71</v>
      </c>
      <c r="H102" s="54">
        <v>218</v>
      </c>
    </row>
    <row r="103" spans="1:8" ht="15">
      <c r="A103" s="16" t="s">
        <v>94</v>
      </c>
      <c r="B103" s="22">
        <v>168</v>
      </c>
      <c r="C103" s="3">
        <v>240</v>
      </c>
      <c r="D103" s="27">
        <v>224.88</v>
      </c>
      <c r="E103" s="43">
        <f t="shared" si="4"/>
        <v>16.008537886873</v>
      </c>
      <c r="G103" s="52" t="s">
        <v>278</v>
      </c>
      <c r="H103" s="54"/>
    </row>
    <row r="104" spans="1:8" ht="15">
      <c r="A104" s="16" t="s">
        <v>95</v>
      </c>
      <c r="B104" s="22">
        <v>300</v>
      </c>
      <c r="C104" s="3"/>
      <c r="D104" s="27">
        <v>449.11</v>
      </c>
      <c r="E104" s="43">
        <f t="shared" si="4"/>
        <v>0</v>
      </c>
      <c r="G104" s="52" t="s">
        <v>279</v>
      </c>
      <c r="H104" s="54">
        <v>1401.68</v>
      </c>
    </row>
    <row r="105" spans="1:8" ht="15">
      <c r="A105" s="16" t="s">
        <v>96</v>
      </c>
      <c r="B105" s="22">
        <v>241</v>
      </c>
      <c r="C105" s="3">
        <v>330</v>
      </c>
      <c r="D105" s="27">
        <v>347.61</v>
      </c>
      <c r="E105" s="43">
        <f t="shared" si="4"/>
        <v>14.240096660050055</v>
      </c>
      <c r="G105" s="52" t="s">
        <v>280</v>
      </c>
      <c r="H105" s="54"/>
    </row>
    <row r="106" spans="1:8" ht="15">
      <c r="A106" s="16" t="s">
        <v>97</v>
      </c>
      <c r="B106" s="22">
        <v>189</v>
      </c>
      <c r="C106" s="3">
        <v>220</v>
      </c>
      <c r="D106" s="28">
        <v>286.49</v>
      </c>
      <c r="E106" s="43">
        <f t="shared" si="4"/>
        <v>11.518726657125903</v>
      </c>
      <c r="G106" s="52" t="s">
        <v>72</v>
      </c>
      <c r="H106" s="54">
        <v>143</v>
      </c>
    </row>
    <row r="107" spans="1:8" ht="15">
      <c r="A107" s="16" t="s">
        <v>98</v>
      </c>
      <c r="B107" s="22">
        <v>206</v>
      </c>
      <c r="C107" s="3">
        <v>190</v>
      </c>
      <c r="D107" s="27">
        <v>272.22</v>
      </c>
      <c r="E107" s="43">
        <f t="shared" si="4"/>
        <v>10.46947322018955</v>
      </c>
      <c r="G107" s="52" t="s">
        <v>281</v>
      </c>
      <c r="H107" s="54"/>
    </row>
    <row r="108" spans="1:8" ht="15">
      <c r="A108" s="16" t="s">
        <v>99</v>
      </c>
      <c r="B108" s="22">
        <v>186</v>
      </c>
      <c r="C108" s="3">
        <v>195</v>
      </c>
      <c r="D108" s="27">
        <v>254.68</v>
      </c>
      <c r="E108" s="43">
        <f t="shared" si="4"/>
        <v>11.4850007852992</v>
      </c>
      <c r="G108" s="52" t="s">
        <v>73</v>
      </c>
      <c r="H108" s="54">
        <v>127.5</v>
      </c>
    </row>
    <row r="109" spans="1:8" ht="15">
      <c r="A109" s="16" t="s">
        <v>100</v>
      </c>
      <c r="B109" s="22">
        <v>125</v>
      </c>
      <c r="C109" s="3">
        <v>110</v>
      </c>
      <c r="D109" s="27">
        <v>121.95</v>
      </c>
      <c r="E109" s="43">
        <f t="shared" si="4"/>
        <v>13.530135301353013</v>
      </c>
      <c r="G109" s="52" t="s">
        <v>74</v>
      </c>
      <c r="H109" s="54">
        <v>300</v>
      </c>
    </row>
    <row r="110" spans="1:8" ht="15">
      <c r="A110" s="16" t="s">
        <v>101</v>
      </c>
      <c r="B110" s="22">
        <v>157</v>
      </c>
      <c r="C110" s="3">
        <v>230</v>
      </c>
      <c r="D110" s="27">
        <v>239.12</v>
      </c>
      <c r="E110" s="43">
        <f t="shared" si="4"/>
        <v>14.427902308464368</v>
      </c>
      <c r="G110" s="52" t="s">
        <v>282</v>
      </c>
      <c r="H110" s="54"/>
    </row>
    <row r="111" spans="1:8" ht="15" hidden="1">
      <c r="A111" s="16" t="s">
        <v>168</v>
      </c>
      <c r="B111" s="22">
        <v>250</v>
      </c>
      <c r="C111" s="3">
        <v>345</v>
      </c>
      <c r="D111" s="27">
        <v>275.44</v>
      </c>
      <c r="E111" s="43">
        <f t="shared" si="4"/>
        <v>18.788120824862037</v>
      </c>
      <c r="G111" s="52" t="s">
        <v>283</v>
      </c>
      <c r="H111" s="54">
        <v>188</v>
      </c>
    </row>
    <row r="112" spans="1:8" ht="15" hidden="1">
      <c r="A112" s="16" t="s">
        <v>169</v>
      </c>
      <c r="B112" s="22">
        <v>214</v>
      </c>
      <c r="C112" s="3">
        <v>280</v>
      </c>
      <c r="D112" s="29">
        <v>330.68</v>
      </c>
      <c r="E112" s="43">
        <f t="shared" si="4"/>
        <v>12.701100762066046</v>
      </c>
      <c r="G112" s="52" t="s">
        <v>75</v>
      </c>
      <c r="H112" s="54">
        <v>219.5</v>
      </c>
    </row>
    <row r="113" spans="1:8" ht="15">
      <c r="A113" s="16" t="s">
        <v>102</v>
      </c>
      <c r="B113" s="22">
        <v>191</v>
      </c>
      <c r="C113" s="3">
        <v>195</v>
      </c>
      <c r="D113" s="27">
        <v>300.7</v>
      </c>
      <c r="E113" s="43">
        <f t="shared" si="4"/>
        <v>9.727302959760559</v>
      </c>
      <c r="G113" s="55" t="s">
        <v>284</v>
      </c>
      <c r="H113" s="54">
        <v>154.5</v>
      </c>
    </row>
    <row r="114" spans="1:8" ht="15">
      <c r="A114" s="16" t="s">
        <v>103</v>
      </c>
      <c r="B114" s="22">
        <v>174</v>
      </c>
      <c r="C114" s="3">
        <v>210</v>
      </c>
      <c r="D114" s="27">
        <v>219.52</v>
      </c>
      <c r="E114" s="43">
        <f t="shared" si="4"/>
        <v>14.349489795918366</v>
      </c>
      <c r="G114" s="55" t="s">
        <v>285</v>
      </c>
      <c r="H114" s="54">
        <v>190</v>
      </c>
    </row>
    <row r="115" spans="1:8" ht="15">
      <c r="A115" s="16" t="s">
        <v>104</v>
      </c>
      <c r="B115" s="22">
        <v>110</v>
      </c>
      <c r="C115" s="3">
        <v>120</v>
      </c>
      <c r="D115" s="27">
        <v>63.55</v>
      </c>
      <c r="E115" s="43">
        <f t="shared" si="4"/>
        <v>28.32415420928403</v>
      </c>
      <c r="G115" s="52" t="s">
        <v>286</v>
      </c>
      <c r="H115" s="59"/>
    </row>
    <row r="116" spans="1:8" ht="15" hidden="1">
      <c r="A116" s="16" t="s">
        <v>105</v>
      </c>
      <c r="B116" s="22">
        <v>219</v>
      </c>
      <c r="C116" s="3">
        <v>285</v>
      </c>
      <c r="D116" s="27">
        <v>287.12</v>
      </c>
      <c r="E116" s="43">
        <f t="shared" si="4"/>
        <v>14.88924491501811</v>
      </c>
      <c r="G116" s="52" t="s">
        <v>78</v>
      </c>
      <c r="H116" s="54">
        <v>149.5</v>
      </c>
    </row>
    <row r="117" spans="1:8" ht="15">
      <c r="A117" s="16" t="s">
        <v>106</v>
      </c>
      <c r="B117" s="22">
        <v>140</v>
      </c>
      <c r="C117" s="3">
        <v>130</v>
      </c>
      <c r="D117" s="27">
        <v>167.18</v>
      </c>
      <c r="E117" s="43">
        <f t="shared" si="4"/>
        <v>11.66407465007776</v>
      </c>
      <c r="G117" s="52" t="s">
        <v>79</v>
      </c>
      <c r="H117" s="54">
        <v>279</v>
      </c>
    </row>
    <row r="118" spans="1:8" ht="15">
      <c r="A118" s="16" t="s">
        <v>107</v>
      </c>
      <c r="B118" s="22">
        <v>157</v>
      </c>
      <c r="C118" s="3">
        <v>260</v>
      </c>
      <c r="D118" s="27">
        <v>174.97</v>
      </c>
      <c r="E118" s="43">
        <f t="shared" si="4"/>
        <v>22.289535348916957</v>
      </c>
      <c r="G118" s="52" t="s">
        <v>80</v>
      </c>
      <c r="H118" s="54">
        <v>178</v>
      </c>
    </row>
    <row r="119" spans="1:8" ht="15">
      <c r="A119" s="16" t="s">
        <v>108</v>
      </c>
      <c r="B119" s="22">
        <v>188</v>
      </c>
      <c r="C119" s="3">
        <v>270</v>
      </c>
      <c r="D119" s="27">
        <v>265.9</v>
      </c>
      <c r="E119" s="43">
        <f t="shared" si="4"/>
        <v>15.231289958631066</v>
      </c>
      <c r="G119" s="52" t="s">
        <v>81</v>
      </c>
      <c r="H119" s="54">
        <v>257</v>
      </c>
    </row>
    <row r="120" spans="1:8" ht="15">
      <c r="A120" s="16" t="s">
        <v>109</v>
      </c>
      <c r="B120" s="22">
        <v>232</v>
      </c>
      <c r="C120" s="3">
        <v>280</v>
      </c>
      <c r="D120" s="27">
        <v>324.58</v>
      </c>
      <c r="E120" s="43">
        <f t="shared" si="4"/>
        <v>12.939799125023107</v>
      </c>
      <c r="G120" s="52" t="s">
        <v>82</v>
      </c>
      <c r="H120" s="54">
        <v>327.5</v>
      </c>
    </row>
    <row r="121" spans="1:8" ht="15">
      <c r="A121" s="16" t="s">
        <v>110</v>
      </c>
      <c r="B121" s="22">
        <v>197</v>
      </c>
      <c r="C121" s="3">
        <v>190</v>
      </c>
      <c r="D121" s="27">
        <v>251.77</v>
      </c>
      <c r="E121" s="43">
        <f t="shared" si="4"/>
        <v>11.319855423600906</v>
      </c>
      <c r="G121" s="52" t="s">
        <v>83</v>
      </c>
      <c r="H121" s="54">
        <v>340</v>
      </c>
    </row>
    <row r="122" spans="1:8" ht="15">
      <c r="A122" s="16" t="s">
        <v>111</v>
      </c>
      <c r="B122" s="22">
        <v>167</v>
      </c>
      <c r="C122" s="3">
        <v>200</v>
      </c>
      <c r="D122" s="29">
        <v>252.95</v>
      </c>
      <c r="E122" s="43">
        <f t="shared" si="4"/>
        <v>11.86005139355604</v>
      </c>
      <c r="G122" s="52" t="s">
        <v>84</v>
      </c>
      <c r="H122" s="54">
        <v>302</v>
      </c>
    </row>
    <row r="123" spans="1:8" ht="15">
      <c r="A123" s="16" t="s">
        <v>112</v>
      </c>
      <c r="B123" s="22">
        <v>385</v>
      </c>
      <c r="C123" s="3">
        <v>430</v>
      </c>
      <c r="D123" s="29">
        <v>494.33</v>
      </c>
      <c r="E123" s="43">
        <f t="shared" si="4"/>
        <v>13.047963910747882</v>
      </c>
      <c r="G123" s="52" t="s">
        <v>287</v>
      </c>
      <c r="H123" s="54">
        <v>420</v>
      </c>
    </row>
    <row r="124" spans="1:8" ht="15">
      <c r="A124" s="16" t="s">
        <v>113</v>
      </c>
      <c r="B124" s="22">
        <v>198</v>
      </c>
      <c r="C124" s="3">
        <v>185</v>
      </c>
      <c r="D124" s="29">
        <v>297.15</v>
      </c>
      <c r="E124" s="43">
        <f t="shared" si="4"/>
        <v>9.338717819283191</v>
      </c>
      <c r="G124" s="55" t="s">
        <v>288</v>
      </c>
      <c r="H124" s="54">
        <v>234.5</v>
      </c>
    </row>
    <row r="125" spans="1:8" ht="15" hidden="1">
      <c r="A125" s="16" t="s">
        <v>114</v>
      </c>
      <c r="B125" s="22">
        <v>124</v>
      </c>
      <c r="C125" s="3">
        <v>155</v>
      </c>
      <c r="D125" s="27">
        <v>107.47</v>
      </c>
      <c r="E125" s="43">
        <f t="shared" si="4"/>
        <v>21.633944356564623</v>
      </c>
      <c r="G125" s="52" t="s">
        <v>85</v>
      </c>
      <c r="H125" s="54">
        <v>115</v>
      </c>
    </row>
    <row r="126" spans="1:8" ht="15">
      <c r="A126" s="16" t="s">
        <v>115</v>
      </c>
      <c r="B126" s="22">
        <v>237</v>
      </c>
      <c r="C126" s="3">
        <v>270</v>
      </c>
      <c r="D126" s="27">
        <v>309.13</v>
      </c>
      <c r="E126" s="43">
        <f t="shared" si="4"/>
        <v>13.101284249344936</v>
      </c>
      <c r="G126" s="52" t="s">
        <v>86</v>
      </c>
      <c r="H126" s="54">
        <v>230.5</v>
      </c>
    </row>
    <row r="127" spans="1:8" ht="15">
      <c r="A127" s="16" t="s">
        <v>170</v>
      </c>
      <c r="B127" s="22">
        <v>110</v>
      </c>
      <c r="C127" s="3"/>
      <c r="D127" s="27">
        <v>95.58</v>
      </c>
      <c r="E127" s="43">
        <f t="shared" si="4"/>
        <v>0</v>
      </c>
      <c r="G127" s="55" t="s">
        <v>289</v>
      </c>
      <c r="H127" s="54">
        <v>1423.92</v>
      </c>
    </row>
    <row r="128" spans="1:8" ht="15">
      <c r="A128" s="16" t="s">
        <v>116</v>
      </c>
      <c r="B128" s="22">
        <v>256</v>
      </c>
      <c r="C128" s="3">
        <v>320</v>
      </c>
      <c r="D128" s="27">
        <v>378.26</v>
      </c>
      <c r="E128" s="43">
        <f t="shared" si="4"/>
        <v>12.689684344101941</v>
      </c>
      <c r="G128" s="55" t="s">
        <v>290</v>
      </c>
      <c r="H128" s="54">
        <v>231</v>
      </c>
    </row>
    <row r="129" spans="1:8" ht="15">
      <c r="A129" s="16" t="s">
        <v>117</v>
      </c>
      <c r="B129" s="22">
        <v>111</v>
      </c>
      <c r="C129" s="3">
        <v>120</v>
      </c>
      <c r="D129" s="27">
        <v>91.02</v>
      </c>
      <c r="E129" s="43">
        <f t="shared" si="4"/>
        <v>19.77587343441002</v>
      </c>
      <c r="G129" s="52" t="s">
        <v>87</v>
      </c>
      <c r="H129" s="54">
        <v>273</v>
      </c>
    </row>
    <row r="130" spans="1:8" ht="15">
      <c r="A130" s="16" t="s">
        <v>118</v>
      </c>
      <c r="B130" s="22">
        <v>161</v>
      </c>
      <c r="C130" s="3">
        <v>230</v>
      </c>
      <c r="D130" s="27">
        <v>201.18</v>
      </c>
      <c r="E130" s="43">
        <f t="shared" si="4"/>
        <v>17.148821950492096</v>
      </c>
      <c r="G130" s="52" t="s">
        <v>88</v>
      </c>
      <c r="H130" s="54">
        <v>315</v>
      </c>
    </row>
    <row r="131" spans="1:8" ht="15">
      <c r="A131" s="16" t="s">
        <v>119</v>
      </c>
      <c r="B131" s="22">
        <v>194</v>
      </c>
      <c r="C131" s="3">
        <v>210</v>
      </c>
      <c r="D131" s="28">
        <v>302.13</v>
      </c>
      <c r="E131" s="43">
        <f aca="true" t="shared" si="5" ref="E131:E162">(C131*30)/(D131*2)</f>
        <v>10.425975573428657</v>
      </c>
      <c r="G131" s="52" t="s">
        <v>89</v>
      </c>
      <c r="H131" s="54">
        <v>425</v>
      </c>
    </row>
    <row r="132" spans="1:8" ht="15">
      <c r="A132" s="36" t="s">
        <v>206</v>
      </c>
      <c r="B132" s="42">
        <v>195</v>
      </c>
      <c r="C132" s="37"/>
      <c r="D132" s="29">
        <v>191</v>
      </c>
      <c r="E132" s="43">
        <f t="shared" si="5"/>
        <v>0</v>
      </c>
      <c r="G132" s="52" t="s">
        <v>90</v>
      </c>
      <c r="H132" s="54">
        <v>304</v>
      </c>
    </row>
    <row r="133" spans="1:8" ht="15">
      <c r="A133" s="16" t="s">
        <v>120</v>
      </c>
      <c r="B133" s="22">
        <v>230</v>
      </c>
      <c r="C133" s="3">
        <v>235</v>
      </c>
      <c r="D133" s="27">
        <v>306.56</v>
      </c>
      <c r="E133" s="43">
        <f t="shared" si="5"/>
        <v>11.49856471816284</v>
      </c>
      <c r="G133" s="52" t="s">
        <v>291</v>
      </c>
      <c r="H133" s="62"/>
    </row>
    <row r="134" spans="1:8" ht="15">
      <c r="A134" s="16" t="s">
        <v>121</v>
      </c>
      <c r="B134" s="22">
        <v>144</v>
      </c>
      <c r="C134" s="3">
        <v>130</v>
      </c>
      <c r="D134" s="27">
        <v>169.74</v>
      </c>
      <c r="E134" s="43">
        <f t="shared" si="5"/>
        <v>11.488158359844467</v>
      </c>
      <c r="G134" s="52" t="s">
        <v>91</v>
      </c>
      <c r="H134" s="54">
        <v>208.5</v>
      </c>
    </row>
    <row r="135" spans="1:8" ht="15">
      <c r="A135" s="16" t="s">
        <v>122</v>
      </c>
      <c r="B135" s="22">
        <v>188</v>
      </c>
      <c r="C135" s="3">
        <v>270</v>
      </c>
      <c r="D135" s="27">
        <v>221.94</v>
      </c>
      <c r="E135" s="43">
        <f t="shared" si="5"/>
        <v>18.248175182481752</v>
      </c>
      <c r="G135" s="52" t="s">
        <v>92</v>
      </c>
      <c r="H135" s="54">
        <v>203</v>
      </c>
    </row>
    <row r="136" spans="1:8" ht="15">
      <c r="A136" s="16" t="s">
        <v>123</v>
      </c>
      <c r="B136" s="22">
        <v>194</v>
      </c>
      <c r="C136" s="14">
        <v>240</v>
      </c>
      <c r="D136" s="27">
        <v>276.35</v>
      </c>
      <c r="E136" s="43">
        <f t="shared" si="5"/>
        <v>13.026958567034557</v>
      </c>
      <c r="G136" s="52" t="s">
        <v>93</v>
      </c>
      <c r="H136" s="54">
        <v>15</v>
      </c>
    </row>
    <row r="137" spans="1:8" ht="15">
      <c r="A137" s="16" t="s">
        <v>124</v>
      </c>
      <c r="B137" s="22">
        <v>170</v>
      </c>
      <c r="C137" s="3">
        <v>270</v>
      </c>
      <c r="D137" s="27">
        <v>255.39</v>
      </c>
      <c r="E137" s="43">
        <f t="shared" si="5"/>
        <v>15.858099377422766</v>
      </c>
      <c r="G137" s="52" t="s">
        <v>193</v>
      </c>
      <c r="H137" s="54">
        <v>280.5</v>
      </c>
    </row>
    <row r="138" spans="1:8" ht="15">
      <c r="A138" s="16" t="s">
        <v>125</v>
      </c>
      <c r="B138" s="22">
        <v>247</v>
      </c>
      <c r="C138" s="3">
        <v>330</v>
      </c>
      <c r="D138" s="27">
        <v>332.56</v>
      </c>
      <c r="E138" s="43">
        <f t="shared" si="5"/>
        <v>14.884532114505653</v>
      </c>
      <c r="G138" s="52" t="s">
        <v>192</v>
      </c>
      <c r="H138" s="54">
        <v>279</v>
      </c>
    </row>
    <row r="139" spans="1:8" ht="15">
      <c r="A139" s="16" t="s">
        <v>126</v>
      </c>
      <c r="B139" s="22">
        <v>236</v>
      </c>
      <c r="C139" s="3">
        <v>310</v>
      </c>
      <c r="D139" s="27">
        <v>329.57</v>
      </c>
      <c r="E139" s="43">
        <f t="shared" si="5"/>
        <v>14.109293928452226</v>
      </c>
      <c r="G139" s="52" t="s">
        <v>94</v>
      </c>
      <c r="H139" s="54">
        <v>195</v>
      </c>
    </row>
    <row r="140" spans="1:8" ht="15">
      <c r="A140" s="16" t="s">
        <v>127</v>
      </c>
      <c r="B140" s="22">
        <v>162</v>
      </c>
      <c r="C140" s="3">
        <v>175</v>
      </c>
      <c r="D140" s="27">
        <v>214.24</v>
      </c>
      <c r="E140" s="43">
        <f t="shared" si="5"/>
        <v>12.252613890963405</v>
      </c>
      <c r="G140" s="52" t="s">
        <v>292</v>
      </c>
      <c r="H140" s="54">
        <v>578.63</v>
      </c>
    </row>
    <row r="141" spans="1:8" ht="15">
      <c r="A141" s="16" t="s">
        <v>128</v>
      </c>
      <c r="B141" s="22">
        <v>175</v>
      </c>
      <c r="C141" s="3">
        <v>160</v>
      </c>
      <c r="D141" s="27">
        <v>248.8</v>
      </c>
      <c r="E141" s="43">
        <f t="shared" si="5"/>
        <v>9.646302250803858</v>
      </c>
      <c r="G141" s="52" t="s">
        <v>293</v>
      </c>
      <c r="H141" s="54">
        <v>384.5</v>
      </c>
    </row>
    <row r="142" spans="1:8" ht="15">
      <c r="A142" s="16" t="s">
        <v>129</v>
      </c>
      <c r="B142" s="22">
        <v>205</v>
      </c>
      <c r="C142" s="3">
        <v>250</v>
      </c>
      <c r="D142" s="27">
        <v>268.67</v>
      </c>
      <c r="E142" s="43">
        <f t="shared" si="5"/>
        <v>13.957643205419286</v>
      </c>
      <c r="G142" s="52" t="s">
        <v>95</v>
      </c>
      <c r="H142" s="54">
        <v>410</v>
      </c>
    </row>
    <row r="143" spans="1:8" ht="15">
      <c r="A143" s="16" t="s">
        <v>130</v>
      </c>
      <c r="B143" s="22">
        <v>222</v>
      </c>
      <c r="C143" s="3">
        <v>225</v>
      </c>
      <c r="D143" s="27">
        <v>309.09</v>
      </c>
      <c r="E143" s="43">
        <f t="shared" si="5"/>
        <v>10.919149762205183</v>
      </c>
      <c r="G143" s="52" t="s">
        <v>295</v>
      </c>
      <c r="H143" s="54">
        <v>437</v>
      </c>
    </row>
    <row r="144" spans="1:8" ht="15" hidden="1">
      <c r="A144" s="16" t="s">
        <v>131</v>
      </c>
      <c r="B144" s="22">
        <v>203</v>
      </c>
      <c r="C144" s="3">
        <v>290</v>
      </c>
      <c r="D144" s="27">
        <v>257.32</v>
      </c>
      <c r="E144" s="43">
        <f t="shared" si="5"/>
        <v>16.905020985543292</v>
      </c>
      <c r="G144" s="52" t="s">
        <v>96</v>
      </c>
      <c r="H144" s="54">
        <v>308</v>
      </c>
    </row>
    <row r="145" spans="1:8" ht="15">
      <c r="A145" s="16" t="s">
        <v>132</v>
      </c>
      <c r="B145" s="22">
        <v>153</v>
      </c>
      <c r="C145" s="3">
        <v>300</v>
      </c>
      <c r="D145" s="29">
        <v>182.78</v>
      </c>
      <c r="E145" s="43">
        <f t="shared" si="5"/>
        <v>24.619761461866723</v>
      </c>
      <c r="G145" s="52" t="s">
        <v>97</v>
      </c>
      <c r="H145" s="54">
        <v>233</v>
      </c>
    </row>
    <row r="146" spans="1:8" ht="15">
      <c r="A146" s="16" t="s">
        <v>200</v>
      </c>
      <c r="B146" s="22">
        <v>250</v>
      </c>
      <c r="C146" s="3">
        <v>345</v>
      </c>
      <c r="D146" s="29">
        <v>327.83</v>
      </c>
      <c r="E146" s="43">
        <f t="shared" si="5"/>
        <v>15.785620596040632</v>
      </c>
      <c r="G146" s="52" t="s">
        <v>296</v>
      </c>
      <c r="H146" s="59"/>
    </row>
    <row r="147" spans="1:8" ht="15">
      <c r="A147" s="16" t="s">
        <v>207</v>
      </c>
      <c r="B147" s="22">
        <v>214</v>
      </c>
      <c r="C147" s="3">
        <v>280</v>
      </c>
      <c r="D147" s="27">
        <v>299.62</v>
      </c>
      <c r="E147" s="43">
        <f t="shared" si="5"/>
        <v>14.017755824043789</v>
      </c>
      <c r="G147" s="52" t="s">
        <v>296</v>
      </c>
      <c r="H147" s="59"/>
    </row>
    <row r="148" spans="1:8" ht="15">
      <c r="A148" s="16" t="s">
        <v>133</v>
      </c>
      <c r="B148" s="22">
        <v>110</v>
      </c>
      <c r="C148" s="3">
        <v>130</v>
      </c>
      <c r="D148" s="29">
        <v>78.44</v>
      </c>
      <c r="E148" s="43">
        <f t="shared" si="5"/>
        <v>24.85976542580316</v>
      </c>
      <c r="G148" s="52" t="s">
        <v>298</v>
      </c>
      <c r="H148" s="59"/>
    </row>
    <row r="149" spans="1:8" ht="15">
      <c r="A149" s="16" t="s">
        <v>134</v>
      </c>
      <c r="B149" s="22">
        <v>252</v>
      </c>
      <c r="C149" s="3">
        <v>285</v>
      </c>
      <c r="D149" s="27">
        <v>344.31</v>
      </c>
      <c r="E149" s="43">
        <f t="shared" si="5"/>
        <v>12.416136621068222</v>
      </c>
      <c r="G149" s="55" t="s">
        <v>299</v>
      </c>
      <c r="H149" s="54">
        <v>242</v>
      </c>
    </row>
    <row r="150" spans="1:8" ht="15" hidden="1">
      <c r="A150" s="16" t="s">
        <v>135</v>
      </c>
      <c r="B150" s="22">
        <v>241</v>
      </c>
      <c r="C150" s="14">
        <v>285</v>
      </c>
      <c r="D150" s="27">
        <v>349.65</v>
      </c>
      <c r="E150" s="43">
        <f t="shared" si="5"/>
        <v>12.226512226512227</v>
      </c>
      <c r="G150" s="52" t="s">
        <v>99</v>
      </c>
      <c r="H150" s="54">
        <v>224</v>
      </c>
    </row>
    <row r="151" spans="1:8" ht="15" hidden="1">
      <c r="A151" s="16" t="s">
        <v>136</v>
      </c>
      <c r="B151" s="22">
        <v>161</v>
      </c>
      <c r="C151" s="3">
        <v>140</v>
      </c>
      <c r="D151" s="27">
        <v>198.15</v>
      </c>
      <c r="E151" s="43">
        <f t="shared" si="5"/>
        <v>10.598031794095382</v>
      </c>
      <c r="G151" s="52" t="s">
        <v>300</v>
      </c>
      <c r="H151" s="54"/>
    </row>
    <row r="152" spans="1:8" ht="15">
      <c r="A152" s="16" t="s">
        <v>137</v>
      </c>
      <c r="B152" s="22">
        <v>185</v>
      </c>
      <c r="C152" s="3">
        <v>190</v>
      </c>
      <c r="D152" s="27">
        <v>271.29</v>
      </c>
      <c r="E152" s="43">
        <f t="shared" si="5"/>
        <v>10.505363264403405</v>
      </c>
      <c r="G152" s="52" t="s">
        <v>100</v>
      </c>
      <c r="H152" s="54">
        <v>107.5</v>
      </c>
    </row>
    <row r="153" spans="1:8" ht="15">
      <c r="A153" s="16" t="s">
        <v>138</v>
      </c>
      <c r="B153" s="22">
        <v>315</v>
      </c>
      <c r="C153" s="3"/>
      <c r="D153" s="27">
        <v>442.5</v>
      </c>
      <c r="E153" s="43">
        <f t="shared" si="5"/>
        <v>0</v>
      </c>
      <c r="G153" s="52" t="s">
        <v>101</v>
      </c>
      <c r="H153" s="54">
        <v>210</v>
      </c>
    </row>
    <row r="154" spans="1:8" ht="15">
      <c r="A154" s="16" t="s">
        <v>139</v>
      </c>
      <c r="B154" s="22">
        <v>156</v>
      </c>
      <c r="C154" s="3">
        <v>165</v>
      </c>
      <c r="D154" s="27">
        <v>209.72</v>
      </c>
      <c r="E154" s="43">
        <f t="shared" si="5"/>
        <v>11.80144955178333</v>
      </c>
      <c r="G154" s="55" t="s">
        <v>301</v>
      </c>
      <c r="H154" s="54">
        <v>237.5</v>
      </c>
    </row>
    <row r="155" spans="1:8" ht="15">
      <c r="A155" s="16" t="s">
        <v>140</v>
      </c>
      <c r="B155" s="22">
        <v>316</v>
      </c>
      <c r="C155" s="3">
        <v>400</v>
      </c>
      <c r="D155" s="27">
        <v>414.06</v>
      </c>
      <c r="E155" s="43">
        <f t="shared" si="5"/>
        <v>14.490653528474134</v>
      </c>
      <c r="G155" s="52" t="s">
        <v>103</v>
      </c>
      <c r="H155" s="54">
        <v>203</v>
      </c>
    </row>
    <row r="156" spans="1:8" ht="15">
      <c r="A156" s="16" t="s">
        <v>141</v>
      </c>
      <c r="B156" s="22">
        <v>125</v>
      </c>
      <c r="C156" s="3">
        <v>165</v>
      </c>
      <c r="D156" s="27">
        <v>102.01</v>
      </c>
      <c r="E156" s="43">
        <f t="shared" si="5"/>
        <v>24.26232722282129</v>
      </c>
      <c r="G156" s="52" t="s">
        <v>104</v>
      </c>
      <c r="H156" s="54">
        <v>46.5</v>
      </c>
    </row>
    <row r="157" spans="1:8" ht="15">
      <c r="A157" s="16" t="s">
        <v>142</v>
      </c>
      <c r="B157" s="22">
        <v>172</v>
      </c>
      <c r="C157" s="3">
        <v>250</v>
      </c>
      <c r="D157" s="27">
        <v>218.13</v>
      </c>
      <c r="E157" s="43">
        <f t="shared" si="5"/>
        <v>17.19158300096273</v>
      </c>
      <c r="G157" s="52" t="s">
        <v>105</v>
      </c>
      <c r="H157" s="54">
        <v>257</v>
      </c>
    </row>
    <row r="158" spans="1:8" ht="15">
      <c r="A158" s="16" t="s">
        <v>143</v>
      </c>
      <c r="B158" s="22">
        <v>156</v>
      </c>
      <c r="C158" s="3">
        <v>200</v>
      </c>
      <c r="D158" s="27">
        <v>197.92</v>
      </c>
      <c r="E158" s="43">
        <f t="shared" si="5"/>
        <v>15.157639450282943</v>
      </c>
      <c r="G158" s="52" t="s">
        <v>106</v>
      </c>
      <c r="H158" s="54">
        <v>158</v>
      </c>
    </row>
    <row r="159" spans="1:8" ht="15">
      <c r="A159" s="16" t="s">
        <v>171</v>
      </c>
      <c r="B159" s="22">
        <v>150</v>
      </c>
      <c r="C159" s="3">
        <v>200</v>
      </c>
      <c r="D159" s="27">
        <v>181.79</v>
      </c>
      <c r="E159" s="43">
        <f t="shared" si="5"/>
        <v>16.502557896473956</v>
      </c>
      <c r="G159" s="52" t="s">
        <v>107</v>
      </c>
      <c r="H159" s="54">
        <v>159</v>
      </c>
    </row>
    <row r="160" spans="1:8" ht="15">
      <c r="A160" s="16" t="s">
        <v>172</v>
      </c>
      <c r="B160" s="22">
        <v>150</v>
      </c>
      <c r="C160" s="3">
        <v>200</v>
      </c>
      <c r="D160" s="27">
        <v>186.82</v>
      </c>
      <c r="E160" s="43">
        <f t="shared" si="5"/>
        <v>16.058237876030404</v>
      </c>
      <c r="G160" s="52" t="s">
        <v>302</v>
      </c>
      <c r="H160" s="54">
        <v>590</v>
      </c>
    </row>
    <row r="161" spans="1:8" ht="15">
      <c r="A161" s="16" t="s">
        <v>144</v>
      </c>
      <c r="B161" s="22">
        <v>157</v>
      </c>
      <c r="C161" s="3">
        <v>130</v>
      </c>
      <c r="D161" s="27">
        <v>177</v>
      </c>
      <c r="E161" s="43">
        <f t="shared" si="5"/>
        <v>11.016949152542374</v>
      </c>
      <c r="G161" s="52" t="s">
        <v>108</v>
      </c>
      <c r="H161" s="54">
        <v>224.5</v>
      </c>
    </row>
    <row r="162" spans="1:8" ht="15" hidden="1">
      <c r="A162" s="16" t="s">
        <v>145</v>
      </c>
      <c r="B162" s="22">
        <v>208</v>
      </c>
      <c r="C162" s="3">
        <v>200</v>
      </c>
      <c r="D162" s="27">
        <v>270.44</v>
      </c>
      <c r="E162" s="43">
        <f t="shared" si="5"/>
        <v>11.093033574914953</v>
      </c>
      <c r="G162" s="55" t="s">
        <v>303</v>
      </c>
      <c r="H162" s="54">
        <v>292.5</v>
      </c>
    </row>
    <row r="163" spans="1:8" ht="15">
      <c r="A163" s="16" t="s">
        <v>146</v>
      </c>
      <c r="B163" s="22">
        <v>125</v>
      </c>
      <c r="C163" s="3">
        <v>160</v>
      </c>
      <c r="D163" s="27">
        <v>151.04</v>
      </c>
      <c r="E163" s="43">
        <f aca="true" t="shared" si="6" ref="E163:E177">(C163*30)/(D163*2)</f>
        <v>15.889830508474578</v>
      </c>
      <c r="G163" s="52" t="s">
        <v>110</v>
      </c>
      <c r="H163" s="54">
        <v>242.5</v>
      </c>
    </row>
    <row r="164" spans="1:8" ht="15">
      <c r="A164" s="16" t="s">
        <v>147</v>
      </c>
      <c r="B164" s="22">
        <v>278</v>
      </c>
      <c r="C164" s="3">
        <v>390</v>
      </c>
      <c r="D164" s="27">
        <v>346.55</v>
      </c>
      <c r="E164" s="43">
        <f t="shared" si="6"/>
        <v>16.880680998412927</v>
      </c>
      <c r="G164" s="52" t="s">
        <v>304</v>
      </c>
      <c r="H164" s="54">
        <v>320</v>
      </c>
    </row>
    <row r="165" spans="1:8" ht="15">
      <c r="A165" s="16" t="s">
        <v>148</v>
      </c>
      <c r="B165" s="22">
        <v>240</v>
      </c>
      <c r="C165" s="3">
        <v>210</v>
      </c>
      <c r="D165" s="27">
        <v>278.1</v>
      </c>
      <c r="E165" s="43">
        <f t="shared" si="6"/>
        <v>11.326860841423947</v>
      </c>
      <c r="G165" s="52" t="s">
        <v>305</v>
      </c>
      <c r="H165" s="54">
        <v>412.5</v>
      </c>
    </row>
    <row r="166" spans="1:8" ht="15">
      <c r="A166" s="16" t="s">
        <v>149</v>
      </c>
      <c r="B166" s="22">
        <v>161</v>
      </c>
      <c r="C166" s="3">
        <v>175</v>
      </c>
      <c r="D166" s="27">
        <v>199.87</v>
      </c>
      <c r="E166" s="43">
        <f t="shared" si="6"/>
        <v>13.133536798919296</v>
      </c>
      <c r="G166" s="52" t="s">
        <v>111</v>
      </c>
      <c r="H166" s="54">
        <v>207</v>
      </c>
    </row>
    <row r="167" spans="1:8" ht="15">
      <c r="A167" s="16" t="s">
        <v>150</v>
      </c>
      <c r="B167" s="22">
        <v>123</v>
      </c>
      <c r="C167" s="3">
        <v>130</v>
      </c>
      <c r="D167" s="27">
        <v>128.43</v>
      </c>
      <c r="E167" s="43">
        <f t="shared" si="6"/>
        <v>15.18336837187573</v>
      </c>
      <c r="G167" s="52" t="s">
        <v>112</v>
      </c>
      <c r="H167" s="54">
        <v>400</v>
      </c>
    </row>
    <row r="168" spans="1:8" ht="15">
      <c r="A168" s="16" t="s">
        <v>151</v>
      </c>
      <c r="B168" s="22">
        <v>236</v>
      </c>
      <c r="C168" s="3">
        <v>290</v>
      </c>
      <c r="D168" s="27">
        <v>323.62</v>
      </c>
      <c r="E168" s="43">
        <f t="shared" si="6"/>
        <v>13.441690872010382</v>
      </c>
      <c r="G168" s="52" t="s">
        <v>306</v>
      </c>
      <c r="H168" s="54"/>
    </row>
    <row r="169" spans="1:8" ht="15">
      <c r="A169" s="16" t="s">
        <v>152</v>
      </c>
      <c r="B169" s="22">
        <v>168</v>
      </c>
      <c r="C169" s="3">
        <v>205</v>
      </c>
      <c r="D169" s="27">
        <v>228.71</v>
      </c>
      <c r="E169" s="43">
        <f t="shared" si="6"/>
        <v>13.444973984521884</v>
      </c>
      <c r="G169" s="52" t="s">
        <v>113</v>
      </c>
      <c r="H169" s="54">
        <v>246</v>
      </c>
    </row>
    <row r="170" spans="1:8" ht="15" hidden="1">
      <c r="A170" s="16" t="s">
        <v>153</v>
      </c>
      <c r="B170" s="22">
        <v>220</v>
      </c>
      <c r="C170" s="3">
        <v>290</v>
      </c>
      <c r="D170" s="27">
        <v>323.04</v>
      </c>
      <c r="E170" s="43">
        <f t="shared" si="6"/>
        <v>13.465824665676076</v>
      </c>
      <c r="G170" s="52" t="s">
        <v>307</v>
      </c>
      <c r="H170" s="54">
        <v>1483.6</v>
      </c>
    </row>
    <row r="171" spans="1:8" ht="15">
      <c r="A171" s="16" t="s">
        <v>154</v>
      </c>
      <c r="B171" s="22">
        <v>308</v>
      </c>
      <c r="C171" s="3"/>
      <c r="D171" s="27">
        <v>452.95</v>
      </c>
      <c r="E171" s="43">
        <f t="shared" si="6"/>
        <v>0</v>
      </c>
      <c r="G171" s="52" t="s">
        <v>309</v>
      </c>
      <c r="H171" s="54"/>
    </row>
    <row r="172" spans="1:8" ht="15">
      <c r="A172" s="16" t="s">
        <v>155</v>
      </c>
      <c r="B172" s="22">
        <v>247</v>
      </c>
      <c r="C172" s="3">
        <v>330</v>
      </c>
      <c r="D172" s="27">
        <v>363.29</v>
      </c>
      <c r="E172" s="43">
        <f t="shared" si="6"/>
        <v>13.625478268050317</v>
      </c>
      <c r="G172" s="52" t="s">
        <v>114</v>
      </c>
      <c r="H172" s="54">
        <v>94</v>
      </c>
    </row>
    <row r="173" spans="1:8" ht="15">
      <c r="A173" s="16" t="s">
        <v>156</v>
      </c>
      <c r="B173" s="22">
        <v>246</v>
      </c>
      <c r="C173" s="3">
        <v>300</v>
      </c>
      <c r="D173" s="27">
        <v>305.37</v>
      </c>
      <c r="E173" s="43">
        <f t="shared" si="6"/>
        <v>14.736221632773356</v>
      </c>
      <c r="G173" s="52" t="s">
        <v>115</v>
      </c>
      <c r="H173" s="54">
        <v>298</v>
      </c>
    </row>
    <row r="174" spans="1:8" ht="15">
      <c r="A174" s="16" t="s">
        <v>157</v>
      </c>
      <c r="B174" s="22">
        <v>159</v>
      </c>
      <c r="C174" s="3">
        <v>140</v>
      </c>
      <c r="D174" s="27">
        <v>202.92</v>
      </c>
      <c r="E174" s="43">
        <f t="shared" si="6"/>
        <v>10.348905972797162</v>
      </c>
      <c r="G174" s="52" t="s">
        <v>170</v>
      </c>
      <c r="H174" s="54">
        <v>87</v>
      </c>
    </row>
    <row r="175" spans="1:8" ht="15">
      <c r="A175" s="16" t="s">
        <v>158</v>
      </c>
      <c r="B175" s="22">
        <v>200</v>
      </c>
      <c r="C175" s="3">
        <v>265</v>
      </c>
      <c r="D175" s="27">
        <v>238.7</v>
      </c>
      <c r="E175" s="43">
        <f t="shared" si="6"/>
        <v>16.652702136573104</v>
      </c>
      <c r="G175" s="52" t="s">
        <v>310</v>
      </c>
      <c r="H175" s="54"/>
    </row>
    <row r="176" spans="1:8" ht="15">
      <c r="A176" s="16" t="s">
        <v>159</v>
      </c>
      <c r="B176" s="22">
        <v>128</v>
      </c>
      <c r="C176" s="3">
        <v>130</v>
      </c>
      <c r="D176" s="29">
        <v>137.38</v>
      </c>
      <c r="E176" s="43">
        <f t="shared" si="6"/>
        <v>14.194205852380259</v>
      </c>
      <c r="G176" s="52" t="s">
        <v>310</v>
      </c>
      <c r="H176" s="54"/>
    </row>
    <row r="177" spans="1:8" ht="15">
      <c r="A177" s="16" t="s">
        <v>160</v>
      </c>
      <c r="B177" s="22">
        <v>220</v>
      </c>
      <c r="C177" s="3">
        <v>250</v>
      </c>
      <c r="D177" s="27">
        <v>259.43</v>
      </c>
      <c r="E177" s="43">
        <f t="shared" si="6"/>
        <v>14.454766218247697</v>
      </c>
      <c r="G177" s="52" t="s">
        <v>116</v>
      </c>
      <c r="H177" s="54">
        <v>313</v>
      </c>
    </row>
    <row r="178" spans="7:8" ht="15">
      <c r="G178" s="52" t="s">
        <v>117</v>
      </c>
      <c r="H178" s="54">
        <v>75</v>
      </c>
    </row>
    <row r="179" spans="7:8" ht="15">
      <c r="G179" s="52" t="s">
        <v>118</v>
      </c>
      <c r="H179" s="54">
        <v>183.5</v>
      </c>
    </row>
    <row r="180" spans="7:8" ht="15">
      <c r="G180" s="52" t="s">
        <v>119</v>
      </c>
      <c r="H180" s="54">
        <v>240</v>
      </c>
    </row>
    <row r="181" spans="7:8" ht="15">
      <c r="G181" s="52" t="s">
        <v>311</v>
      </c>
      <c r="H181" s="54">
        <v>1431.83</v>
      </c>
    </row>
    <row r="182" spans="7:8" ht="15">
      <c r="G182" s="52" t="s">
        <v>312</v>
      </c>
      <c r="H182" s="54"/>
    </row>
    <row r="183" spans="7:8" ht="15">
      <c r="G183" s="55" t="s">
        <v>206</v>
      </c>
      <c r="H183" s="54">
        <v>191</v>
      </c>
    </row>
    <row r="184" spans="7:8" ht="15">
      <c r="G184" s="55" t="s">
        <v>313</v>
      </c>
      <c r="H184" s="54">
        <v>280</v>
      </c>
    </row>
    <row r="185" spans="7:8" ht="15">
      <c r="G185" s="52" t="s">
        <v>121</v>
      </c>
      <c r="H185" s="54">
        <v>144.5</v>
      </c>
    </row>
    <row r="186" spans="7:8" ht="15">
      <c r="G186" s="52" t="s">
        <v>314</v>
      </c>
      <c r="H186" s="54"/>
    </row>
    <row r="187" spans="7:8" ht="15">
      <c r="G187" s="52" t="s">
        <v>122</v>
      </c>
      <c r="H187" s="54">
        <v>210</v>
      </c>
    </row>
    <row r="188" spans="7:8" ht="15">
      <c r="G188" s="52" t="s">
        <v>123</v>
      </c>
      <c r="H188" s="54">
        <v>233</v>
      </c>
    </row>
    <row r="189" spans="7:8" ht="15">
      <c r="G189" s="52" t="s">
        <v>124</v>
      </c>
      <c r="H189" s="54">
        <v>217</v>
      </c>
    </row>
    <row r="190" spans="7:8" ht="15">
      <c r="G190" s="52" t="s">
        <v>125</v>
      </c>
      <c r="H190" s="54">
        <v>303.5</v>
      </c>
    </row>
    <row r="191" spans="7:8" ht="15">
      <c r="G191" s="52" t="s">
        <v>126</v>
      </c>
      <c r="H191" s="54">
        <v>287.5</v>
      </c>
    </row>
    <row r="192" spans="7:8" ht="15">
      <c r="G192" s="55" t="s">
        <v>315</v>
      </c>
      <c r="H192" s="54">
        <v>189</v>
      </c>
    </row>
    <row r="193" spans="7:8" ht="15" hidden="1">
      <c r="G193" s="52" t="s">
        <v>316</v>
      </c>
      <c r="H193" s="62">
        <v>351</v>
      </c>
    </row>
    <row r="194" spans="7:8" ht="15">
      <c r="G194" s="52" t="s">
        <v>128</v>
      </c>
      <c r="H194" s="54">
        <v>211</v>
      </c>
    </row>
    <row r="195" spans="7:8" ht="15">
      <c r="G195" s="52" t="s">
        <v>317</v>
      </c>
      <c r="H195" s="54">
        <v>239.5</v>
      </c>
    </row>
    <row r="196" spans="7:8" ht="15">
      <c r="G196" s="52" t="s">
        <v>130</v>
      </c>
      <c r="H196" s="54">
        <v>270</v>
      </c>
    </row>
    <row r="197" spans="7:8" ht="15">
      <c r="G197" s="52" t="s">
        <v>131</v>
      </c>
      <c r="H197" s="54">
        <v>236.5</v>
      </c>
    </row>
    <row r="198" spans="7:8" ht="15">
      <c r="G198" s="52" t="s">
        <v>132</v>
      </c>
      <c r="H198" s="54">
        <v>157.5</v>
      </c>
    </row>
    <row r="199" spans="7:8" ht="15">
      <c r="G199" s="52" t="s">
        <v>318</v>
      </c>
      <c r="H199" s="54"/>
    </row>
    <row r="200" spans="7:8" ht="15">
      <c r="G200" s="52" t="s">
        <v>133</v>
      </c>
      <c r="H200" s="54">
        <v>68</v>
      </c>
    </row>
    <row r="201" spans="7:8" ht="15">
      <c r="G201" s="52" t="s">
        <v>134</v>
      </c>
      <c r="H201" s="54">
        <v>299.5</v>
      </c>
    </row>
    <row r="202" spans="7:8" ht="15">
      <c r="G202" s="52" t="s">
        <v>135</v>
      </c>
      <c r="H202" s="54">
        <v>297.5</v>
      </c>
    </row>
    <row r="203" spans="7:8" ht="15">
      <c r="G203" s="52" t="s">
        <v>136</v>
      </c>
      <c r="H203" s="54">
        <v>181</v>
      </c>
    </row>
    <row r="204" spans="7:8" ht="15">
      <c r="G204" s="52" t="s">
        <v>137</v>
      </c>
      <c r="H204" s="62">
        <v>228</v>
      </c>
    </row>
    <row r="205" spans="7:8" ht="15">
      <c r="G205" s="52" t="s">
        <v>138</v>
      </c>
      <c r="H205" s="54">
        <v>398</v>
      </c>
    </row>
    <row r="206" spans="7:8" ht="15">
      <c r="G206" s="52" t="s">
        <v>139</v>
      </c>
      <c r="H206" s="54">
        <v>186</v>
      </c>
    </row>
    <row r="207" spans="7:8" ht="15">
      <c r="G207" s="52" t="s">
        <v>140</v>
      </c>
      <c r="H207" s="54">
        <v>385</v>
      </c>
    </row>
    <row r="208" spans="7:8" ht="15">
      <c r="G208" s="52" t="s">
        <v>141</v>
      </c>
      <c r="H208" s="54">
        <v>95</v>
      </c>
    </row>
    <row r="209" spans="7:8" ht="15">
      <c r="G209" s="52" t="s">
        <v>142</v>
      </c>
      <c r="H209" s="54">
        <v>195</v>
      </c>
    </row>
    <row r="210" spans="7:8" ht="15">
      <c r="G210" s="52" t="s">
        <v>143</v>
      </c>
      <c r="H210" s="54">
        <v>171</v>
      </c>
    </row>
    <row r="211" spans="7:8" ht="15">
      <c r="G211" s="52" t="s">
        <v>319</v>
      </c>
      <c r="H211" s="54">
        <v>160.5</v>
      </c>
    </row>
    <row r="212" spans="7:8" ht="15">
      <c r="G212" s="52" t="s">
        <v>319</v>
      </c>
      <c r="H212" s="54">
        <v>167</v>
      </c>
    </row>
    <row r="213" spans="7:8" ht="15">
      <c r="G213" s="52" t="s">
        <v>144</v>
      </c>
      <c r="H213" s="54">
        <v>163</v>
      </c>
    </row>
    <row r="214" spans="7:8" ht="15">
      <c r="G214" s="55" t="s">
        <v>320</v>
      </c>
      <c r="H214" s="54">
        <v>242</v>
      </c>
    </row>
    <row r="215" spans="7:8" ht="15">
      <c r="G215" s="55" t="s">
        <v>321</v>
      </c>
      <c r="H215" s="54">
        <v>124.5</v>
      </c>
    </row>
    <row r="216" spans="7:8" ht="15">
      <c r="G216" s="52" t="s">
        <v>147</v>
      </c>
      <c r="H216" s="54">
        <v>304</v>
      </c>
    </row>
    <row r="217" spans="7:8" ht="15">
      <c r="G217" s="52" t="s">
        <v>322</v>
      </c>
      <c r="H217" s="54">
        <v>490</v>
      </c>
    </row>
    <row r="218" spans="7:8" ht="15">
      <c r="G218" s="52" t="s">
        <v>148</v>
      </c>
      <c r="H218" s="54">
        <v>265</v>
      </c>
    </row>
    <row r="219" spans="7:8" ht="15">
      <c r="G219" s="52" t="s">
        <v>149</v>
      </c>
      <c r="H219" s="54">
        <v>183</v>
      </c>
    </row>
    <row r="220" spans="7:8" ht="15">
      <c r="G220" s="55" t="s">
        <v>323</v>
      </c>
      <c r="H220" s="54">
        <v>111</v>
      </c>
    </row>
    <row r="221" spans="7:8" ht="15">
      <c r="G221" s="52" t="s">
        <v>151</v>
      </c>
      <c r="H221" s="54">
        <v>282</v>
      </c>
    </row>
    <row r="222" spans="7:8" ht="15">
      <c r="G222" s="52" t="s">
        <v>152</v>
      </c>
      <c r="H222" s="54">
        <v>198.5</v>
      </c>
    </row>
    <row r="223" spans="7:8" ht="15">
      <c r="G223" s="52" t="s">
        <v>153</v>
      </c>
      <c r="H223" s="54">
        <v>267</v>
      </c>
    </row>
    <row r="224" spans="7:8" ht="15">
      <c r="G224" s="52" t="s">
        <v>324</v>
      </c>
      <c r="H224" s="54">
        <v>405</v>
      </c>
    </row>
    <row r="225" spans="7:8" ht="15">
      <c r="G225" s="52" t="s">
        <v>196</v>
      </c>
      <c r="H225" s="54">
        <v>307.5</v>
      </c>
    </row>
    <row r="226" spans="7:8" ht="15">
      <c r="G226" s="55" t="s">
        <v>325</v>
      </c>
      <c r="H226" s="54">
        <v>285</v>
      </c>
    </row>
    <row r="227" spans="7:8" ht="15">
      <c r="G227" s="52" t="s">
        <v>157</v>
      </c>
      <c r="H227" s="54">
        <v>183</v>
      </c>
    </row>
    <row r="228" spans="7:8" ht="15">
      <c r="G228" s="52" t="s">
        <v>326</v>
      </c>
      <c r="H228" s="54">
        <v>400</v>
      </c>
    </row>
    <row r="229" spans="7:8" ht="15">
      <c r="G229" s="52" t="s">
        <v>327</v>
      </c>
      <c r="H229" s="54">
        <v>218.5</v>
      </c>
    </row>
    <row r="230" spans="7:8" ht="15">
      <c r="G230" s="52" t="s">
        <v>159</v>
      </c>
      <c r="H230" s="54">
        <v>114</v>
      </c>
    </row>
    <row r="231" spans="7:8" ht="15">
      <c r="G231" s="52" t="s">
        <v>160</v>
      </c>
      <c r="H231" s="54">
        <v>244.5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6.57421875" style="0" bestFit="1" customWidth="1"/>
    <col min="2" max="2" width="14.28125" style="0" customWidth="1"/>
    <col min="3" max="3" width="20.140625" style="96" customWidth="1"/>
    <col min="4" max="4" width="14.28125" style="0" customWidth="1"/>
    <col min="5" max="5" width="10.7109375" style="0" bestFit="1" customWidth="1"/>
    <col min="6" max="6" width="11.7109375" style="0" bestFit="1" customWidth="1"/>
  </cols>
  <sheetData>
    <row r="1" spans="1:6" ht="15">
      <c r="A1" s="23" t="s">
        <v>178</v>
      </c>
      <c r="B1" s="71" t="s">
        <v>179</v>
      </c>
      <c r="C1" s="90" t="s">
        <v>328</v>
      </c>
      <c r="D1" s="83" t="s">
        <v>227</v>
      </c>
      <c r="E1" s="83" t="s">
        <v>226</v>
      </c>
      <c r="F1" s="70" t="s">
        <v>331</v>
      </c>
    </row>
    <row r="2" spans="1:5" ht="15">
      <c r="A2" s="24"/>
      <c r="B2" s="72"/>
      <c r="C2" s="90" t="s">
        <v>329</v>
      </c>
      <c r="D2" s="84" t="s">
        <v>225</v>
      </c>
      <c r="E2" s="84" t="s">
        <v>225</v>
      </c>
    </row>
    <row r="3" spans="1:5" ht="15">
      <c r="A3" s="25" t="s">
        <v>0</v>
      </c>
      <c r="B3" s="73" t="s">
        <v>201</v>
      </c>
      <c r="C3" s="91">
        <v>291.5</v>
      </c>
      <c r="D3" s="85">
        <v>300</v>
      </c>
      <c r="E3" s="86">
        <v>250</v>
      </c>
    </row>
    <row r="4" spans="1:5" ht="15">
      <c r="A4" s="25" t="s">
        <v>1</v>
      </c>
      <c r="B4" s="73" t="s">
        <v>180</v>
      </c>
      <c r="C4" s="91">
        <v>244.5</v>
      </c>
      <c r="D4" s="85">
        <v>261</v>
      </c>
      <c r="E4" s="86">
        <v>218</v>
      </c>
    </row>
    <row r="5" spans="1:5" ht="15">
      <c r="A5" s="25" t="s">
        <v>2</v>
      </c>
      <c r="B5" s="73" t="s">
        <v>187</v>
      </c>
      <c r="C5" s="91">
        <v>324</v>
      </c>
      <c r="D5" s="85">
        <v>330</v>
      </c>
      <c r="E5" s="86">
        <v>260</v>
      </c>
    </row>
    <row r="6" spans="1:5" ht="15">
      <c r="A6" s="30" t="s">
        <v>163</v>
      </c>
      <c r="B6" s="74" t="s">
        <v>201</v>
      </c>
      <c r="C6" s="91">
        <v>290</v>
      </c>
      <c r="D6" s="85">
        <v>298</v>
      </c>
      <c r="E6" s="86">
        <v>237</v>
      </c>
    </row>
    <row r="7" spans="1:5" ht="15">
      <c r="A7" s="25" t="s">
        <v>3</v>
      </c>
      <c r="B7" s="73" t="s">
        <v>201</v>
      </c>
      <c r="C7" s="91">
        <v>135.5</v>
      </c>
      <c r="D7" s="85">
        <v>155</v>
      </c>
      <c r="E7" s="86">
        <v>132</v>
      </c>
    </row>
    <row r="8" spans="1:5" ht="15">
      <c r="A8" s="25" t="s">
        <v>4</v>
      </c>
      <c r="B8" s="73" t="s">
        <v>180</v>
      </c>
      <c r="C8" s="91">
        <v>264.5</v>
      </c>
      <c r="D8" s="85">
        <v>282</v>
      </c>
      <c r="E8" s="86">
        <v>206</v>
      </c>
    </row>
    <row r="9" spans="1:5" ht="15">
      <c r="A9" s="25" t="s">
        <v>5</v>
      </c>
      <c r="B9" s="73" t="s">
        <v>201</v>
      </c>
      <c r="C9" s="91">
        <v>244</v>
      </c>
      <c r="D9" s="85">
        <v>261</v>
      </c>
      <c r="E9" s="86">
        <v>217</v>
      </c>
    </row>
    <row r="10" spans="1:5" ht="15">
      <c r="A10" s="25" t="s">
        <v>6</v>
      </c>
      <c r="B10" s="73" t="s">
        <v>183</v>
      </c>
      <c r="C10" s="91">
        <v>221</v>
      </c>
      <c r="D10" s="85">
        <v>240</v>
      </c>
      <c r="E10" s="86">
        <v>206</v>
      </c>
    </row>
    <row r="11" spans="1:5" ht="15">
      <c r="A11" s="25" t="s">
        <v>7</v>
      </c>
      <c r="B11" s="73" t="s">
        <v>180</v>
      </c>
      <c r="C11" s="91">
        <v>178.5</v>
      </c>
      <c r="D11" s="85">
        <v>197</v>
      </c>
      <c r="E11" s="86">
        <v>159</v>
      </c>
    </row>
    <row r="12" spans="1:5" ht="15">
      <c r="A12" s="25" t="s">
        <v>8</v>
      </c>
      <c r="B12" s="73" t="s">
        <v>201</v>
      </c>
      <c r="C12" s="91">
        <v>137.5</v>
      </c>
      <c r="D12" s="85">
        <v>157</v>
      </c>
      <c r="E12" s="86">
        <v>133</v>
      </c>
    </row>
    <row r="13" spans="1:5" ht="15">
      <c r="A13" s="25" t="s">
        <v>9</v>
      </c>
      <c r="B13" s="73" t="s">
        <v>187</v>
      </c>
      <c r="C13" s="91">
        <v>227</v>
      </c>
      <c r="D13" s="85">
        <v>243</v>
      </c>
      <c r="E13" s="86">
        <v>200</v>
      </c>
    </row>
    <row r="14" spans="1:5" ht="15">
      <c r="A14" s="31" t="s">
        <v>164</v>
      </c>
      <c r="B14" s="75" t="s">
        <v>182</v>
      </c>
      <c r="C14" s="91">
        <v>221</v>
      </c>
      <c r="D14" s="85">
        <v>240</v>
      </c>
      <c r="E14" s="86">
        <v>210</v>
      </c>
    </row>
    <row r="15" spans="1:5" ht="15">
      <c r="A15" s="25" t="s">
        <v>10</v>
      </c>
      <c r="B15" s="73" t="s">
        <v>184</v>
      </c>
      <c r="C15" s="91">
        <v>22</v>
      </c>
      <c r="D15" s="85">
        <v>94</v>
      </c>
      <c r="E15" s="86">
        <v>90</v>
      </c>
    </row>
    <row r="16" spans="1:5" ht="15">
      <c r="A16" s="25" t="s">
        <v>11</v>
      </c>
      <c r="B16" s="73" t="s">
        <v>201</v>
      </c>
      <c r="C16" s="91">
        <v>210.5</v>
      </c>
      <c r="D16" s="85">
        <v>228</v>
      </c>
      <c r="E16" s="86">
        <v>177</v>
      </c>
    </row>
    <row r="17" spans="1:5" ht="15">
      <c r="A17" s="25" t="s">
        <v>12</v>
      </c>
      <c r="B17" s="73" t="s">
        <v>201</v>
      </c>
      <c r="C17" s="91">
        <v>139.5</v>
      </c>
      <c r="D17" s="85">
        <v>160</v>
      </c>
      <c r="E17" s="87">
        <v>133</v>
      </c>
    </row>
    <row r="18" spans="1:5" ht="15">
      <c r="A18" s="25" t="s">
        <v>13</v>
      </c>
      <c r="B18" s="73" t="s">
        <v>180</v>
      </c>
      <c r="C18" s="91">
        <v>376</v>
      </c>
      <c r="D18" s="85">
        <v>325</v>
      </c>
      <c r="E18" s="86">
        <v>327</v>
      </c>
    </row>
    <row r="19" spans="1:5" ht="15">
      <c r="A19" s="25" t="s">
        <v>14</v>
      </c>
      <c r="B19" s="73" t="s">
        <v>187</v>
      </c>
      <c r="C19" s="91">
        <v>287</v>
      </c>
      <c r="D19" s="85">
        <v>295</v>
      </c>
      <c r="E19" s="86">
        <v>243</v>
      </c>
    </row>
    <row r="20" spans="1:5" ht="15">
      <c r="A20" s="25" t="s">
        <v>15</v>
      </c>
      <c r="B20" s="73" t="s">
        <v>182</v>
      </c>
      <c r="C20" s="91">
        <v>132</v>
      </c>
      <c r="D20" s="85">
        <v>151</v>
      </c>
      <c r="E20" s="86">
        <v>140</v>
      </c>
    </row>
    <row r="21" spans="1:5" ht="15">
      <c r="A21" s="25" t="s">
        <v>16</v>
      </c>
      <c r="B21" s="73" t="s">
        <v>182</v>
      </c>
      <c r="C21" s="91">
        <v>74</v>
      </c>
      <c r="D21" s="85">
        <v>105</v>
      </c>
      <c r="E21" s="86">
        <v>113</v>
      </c>
    </row>
    <row r="22" spans="1:5" ht="15">
      <c r="A22" s="25" t="s">
        <v>17</v>
      </c>
      <c r="B22" s="73" t="s">
        <v>182</v>
      </c>
      <c r="C22" s="91">
        <v>221</v>
      </c>
      <c r="D22" s="85">
        <v>240</v>
      </c>
      <c r="E22" s="86">
        <v>198</v>
      </c>
    </row>
    <row r="23" spans="1:5" ht="15">
      <c r="A23" s="25" t="s">
        <v>18</v>
      </c>
      <c r="B23" s="73" t="s">
        <v>180</v>
      </c>
      <c r="C23" s="91">
        <v>202.5</v>
      </c>
      <c r="D23" s="85">
        <v>220</v>
      </c>
      <c r="E23" s="86">
        <v>173</v>
      </c>
    </row>
    <row r="24" spans="1:5" ht="15">
      <c r="A24" s="25" t="s">
        <v>19</v>
      </c>
      <c r="B24" s="73" t="s">
        <v>180</v>
      </c>
      <c r="C24" s="91">
        <v>336.5</v>
      </c>
      <c r="D24" s="85">
        <v>324</v>
      </c>
      <c r="E24" s="86">
        <v>285</v>
      </c>
    </row>
    <row r="25" spans="1:5" ht="15">
      <c r="A25" s="25" t="s">
        <v>20</v>
      </c>
      <c r="B25" s="73" t="s">
        <v>184</v>
      </c>
      <c r="C25" s="91">
        <v>97</v>
      </c>
      <c r="D25" s="85">
        <v>127</v>
      </c>
      <c r="E25" s="86">
        <v>124</v>
      </c>
    </row>
    <row r="26" spans="1:5" ht="15">
      <c r="A26" s="25" t="s">
        <v>21</v>
      </c>
      <c r="B26" s="73" t="s">
        <v>201</v>
      </c>
      <c r="C26" s="91">
        <v>129</v>
      </c>
      <c r="D26" s="85">
        <v>148</v>
      </c>
      <c r="E26" s="86">
        <v>140</v>
      </c>
    </row>
    <row r="27" spans="1:5" ht="15">
      <c r="A27" s="25" t="s">
        <v>22</v>
      </c>
      <c r="B27" s="73" t="s">
        <v>180</v>
      </c>
      <c r="C27" s="91">
        <v>88</v>
      </c>
      <c r="D27" s="85">
        <v>116</v>
      </c>
      <c r="E27" s="86">
        <v>120</v>
      </c>
    </row>
    <row r="28" spans="1:5" ht="15">
      <c r="A28" s="25" t="s">
        <v>23</v>
      </c>
      <c r="B28" s="73" t="s">
        <v>182</v>
      </c>
      <c r="C28" s="91">
        <v>256</v>
      </c>
      <c r="D28" s="85">
        <v>273</v>
      </c>
      <c r="E28" s="86">
        <v>208</v>
      </c>
    </row>
    <row r="29" spans="1:5" ht="15">
      <c r="A29" s="25" t="s">
        <v>24</v>
      </c>
      <c r="B29" s="73" t="s">
        <v>180</v>
      </c>
      <c r="C29" s="91">
        <v>329.5</v>
      </c>
      <c r="D29" s="85">
        <v>317</v>
      </c>
      <c r="E29" s="86">
        <v>262</v>
      </c>
    </row>
    <row r="30" spans="1:5" ht="15">
      <c r="A30" s="25" t="s">
        <v>25</v>
      </c>
      <c r="B30" s="73" t="s">
        <v>201</v>
      </c>
      <c r="C30" s="91">
        <v>291.5</v>
      </c>
      <c r="D30" s="85">
        <v>300</v>
      </c>
      <c r="E30" s="86">
        <v>234</v>
      </c>
    </row>
    <row r="31" spans="1:5" ht="15">
      <c r="A31" s="25" t="s">
        <v>26</v>
      </c>
      <c r="B31" s="73" t="s">
        <v>187</v>
      </c>
      <c r="C31" s="91">
        <v>340</v>
      </c>
      <c r="D31" s="85">
        <v>327</v>
      </c>
      <c r="E31" s="86">
        <v>270</v>
      </c>
    </row>
    <row r="32" spans="1:5" ht="15">
      <c r="A32" s="25" t="s">
        <v>27</v>
      </c>
      <c r="B32" s="73" t="s">
        <v>185</v>
      </c>
      <c r="C32" s="91">
        <v>370</v>
      </c>
      <c r="D32" s="85">
        <v>329</v>
      </c>
      <c r="E32" s="87">
        <v>290</v>
      </c>
    </row>
    <row r="33" spans="1:5" ht="15">
      <c r="A33" s="25" t="s">
        <v>28</v>
      </c>
      <c r="B33" s="73" t="s">
        <v>182</v>
      </c>
      <c r="C33" s="91">
        <v>150</v>
      </c>
      <c r="D33" s="85">
        <v>172</v>
      </c>
      <c r="E33" s="86">
        <v>145</v>
      </c>
    </row>
    <row r="34" spans="1:5" ht="15">
      <c r="A34" s="25" t="s">
        <v>191</v>
      </c>
      <c r="B34" s="73" t="s">
        <v>183</v>
      </c>
      <c r="C34" s="91">
        <v>272.5</v>
      </c>
      <c r="D34" s="85">
        <v>291</v>
      </c>
      <c r="E34" s="86">
        <v>200</v>
      </c>
    </row>
    <row r="35" spans="1:5" ht="15">
      <c r="A35" s="25" t="s">
        <v>30</v>
      </c>
      <c r="B35" s="73" t="s">
        <v>201</v>
      </c>
      <c r="C35" s="91">
        <v>239.5</v>
      </c>
      <c r="D35" s="85">
        <v>256</v>
      </c>
      <c r="E35" s="86">
        <v>195</v>
      </c>
    </row>
    <row r="36" spans="1:5" ht="15">
      <c r="A36" s="25" t="s">
        <v>31</v>
      </c>
      <c r="B36" s="73" t="s">
        <v>180</v>
      </c>
      <c r="C36" s="91">
        <v>410</v>
      </c>
      <c r="D36" s="85">
        <v>325</v>
      </c>
      <c r="E36" s="86">
        <v>356</v>
      </c>
    </row>
    <row r="37" spans="1:5" ht="15">
      <c r="A37" s="25" t="s">
        <v>32</v>
      </c>
      <c r="B37" s="73" t="s">
        <v>182</v>
      </c>
      <c r="C37" s="91">
        <v>245.5</v>
      </c>
      <c r="D37" s="85">
        <v>262</v>
      </c>
      <c r="E37" s="86">
        <v>215</v>
      </c>
    </row>
    <row r="38" spans="1:5" ht="15">
      <c r="A38" s="25" t="s">
        <v>33</v>
      </c>
      <c r="B38" s="73" t="s">
        <v>182</v>
      </c>
      <c r="C38" s="91">
        <v>102</v>
      </c>
      <c r="D38" s="85">
        <v>117</v>
      </c>
      <c r="E38" s="86">
        <v>119</v>
      </c>
    </row>
    <row r="39" spans="1:5" ht="15">
      <c r="A39" s="25" t="s">
        <v>34</v>
      </c>
      <c r="B39" s="73" t="s">
        <v>201</v>
      </c>
      <c r="C39" s="91">
        <v>130.5</v>
      </c>
      <c r="D39" s="85">
        <v>149</v>
      </c>
      <c r="E39" s="86">
        <v>132</v>
      </c>
    </row>
    <row r="40" spans="1:5" ht="15">
      <c r="A40" s="25" t="s">
        <v>35</v>
      </c>
      <c r="B40" s="73" t="s">
        <v>201</v>
      </c>
      <c r="C40" s="91">
        <v>239</v>
      </c>
      <c r="D40" s="85">
        <v>255</v>
      </c>
      <c r="E40" s="86">
        <v>195</v>
      </c>
    </row>
    <row r="41" spans="1:5" ht="15">
      <c r="A41" s="25" t="s">
        <v>36</v>
      </c>
      <c r="B41" s="73" t="s">
        <v>201</v>
      </c>
      <c r="C41" s="91">
        <v>135.5</v>
      </c>
      <c r="D41" s="85">
        <v>155</v>
      </c>
      <c r="E41" s="86">
        <v>135</v>
      </c>
    </row>
    <row r="42" spans="1:5" ht="15">
      <c r="A42" s="25" t="s">
        <v>37</v>
      </c>
      <c r="B42" s="73" t="s">
        <v>201</v>
      </c>
      <c r="C42" s="91">
        <v>285</v>
      </c>
      <c r="D42" s="85">
        <v>293</v>
      </c>
      <c r="E42" s="86">
        <v>290</v>
      </c>
    </row>
    <row r="43" spans="1:5" ht="15">
      <c r="A43" s="25" t="s">
        <v>38</v>
      </c>
      <c r="B43" s="73" t="s">
        <v>201</v>
      </c>
      <c r="C43" s="91">
        <v>126</v>
      </c>
      <c r="D43" s="85">
        <v>144</v>
      </c>
      <c r="E43" s="86">
        <v>127</v>
      </c>
    </row>
    <row r="44" spans="1:5" ht="15">
      <c r="A44" s="25" t="s">
        <v>39</v>
      </c>
      <c r="B44" s="73" t="s">
        <v>201</v>
      </c>
      <c r="C44" s="91">
        <v>120.21</v>
      </c>
      <c r="D44" s="85">
        <v>138</v>
      </c>
      <c r="E44" s="86">
        <v>125</v>
      </c>
    </row>
    <row r="45" spans="1:5" ht="15">
      <c r="A45" s="25" t="s">
        <v>40</v>
      </c>
      <c r="B45" s="73" t="s">
        <v>180</v>
      </c>
      <c r="C45" s="91">
        <v>78</v>
      </c>
      <c r="D45" s="85">
        <v>102</v>
      </c>
      <c r="E45" s="86">
        <v>116</v>
      </c>
    </row>
    <row r="46" spans="1:5" ht="15">
      <c r="A46" s="25" t="s">
        <v>41</v>
      </c>
      <c r="B46" s="73" t="s">
        <v>201</v>
      </c>
      <c r="C46" s="91">
        <v>259</v>
      </c>
      <c r="D46" s="85">
        <v>276</v>
      </c>
      <c r="E46" s="86">
        <v>226</v>
      </c>
    </row>
    <row r="47" spans="1:5" ht="15">
      <c r="A47" s="25" t="s">
        <v>42</v>
      </c>
      <c r="B47" s="73" t="s">
        <v>201</v>
      </c>
      <c r="C47" s="91">
        <v>264</v>
      </c>
      <c r="D47" s="85">
        <v>282</v>
      </c>
      <c r="E47" s="86">
        <v>224</v>
      </c>
    </row>
    <row r="48" spans="1:5" ht="15">
      <c r="A48" s="25" t="s">
        <v>43</v>
      </c>
      <c r="B48" s="73" t="s">
        <v>185</v>
      </c>
      <c r="C48" s="91">
        <v>372.5</v>
      </c>
      <c r="D48" s="85">
        <v>332</v>
      </c>
      <c r="E48" s="86">
        <v>288</v>
      </c>
    </row>
    <row r="49" spans="1:5" ht="15">
      <c r="A49" s="25" t="s">
        <v>44</v>
      </c>
      <c r="B49" s="73" t="s">
        <v>185</v>
      </c>
      <c r="C49" s="91">
        <v>360</v>
      </c>
      <c r="D49" s="85">
        <v>321</v>
      </c>
      <c r="E49" s="86">
        <v>261</v>
      </c>
    </row>
    <row r="50" spans="1:5" ht="15">
      <c r="A50" s="25" t="s">
        <v>45</v>
      </c>
      <c r="B50" s="73" t="s">
        <v>183</v>
      </c>
      <c r="C50" s="91">
        <v>194</v>
      </c>
      <c r="D50" s="85">
        <v>214</v>
      </c>
      <c r="E50" s="86">
        <v>176</v>
      </c>
    </row>
    <row r="51" spans="1:5" ht="15">
      <c r="A51" s="25" t="s">
        <v>46</v>
      </c>
      <c r="B51" s="73" t="s">
        <v>180</v>
      </c>
      <c r="C51" s="91">
        <v>218</v>
      </c>
      <c r="D51" s="85">
        <v>237</v>
      </c>
      <c r="E51" s="86">
        <v>189</v>
      </c>
    </row>
    <row r="52" spans="1:5" ht="15">
      <c r="A52" s="25" t="s">
        <v>47</v>
      </c>
      <c r="B52" s="73" t="s">
        <v>182</v>
      </c>
      <c r="C52" s="91">
        <v>177</v>
      </c>
      <c r="D52" s="85">
        <v>195</v>
      </c>
      <c r="E52" s="86">
        <v>163</v>
      </c>
    </row>
    <row r="53" spans="1:5" ht="15">
      <c r="A53" s="25" t="s">
        <v>48</v>
      </c>
      <c r="B53" s="73" t="s">
        <v>201</v>
      </c>
      <c r="C53" s="91">
        <v>89.5</v>
      </c>
      <c r="D53" s="85">
        <v>117</v>
      </c>
      <c r="E53" s="86">
        <v>113</v>
      </c>
    </row>
    <row r="54" spans="1:5" ht="15">
      <c r="A54" s="25" t="s">
        <v>49</v>
      </c>
      <c r="B54" s="73" t="s">
        <v>201</v>
      </c>
      <c r="C54" s="91">
        <v>100.5</v>
      </c>
      <c r="D54" s="85">
        <v>115</v>
      </c>
      <c r="E54" s="86">
        <v>124</v>
      </c>
    </row>
    <row r="55" spans="1:5" ht="15">
      <c r="A55" s="69" t="s">
        <v>202</v>
      </c>
      <c r="B55" s="73" t="s">
        <v>180</v>
      </c>
      <c r="C55" s="91">
        <v>142.5</v>
      </c>
      <c r="D55" s="85">
        <v>163</v>
      </c>
      <c r="E55" s="86">
        <v>137</v>
      </c>
    </row>
    <row r="56" spans="1:5" ht="15">
      <c r="A56" s="26" t="s">
        <v>50</v>
      </c>
      <c r="B56" s="73" t="s">
        <v>201</v>
      </c>
      <c r="C56" s="91">
        <v>150</v>
      </c>
      <c r="D56" s="85">
        <v>172</v>
      </c>
      <c r="E56" s="86">
        <v>142</v>
      </c>
    </row>
    <row r="57" spans="1:5" ht="15">
      <c r="A57" s="26" t="s">
        <v>51</v>
      </c>
      <c r="B57" s="73" t="s">
        <v>180</v>
      </c>
      <c r="C57" s="91">
        <v>187</v>
      </c>
      <c r="D57" s="85">
        <v>206</v>
      </c>
      <c r="E57" s="86">
        <v>157</v>
      </c>
    </row>
    <row r="58" spans="1:5" ht="15">
      <c r="A58" s="26" t="s">
        <v>52</v>
      </c>
      <c r="B58" s="73" t="s">
        <v>201</v>
      </c>
      <c r="C58" s="91">
        <v>144</v>
      </c>
      <c r="D58" s="85">
        <v>165</v>
      </c>
      <c r="E58" s="86">
        <v>137</v>
      </c>
    </row>
    <row r="59" spans="1:5" ht="15">
      <c r="A59" s="26" t="s">
        <v>53</v>
      </c>
      <c r="B59" s="73" t="s">
        <v>182</v>
      </c>
      <c r="C59" s="91">
        <v>164</v>
      </c>
      <c r="D59" s="85">
        <v>182</v>
      </c>
      <c r="E59" s="86">
        <v>154</v>
      </c>
    </row>
    <row r="60" spans="1:5" ht="15">
      <c r="A60" s="26" t="s">
        <v>54</v>
      </c>
      <c r="B60" s="73" t="s">
        <v>187</v>
      </c>
      <c r="C60" s="91">
        <v>299.5</v>
      </c>
      <c r="D60" s="85">
        <v>308</v>
      </c>
      <c r="E60" s="86">
        <v>242</v>
      </c>
    </row>
    <row r="61" spans="1:5" ht="15">
      <c r="A61" s="26" t="s">
        <v>165</v>
      </c>
      <c r="B61" s="76" t="s">
        <v>201</v>
      </c>
      <c r="C61" s="91">
        <v>302</v>
      </c>
      <c r="D61" s="85">
        <v>308</v>
      </c>
      <c r="E61" s="87">
        <v>300</v>
      </c>
    </row>
    <row r="62" spans="1:5" ht="15">
      <c r="A62" s="26" t="s">
        <v>55</v>
      </c>
      <c r="B62" s="73" t="s">
        <v>180</v>
      </c>
      <c r="C62" s="91">
        <v>173.5</v>
      </c>
      <c r="D62" s="85">
        <v>193</v>
      </c>
      <c r="E62" s="86">
        <v>156</v>
      </c>
    </row>
    <row r="63" spans="1:5" ht="15">
      <c r="A63" s="26" t="s">
        <v>56</v>
      </c>
      <c r="B63" s="73" t="s">
        <v>201</v>
      </c>
      <c r="C63" s="91">
        <v>230</v>
      </c>
      <c r="D63" s="85">
        <v>246</v>
      </c>
      <c r="E63" s="86">
        <v>181</v>
      </c>
    </row>
    <row r="64" spans="1:5" ht="15">
      <c r="A64" s="26" t="s">
        <v>57</v>
      </c>
      <c r="B64" s="73" t="s">
        <v>201</v>
      </c>
      <c r="C64" s="91">
        <v>149</v>
      </c>
      <c r="D64" s="85">
        <v>171</v>
      </c>
      <c r="E64" s="86">
        <v>121</v>
      </c>
    </row>
    <row r="65" spans="1:5" ht="15">
      <c r="A65" s="26" t="s">
        <v>58</v>
      </c>
      <c r="B65" s="73" t="s">
        <v>180</v>
      </c>
      <c r="C65" s="91">
        <v>152.5</v>
      </c>
      <c r="D65" s="85">
        <v>169</v>
      </c>
      <c r="E65" s="86">
        <v>141</v>
      </c>
    </row>
    <row r="66" spans="1:5" ht="15">
      <c r="A66" s="26" t="s">
        <v>188</v>
      </c>
      <c r="B66" s="73" t="s">
        <v>180</v>
      </c>
      <c r="C66" s="91">
        <v>234</v>
      </c>
      <c r="D66" s="85">
        <v>250</v>
      </c>
      <c r="E66" s="86">
        <v>203</v>
      </c>
    </row>
    <row r="67" spans="1:5" ht="15">
      <c r="A67" s="67" t="s">
        <v>60</v>
      </c>
      <c r="B67" s="77" t="s">
        <v>187</v>
      </c>
      <c r="C67" s="92">
        <v>339</v>
      </c>
      <c r="D67" s="85">
        <v>326</v>
      </c>
      <c r="E67" s="87">
        <v>283</v>
      </c>
    </row>
    <row r="68" spans="1:5" ht="15">
      <c r="A68" s="26" t="s">
        <v>61</v>
      </c>
      <c r="B68" s="73" t="s">
        <v>180</v>
      </c>
      <c r="C68" s="91">
        <v>178</v>
      </c>
      <c r="D68" s="85">
        <v>196</v>
      </c>
      <c r="E68" s="86">
        <v>152</v>
      </c>
    </row>
    <row r="69" spans="1:5" ht="15">
      <c r="A69" s="26" t="s">
        <v>62</v>
      </c>
      <c r="B69" s="73" t="s">
        <v>182</v>
      </c>
      <c r="C69" s="91">
        <v>202</v>
      </c>
      <c r="D69" s="85">
        <v>219</v>
      </c>
      <c r="E69" s="86">
        <v>175</v>
      </c>
    </row>
    <row r="70" spans="1:5" ht="15">
      <c r="A70" s="26" t="s">
        <v>63</v>
      </c>
      <c r="B70" s="73" t="s">
        <v>201</v>
      </c>
      <c r="C70" s="91">
        <v>191</v>
      </c>
      <c r="D70" s="85">
        <v>210</v>
      </c>
      <c r="E70" s="86">
        <v>164</v>
      </c>
    </row>
    <row r="71" spans="1:5" ht="15">
      <c r="A71" s="26" t="s">
        <v>64</v>
      </c>
      <c r="B71" s="73" t="s">
        <v>180</v>
      </c>
      <c r="C71" s="91">
        <v>178.5</v>
      </c>
      <c r="D71" s="85">
        <v>197</v>
      </c>
      <c r="E71" s="86">
        <v>153</v>
      </c>
    </row>
    <row r="72" spans="1:5" ht="15">
      <c r="A72" s="67" t="s">
        <v>65</v>
      </c>
      <c r="B72" s="77" t="s">
        <v>187</v>
      </c>
      <c r="C72" s="94">
        <v>289</v>
      </c>
      <c r="D72" s="85">
        <v>297</v>
      </c>
      <c r="E72" s="87">
        <v>253</v>
      </c>
    </row>
    <row r="73" spans="1:5" ht="15">
      <c r="A73" s="26" t="s">
        <v>66</v>
      </c>
      <c r="B73" s="73" t="s">
        <v>201</v>
      </c>
      <c r="C73" s="91">
        <v>94.4</v>
      </c>
      <c r="D73" s="85">
        <v>124</v>
      </c>
      <c r="E73" s="86">
        <v>116</v>
      </c>
    </row>
    <row r="74" spans="1:5" ht="15">
      <c r="A74" s="26" t="s">
        <v>67</v>
      </c>
      <c r="B74" s="73" t="s">
        <v>201</v>
      </c>
      <c r="C74" s="91">
        <v>312</v>
      </c>
      <c r="D74" s="85">
        <v>318</v>
      </c>
      <c r="E74" s="86">
        <v>210</v>
      </c>
    </row>
    <row r="75" spans="1:5" ht="15">
      <c r="A75" s="26" t="s">
        <v>68</v>
      </c>
      <c r="B75" s="73" t="s">
        <v>201</v>
      </c>
      <c r="C75" s="91">
        <v>150.5</v>
      </c>
      <c r="D75" s="85">
        <v>167</v>
      </c>
      <c r="E75" s="86">
        <v>139</v>
      </c>
    </row>
    <row r="76" spans="1:5" ht="15">
      <c r="A76" s="26" t="s">
        <v>69</v>
      </c>
      <c r="B76" s="73" t="s">
        <v>187</v>
      </c>
      <c r="C76" s="91">
        <v>250.5</v>
      </c>
      <c r="D76" s="85">
        <v>267</v>
      </c>
      <c r="E76" s="86">
        <v>221</v>
      </c>
    </row>
    <row r="77" spans="1:5" ht="15">
      <c r="A77" s="26" t="s">
        <v>70</v>
      </c>
      <c r="B77" s="73" t="s">
        <v>201</v>
      </c>
      <c r="C77" s="97">
        <v>168</v>
      </c>
      <c r="D77" s="85">
        <v>186</v>
      </c>
      <c r="E77" s="86">
        <v>151</v>
      </c>
    </row>
    <row r="78" spans="1:5" ht="15">
      <c r="A78" s="26" t="s">
        <v>71</v>
      </c>
      <c r="B78" s="73" t="s">
        <v>182</v>
      </c>
      <c r="C78" s="91">
        <v>218</v>
      </c>
      <c r="D78" s="85">
        <v>237</v>
      </c>
      <c r="E78" s="86">
        <v>183</v>
      </c>
    </row>
    <row r="79" spans="1:5" ht="15">
      <c r="A79" s="26" t="s">
        <v>72</v>
      </c>
      <c r="B79" s="73" t="s">
        <v>180</v>
      </c>
      <c r="C79" s="91">
        <v>143</v>
      </c>
      <c r="D79" s="85">
        <v>164</v>
      </c>
      <c r="E79" s="86">
        <v>138</v>
      </c>
    </row>
    <row r="80" spans="1:5" ht="15">
      <c r="A80" s="26" t="s">
        <v>73</v>
      </c>
      <c r="B80" s="73" t="s">
        <v>182</v>
      </c>
      <c r="C80" s="91">
        <v>127.5</v>
      </c>
      <c r="D80" s="85">
        <v>146</v>
      </c>
      <c r="E80" s="86">
        <v>124</v>
      </c>
    </row>
    <row r="81" spans="1:5" ht="15">
      <c r="A81" s="26" t="s">
        <v>74</v>
      </c>
      <c r="B81" s="76" t="s">
        <v>201</v>
      </c>
      <c r="C81" s="91">
        <v>300</v>
      </c>
      <c r="D81" s="85">
        <v>309</v>
      </c>
      <c r="E81" s="86">
        <v>234</v>
      </c>
    </row>
    <row r="82" spans="1:5" ht="15">
      <c r="A82" s="26" t="s">
        <v>75</v>
      </c>
      <c r="B82" s="73" t="s">
        <v>187</v>
      </c>
      <c r="C82" s="91">
        <v>219.5</v>
      </c>
      <c r="D82" s="85">
        <v>238</v>
      </c>
      <c r="E82" s="86">
        <v>180</v>
      </c>
    </row>
    <row r="83" spans="1:5" ht="15">
      <c r="A83" s="26" t="s">
        <v>76</v>
      </c>
      <c r="B83" s="73" t="s">
        <v>201</v>
      </c>
      <c r="C83" s="91">
        <v>154.5</v>
      </c>
      <c r="D83" s="85">
        <v>171</v>
      </c>
      <c r="E83" s="86">
        <v>140</v>
      </c>
    </row>
    <row r="84" spans="1:5" ht="15">
      <c r="A84" s="32" t="s">
        <v>186</v>
      </c>
      <c r="B84" s="78" t="s">
        <v>181</v>
      </c>
      <c r="C84" s="91">
        <v>190</v>
      </c>
      <c r="D84" s="85">
        <v>209</v>
      </c>
      <c r="E84" s="86">
        <v>158</v>
      </c>
    </row>
    <row r="85" spans="1:5" ht="15">
      <c r="A85" s="26" t="s">
        <v>78</v>
      </c>
      <c r="B85" s="73" t="s">
        <v>201</v>
      </c>
      <c r="C85" s="91">
        <v>149.5</v>
      </c>
      <c r="D85" s="85">
        <v>171</v>
      </c>
      <c r="E85" s="86">
        <v>141</v>
      </c>
    </row>
    <row r="86" spans="1:5" ht="15">
      <c r="A86" s="26" t="s">
        <v>79</v>
      </c>
      <c r="B86" s="73" t="s">
        <v>201</v>
      </c>
      <c r="C86" s="91">
        <v>279</v>
      </c>
      <c r="D86" s="85">
        <v>287</v>
      </c>
      <c r="E86" s="86">
        <v>216</v>
      </c>
    </row>
    <row r="87" spans="1:5" ht="15">
      <c r="A87" s="26" t="s">
        <v>80</v>
      </c>
      <c r="B87" s="73" t="s">
        <v>182</v>
      </c>
      <c r="C87" s="91">
        <v>178</v>
      </c>
      <c r="D87" s="85">
        <v>196</v>
      </c>
      <c r="E87" s="86">
        <v>156</v>
      </c>
    </row>
    <row r="88" spans="1:5" ht="15">
      <c r="A88" s="26" t="s">
        <v>81</v>
      </c>
      <c r="B88" s="73" t="s">
        <v>180</v>
      </c>
      <c r="C88" s="91">
        <v>257</v>
      </c>
      <c r="D88" s="85">
        <v>274</v>
      </c>
      <c r="E88" s="86">
        <v>204</v>
      </c>
    </row>
    <row r="89" spans="1:5" ht="15">
      <c r="A89" s="26" t="s">
        <v>82</v>
      </c>
      <c r="B89" s="73" t="s">
        <v>201</v>
      </c>
      <c r="C89" s="91">
        <v>327.5</v>
      </c>
      <c r="D89" s="85">
        <v>315</v>
      </c>
      <c r="E89" s="87">
        <v>247</v>
      </c>
    </row>
    <row r="90" spans="1:5" ht="15">
      <c r="A90" s="26" t="s">
        <v>83</v>
      </c>
      <c r="B90" s="73" t="s">
        <v>201</v>
      </c>
      <c r="C90" s="91">
        <v>340</v>
      </c>
      <c r="D90" s="85">
        <v>327</v>
      </c>
      <c r="E90" s="86">
        <v>299</v>
      </c>
    </row>
    <row r="91" spans="1:5" ht="15">
      <c r="A91" s="26" t="s">
        <v>84</v>
      </c>
      <c r="B91" s="73" t="s">
        <v>182</v>
      </c>
      <c r="C91" s="91">
        <v>302</v>
      </c>
      <c r="D91" s="85">
        <v>308</v>
      </c>
      <c r="E91" s="86">
        <v>248</v>
      </c>
    </row>
    <row r="92" spans="1:5" ht="15">
      <c r="A92" s="33" t="s">
        <v>166</v>
      </c>
      <c r="B92" s="79" t="s">
        <v>201</v>
      </c>
      <c r="C92" s="91">
        <v>234.5</v>
      </c>
      <c r="D92" s="85">
        <v>251</v>
      </c>
      <c r="E92" s="86">
        <v>200</v>
      </c>
    </row>
    <row r="93" spans="1:5" ht="15">
      <c r="A93" s="26" t="s">
        <v>85</v>
      </c>
      <c r="B93" s="73" t="s">
        <v>180</v>
      </c>
      <c r="C93" s="91">
        <v>115</v>
      </c>
      <c r="D93" s="85">
        <v>132</v>
      </c>
      <c r="E93" s="86">
        <v>132</v>
      </c>
    </row>
    <row r="94" spans="1:5" ht="15">
      <c r="A94" s="26" t="s">
        <v>86</v>
      </c>
      <c r="B94" s="73" t="s">
        <v>187</v>
      </c>
      <c r="C94" s="91">
        <v>230.5</v>
      </c>
      <c r="D94" s="85">
        <v>246</v>
      </c>
      <c r="E94" s="86">
        <v>207</v>
      </c>
    </row>
    <row r="95" spans="1:5" ht="15">
      <c r="A95" s="33" t="s">
        <v>167</v>
      </c>
      <c r="B95" s="80" t="s">
        <v>201</v>
      </c>
      <c r="C95" s="91">
        <v>231</v>
      </c>
      <c r="D95" s="85">
        <v>247</v>
      </c>
      <c r="E95" s="86">
        <v>201</v>
      </c>
    </row>
    <row r="96" spans="1:5" ht="15">
      <c r="A96" s="26" t="s">
        <v>87</v>
      </c>
      <c r="B96" s="73" t="s">
        <v>182</v>
      </c>
      <c r="C96" s="91">
        <v>273</v>
      </c>
      <c r="D96" s="85">
        <v>291</v>
      </c>
      <c r="E96" s="86">
        <v>232</v>
      </c>
    </row>
    <row r="97" spans="1:5" ht="15">
      <c r="A97" s="26" t="s">
        <v>88</v>
      </c>
      <c r="B97" s="73" t="s">
        <v>201</v>
      </c>
      <c r="C97" s="91">
        <v>315</v>
      </c>
      <c r="D97" s="85">
        <v>321</v>
      </c>
      <c r="E97" s="86">
        <v>263</v>
      </c>
    </row>
    <row r="98" spans="1:5" ht="15">
      <c r="A98" s="26" t="s">
        <v>89</v>
      </c>
      <c r="B98" s="73" t="s">
        <v>185</v>
      </c>
      <c r="C98" s="91">
        <v>425</v>
      </c>
      <c r="D98" s="85">
        <v>336</v>
      </c>
      <c r="E98" s="86">
        <v>310</v>
      </c>
    </row>
    <row r="99" spans="1:5" ht="15">
      <c r="A99" s="26" t="s">
        <v>90</v>
      </c>
      <c r="B99" s="73" t="s">
        <v>201</v>
      </c>
      <c r="C99" s="91">
        <v>304</v>
      </c>
      <c r="D99" s="85">
        <v>310</v>
      </c>
      <c r="E99" s="86">
        <v>229</v>
      </c>
    </row>
    <row r="100" spans="1:5" ht="15">
      <c r="A100" s="26" t="s">
        <v>91</v>
      </c>
      <c r="B100" s="73" t="s">
        <v>180</v>
      </c>
      <c r="C100" s="91">
        <v>208.5</v>
      </c>
      <c r="D100" s="85">
        <v>226</v>
      </c>
      <c r="E100" s="86">
        <v>176</v>
      </c>
    </row>
    <row r="101" spans="1:5" ht="15">
      <c r="A101" s="26" t="s">
        <v>92</v>
      </c>
      <c r="B101" s="73" t="s">
        <v>201</v>
      </c>
      <c r="C101" s="91">
        <v>203</v>
      </c>
      <c r="D101" s="85">
        <v>220</v>
      </c>
      <c r="E101" s="86">
        <v>173</v>
      </c>
    </row>
    <row r="102" spans="1:5" ht="15">
      <c r="A102" s="26" t="s">
        <v>93</v>
      </c>
      <c r="B102" s="73" t="s">
        <v>180</v>
      </c>
      <c r="C102" s="91">
        <v>15</v>
      </c>
      <c r="D102" s="85">
        <v>91</v>
      </c>
      <c r="E102" s="86">
        <v>109</v>
      </c>
    </row>
    <row r="103" spans="1:5" ht="15">
      <c r="A103" s="26" t="s">
        <v>94</v>
      </c>
      <c r="B103" s="73" t="s">
        <v>180</v>
      </c>
      <c r="C103" s="91">
        <v>195</v>
      </c>
      <c r="D103" s="85">
        <v>215</v>
      </c>
      <c r="E103" s="86">
        <v>168</v>
      </c>
    </row>
    <row r="104" spans="1:5" ht="15">
      <c r="A104" s="26" t="s">
        <v>95</v>
      </c>
      <c r="B104" s="73" t="s">
        <v>185</v>
      </c>
      <c r="C104" s="91">
        <v>410</v>
      </c>
      <c r="D104" s="85">
        <v>325</v>
      </c>
      <c r="E104" s="86">
        <v>300</v>
      </c>
    </row>
    <row r="105" spans="1:5" ht="15">
      <c r="A105" s="26" t="s">
        <v>96</v>
      </c>
      <c r="B105" s="73" t="s">
        <v>201</v>
      </c>
      <c r="C105" s="91">
        <v>308</v>
      </c>
      <c r="D105" s="85">
        <v>314</v>
      </c>
      <c r="E105" s="86">
        <v>241</v>
      </c>
    </row>
    <row r="106" spans="1:5" ht="15">
      <c r="A106" s="26" t="s">
        <v>97</v>
      </c>
      <c r="B106" s="73" t="s">
        <v>180</v>
      </c>
      <c r="C106" s="91">
        <v>233</v>
      </c>
      <c r="D106" s="85">
        <v>249</v>
      </c>
      <c r="E106" s="86">
        <v>189</v>
      </c>
    </row>
    <row r="107" spans="1:5" ht="15">
      <c r="A107" s="34" t="s">
        <v>98</v>
      </c>
      <c r="B107" s="79" t="s">
        <v>201</v>
      </c>
      <c r="C107" s="91">
        <v>242</v>
      </c>
      <c r="D107" s="85">
        <v>259</v>
      </c>
      <c r="E107" s="86">
        <v>206</v>
      </c>
    </row>
    <row r="108" spans="1:5" ht="15">
      <c r="A108" s="25" t="s">
        <v>99</v>
      </c>
      <c r="B108" s="73" t="s">
        <v>181</v>
      </c>
      <c r="C108" s="91">
        <v>224</v>
      </c>
      <c r="D108" s="85">
        <v>243</v>
      </c>
      <c r="E108" s="86">
        <v>186</v>
      </c>
    </row>
    <row r="109" spans="1:5" ht="15">
      <c r="A109" s="25" t="s">
        <v>100</v>
      </c>
      <c r="B109" s="73" t="s">
        <v>201</v>
      </c>
      <c r="C109" s="91">
        <v>107.5</v>
      </c>
      <c r="D109" s="85">
        <v>123</v>
      </c>
      <c r="E109" s="86">
        <v>125</v>
      </c>
    </row>
    <row r="110" spans="1:5" ht="15">
      <c r="A110" s="25" t="s">
        <v>101</v>
      </c>
      <c r="B110" s="73" t="s">
        <v>184</v>
      </c>
      <c r="C110" s="91">
        <v>210</v>
      </c>
      <c r="D110" s="85">
        <v>228</v>
      </c>
      <c r="E110" s="86">
        <v>157</v>
      </c>
    </row>
    <row r="111" spans="1:5" ht="15">
      <c r="A111" s="31" t="s">
        <v>102</v>
      </c>
      <c r="B111" s="78" t="s">
        <v>181</v>
      </c>
      <c r="C111" s="91">
        <v>237.5</v>
      </c>
      <c r="D111" s="85">
        <v>254</v>
      </c>
      <c r="E111" s="86">
        <v>191</v>
      </c>
    </row>
    <row r="112" spans="1:5" ht="15">
      <c r="A112" s="35" t="s">
        <v>190</v>
      </c>
      <c r="B112" s="75" t="s">
        <v>182</v>
      </c>
      <c r="C112" s="94">
        <v>306</v>
      </c>
      <c r="D112" s="85">
        <v>311</v>
      </c>
      <c r="E112" s="87">
        <v>250</v>
      </c>
    </row>
    <row r="113" spans="1:5" ht="15">
      <c r="A113" s="35" t="s">
        <v>193</v>
      </c>
      <c r="B113" s="75" t="s">
        <v>182</v>
      </c>
      <c r="C113" s="94">
        <v>279</v>
      </c>
      <c r="D113" s="85">
        <v>287</v>
      </c>
      <c r="E113" s="87">
        <v>237</v>
      </c>
    </row>
    <row r="114" spans="1:5" ht="15">
      <c r="A114" s="25" t="s">
        <v>103</v>
      </c>
      <c r="B114" s="73" t="s">
        <v>181</v>
      </c>
      <c r="C114" s="91">
        <v>203</v>
      </c>
      <c r="D114" s="85">
        <v>220</v>
      </c>
      <c r="E114" s="86">
        <v>174</v>
      </c>
    </row>
    <row r="115" spans="1:5" ht="15">
      <c r="A115" s="25" t="s">
        <v>104</v>
      </c>
      <c r="B115" s="73" t="s">
        <v>180</v>
      </c>
      <c r="C115" s="91">
        <v>46.5</v>
      </c>
      <c r="D115" s="85">
        <v>96</v>
      </c>
      <c r="E115" s="86">
        <v>110</v>
      </c>
    </row>
    <row r="116" spans="1:5" ht="15">
      <c r="A116" s="25" t="s">
        <v>105</v>
      </c>
      <c r="B116" s="73" t="s">
        <v>180</v>
      </c>
      <c r="C116" s="91">
        <v>257</v>
      </c>
      <c r="D116" s="85">
        <v>274</v>
      </c>
      <c r="E116" s="86">
        <v>219</v>
      </c>
    </row>
    <row r="117" spans="1:5" ht="15">
      <c r="A117" s="25" t="s">
        <v>106</v>
      </c>
      <c r="B117" s="73" t="s">
        <v>201</v>
      </c>
      <c r="C117" s="91">
        <v>158</v>
      </c>
      <c r="D117" s="85">
        <v>175</v>
      </c>
      <c r="E117" s="86">
        <v>140</v>
      </c>
    </row>
    <row r="118" spans="1:5" ht="15">
      <c r="A118" s="25" t="s">
        <v>107</v>
      </c>
      <c r="B118" s="73" t="s">
        <v>182</v>
      </c>
      <c r="C118" s="91">
        <v>159</v>
      </c>
      <c r="D118" s="85">
        <v>176</v>
      </c>
      <c r="E118" s="86">
        <v>157</v>
      </c>
    </row>
    <row r="119" spans="1:5" ht="15">
      <c r="A119" s="25" t="s">
        <v>108</v>
      </c>
      <c r="B119" s="73" t="s">
        <v>182</v>
      </c>
      <c r="C119" s="91">
        <v>224.5</v>
      </c>
      <c r="D119" s="85">
        <v>244</v>
      </c>
      <c r="E119" s="86">
        <v>188</v>
      </c>
    </row>
    <row r="120" spans="1:5" ht="15">
      <c r="A120" s="25" t="s">
        <v>109</v>
      </c>
      <c r="B120" s="73" t="s">
        <v>201</v>
      </c>
      <c r="C120" s="91">
        <v>292.5</v>
      </c>
      <c r="D120" s="85">
        <v>301</v>
      </c>
      <c r="E120" s="86">
        <v>232</v>
      </c>
    </row>
    <row r="121" spans="1:5" ht="15">
      <c r="A121" s="25" t="s">
        <v>110</v>
      </c>
      <c r="B121" s="73" t="s">
        <v>201</v>
      </c>
      <c r="C121" s="91">
        <v>242.5</v>
      </c>
      <c r="D121" s="85">
        <v>259</v>
      </c>
      <c r="E121" s="86">
        <v>197</v>
      </c>
    </row>
    <row r="122" spans="1:5" ht="15">
      <c r="A122" s="25" t="s">
        <v>111</v>
      </c>
      <c r="B122" s="73" t="s">
        <v>183</v>
      </c>
      <c r="C122" s="91">
        <v>207</v>
      </c>
      <c r="D122" s="85">
        <v>225</v>
      </c>
      <c r="E122" s="86">
        <v>167</v>
      </c>
    </row>
    <row r="123" spans="1:5" ht="15">
      <c r="A123" s="25" t="s">
        <v>112</v>
      </c>
      <c r="B123" s="73" t="s">
        <v>180</v>
      </c>
      <c r="C123" s="91">
        <v>400</v>
      </c>
      <c r="D123" s="85">
        <v>336</v>
      </c>
      <c r="E123" s="86">
        <v>385</v>
      </c>
    </row>
    <row r="124" spans="1:5" ht="15">
      <c r="A124" s="25" t="s">
        <v>113</v>
      </c>
      <c r="B124" s="73" t="s">
        <v>201</v>
      </c>
      <c r="C124" s="91">
        <v>246</v>
      </c>
      <c r="D124" s="85">
        <v>263</v>
      </c>
      <c r="E124" s="86">
        <v>198</v>
      </c>
    </row>
    <row r="125" spans="1:5" ht="15">
      <c r="A125" s="25" t="s">
        <v>114</v>
      </c>
      <c r="B125" s="73" t="s">
        <v>180</v>
      </c>
      <c r="C125" s="91">
        <v>94</v>
      </c>
      <c r="D125" s="85">
        <v>123</v>
      </c>
      <c r="E125" s="86">
        <v>124</v>
      </c>
    </row>
    <row r="126" spans="1:5" ht="15">
      <c r="A126" s="25" t="s">
        <v>115</v>
      </c>
      <c r="B126" s="73" t="s">
        <v>181</v>
      </c>
      <c r="C126" s="91">
        <v>298</v>
      </c>
      <c r="D126" s="85">
        <v>307</v>
      </c>
      <c r="E126" s="86">
        <v>237</v>
      </c>
    </row>
    <row r="127" spans="1:5" ht="15">
      <c r="A127" s="25" t="s">
        <v>170</v>
      </c>
      <c r="B127" s="73" t="s">
        <v>184</v>
      </c>
      <c r="C127" s="91">
        <v>87</v>
      </c>
      <c r="D127" s="85">
        <v>114</v>
      </c>
      <c r="E127" s="86">
        <v>110</v>
      </c>
    </row>
    <row r="128" spans="1:5" ht="15">
      <c r="A128" s="25" t="s">
        <v>116</v>
      </c>
      <c r="B128" s="73" t="s">
        <v>180</v>
      </c>
      <c r="C128" s="91">
        <v>313</v>
      </c>
      <c r="D128" s="85">
        <v>319</v>
      </c>
      <c r="E128" s="86">
        <v>256</v>
      </c>
    </row>
    <row r="129" spans="1:5" ht="15">
      <c r="A129" s="25" t="s">
        <v>117</v>
      </c>
      <c r="B129" s="73" t="s">
        <v>180</v>
      </c>
      <c r="C129" s="91">
        <v>75</v>
      </c>
      <c r="D129" s="85">
        <v>106</v>
      </c>
      <c r="E129" s="86">
        <v>111</v>
      </c>
    </row>
    <row r="130" spans="1:5" ht="15">
      <c r="A130" s="25" t="s">
        <v>118</v>
      </c>
      <c r="B130" s="73" t="s">
        <v>180</v>
      </c>
      <c r="C130" s="91">
        <v>183.5</v>
      </c>
      <c r="D130" s="85">
        <v>202</v>
      </c>
      <c r="E130" s="86">
        <v>161</v>
      </c>
    </row>
    <row r="131" spans="1:5" ht="15">
      <c r="A131" s="25" t="s">
        <v>119</v>
      </c>
      <c r="B131" s="73" t="s">
        <v>183</v>
      </c>
      <c r="C131" s="91">
        <v>240</v>
      </c>
      <c r="D131" s="85">
        <v>256</v>
      </c>
      <c r="E131" s="86">
        <v>194</v>
      </c>
    </row>
    <row r="132" spans="1:5" ht="15">
      <c r="A132" s="36" t="s">
        <v>206</v>
      </c>
      <c r="B132" s="81" t="s">
        <v>197</v>
      </c>
      <c r="C132" s="91">
        <v>191</v>
      </c>
      <c r="D132" s="85">
        <v>210</v>
      </c>
      <c r="E132" s="88">
        <v>195</v>
      </c>
    </row>
    <row r="133" spans="1:5" ht="15">
      <c r="A133" s="31" t="s">
        <v>120</v>
      </c>
      <c r="B133" s="78" t="s">
        <v>181</v>
      </c>
      <c r="C133" s="91">
        <v>280</v>
      </c>
      <c r="D133" s="85">
        <v>288</v>
      </c>
      <c r="E133" s="86">
        <v>230</v>
      </c>
    </row>
    <row r="134" spans="1:5" ht="15">
      <c r="A134" s="25" t="s">
        <v>121</v>
      </c>
      <c r="B134" s="73" t="s">
        <v>180</v>
      </c>
      <c r="C134" s="91">
        <v>144.5</v>
      </c>
      <c r="D134" s="85">
        <v>166</v>
      </c>
      <c r="E134" s="86">
        <v>144</v>
      </c>
    </row>
    <row r="135" spans="1:5" ht="15">
      <c r="A135" s="25" t="s">
        <v>122</v>
      </c>
      <c r="B135" s="73" t="s">
        <v>182</v>
      </c>
      <c r="C135" s="91">
        <v>210</v>
      </c>
      <c r="D135" s="85">
        <v>228</v>
      </c>
      <c r="E135" s="86">
        <v>188</v>
      </c>
    </row>
    <row r="136" spans="1:5" ht="15">
      <c r="A136" s="25" t="s">
        <v>123</v>
      </c>
      <c r="B136" s="73" t="s">
        <v>180</v>
      </c>
      <c r="C136" s="91">
        <v>233</v>
      </c>
      <c r="D136" s="85">
        <v>249</v>
      </c>
      <c r="E136" s="86">
        <v>194</v>
      </c>
    </row>
    <row r="137" spans="1:5" ht="15">
      <c r="A137" s="25" t="s">
        <v>124</v>
      </c>
      <c r="B137" s="73" t="s">
        <v>180</v>
      </c>
      <c r="C137" s="91">
        <v>217</v>
      </c>
      <c r="D137" s="85">
        <v>236</v>
      </c>
      <c r="E137" s="86">
        <v>179</v>
      </c>
    </row>
    <row r="138" spans="1:5" ht="15">
      <c r="A138" s="25" t="s">
        <v>125</v>
      </c>
      <c r="B138" s="73" t="s">
        <v>187</v>
      </c>
      <c r="C138" s="91">
        <v>303.5</v>
      </c>
      <c r="D138" s="85">
        <v>309</v>
      </c>
      <c r="E138" s="86">
        <v>247</v>
      </c>
    </row>
    <row r="139" spans="1:5" ht="15">
      <c r="A139" s="25" t="s">
        <v>126</v>
      </c>
      <c r="B139" s="73" t="s">
        <v>201</v>
      </c>
      <c r="C139" s="91">
        <v>287.5</v>
      </c>
      <c r="D139" s="85">
        <v>296</v>
      </c>
      <c r="E139" s="86">
        <v>236</v>
      </c>
    </row>
    <row r="140" spans="1:5" ht="15">
      <c r="A140" s="31" t="s">
        <v>127</v>
      </c>
      <c r="B140" s="78" t="s">
        <v>181</v>
      </c>
      <c r="C140" s="91">
        <v>189</v>
      </c>
      <c r="D140" s="85">
        <v>208</v>
      </c>
      <c r="E140" s="86">
        <v>162</v>
      </c>
    </row>
    <row r="141" spans="1:5" ht="15">
      <c r="A141" s="25" t="s">
        <v>128</v>
      </c>
      <c r="B141" s="73" t="s">
        <v>201</v>
      </c>
      <c r="C141" s="91">
        <v>211</v>
      </c>
      <c r="D141" s="85">
        <v>229</v>
      </c>
      <c r="E141" s="86">
        <v>175</v>
      </c>
    </row>
    <row r="142" spans="1:5" ht="15">
      <c r="A142" s="25" t="s">
        <v>129</v>
      </c>
      <c r="B142" s="73" t="s">
        <v>180</v>
      </c>
      <c r="C142" s="91">
        <v>239.5</v>
      </c>
      <c r="D142" s="85">
        <v>256</v>
      </c>
      <c r="E142" s="86">
        <v>205</v>
      </c>
    </row>
    <row r="143" spans="1:5" ht="15">
      <c r="A143" s="25" t="s">
        <v>130</v>
      </c>
      <c r="B143" s="73" t="s">
        <v>201</v>
      </c>
      <c r="C143" s="91">
        <v>270</v>
      </c>
      <c r="D143" s="85">
        <v>288</v>
      </c>
      <c r="E143" s="86">
        <v>222</v>
      </c>
    </row>
    <row r="144" spans="1:5" ht="15">
      <c r="A144" s="25" t="s">
        <v>131</v>
      </c>
      <c r="B144" s="73" t="s">
        <v>187</v>
      </c>
      <c r="C144" s="91">
        <v>236.5</v>
      </c>
      <c r="D144" s="85">
        <v>253</v>
      </c>
      <c r="E144" s="86">
        <v>203</v>
      </c>
    </row>
    <row r="145" spans="1:5" ht="15">
      <c r="A145" s="25" t="s">
        <v>132</v>
      </c>
      <c r="B145" s="73" t="s">
        <v>182</v>
      </c>
      <c r="C145" s="91">
        <v>157.5</v>
      </c>
      <c r="D145" s="85">
        <v>175</v>
      </c>
      <c r="E145" s="86">
        <v>153</v>
      </c>
    </row>
    <row r="146" spans="1:5" ht="15">
      <c r="A146" s="25" t="s">
        <v>189</v>
      </c>
      <c r="B146" s="73" t="s">
        <v>187</v>
      </c>
      <c r="C146" s="93">
        <v>305.5</v>
      </c>
      <c r="D146" s="85">
        <v>311</v>
      </c>
      <c r="E146" s="86">
        <v>250</v>
      </c>
    </row>
    <row r="147" spans="1:5" ht="15">
      <c r="A147" s="25" t="s">
        <v>192</v>
      </c>
      <c r="B147" s="73" t="s">
        <v>187</v>
      </c>
      <c r="C147" s="93">
        <v>279</v>
      </c>
      <c r="D147" s="85">
        <v>287</v>
      </c>
      <c r="E147" s="86">
        <v>237</v>
      </c>
    </row>
    <row r="148" spans="1:5" ht="15">
      <c r="A148" s="25" t="s">
        <v>133</v>
      </c>
      <c r="B148" s="73" t="s">
        <v>182</v>
      </c>
      <c r="C148" s="91">
        <v>68</v>
      </c>
      <c r="D148" s="85">
        <v>97</v>
      </c>
      <c r="E148" s="87">
        <v>110</v>
      </c>
    </row>
    <row r="149" spans="1:5" ht="15">
      <c r="A149" s="25" t="s">
        <v>134</v>
      </c>
      <c r="B149" s="73" t="s">
        <v>180</v>
      </c>
      <c r="C149" s="91">
        <v>299.5</v>
      </c>
      <c r="D149" s="85">
        <v>308</v>
      </c>
      <c r="E149" s="86">
        <v>252</v>
      </c>
    </row>
    <row r="150" spans="1:5" ht="15">
      <c r="A150" s="25" t="s">
        <v>135</v>
      </c>
      <c r="B150" s="73" t="s">
        <v>180</v>
      </c>
      <c r="C150" s="91">
        <v>297.5</v>
      </c>
      <c r="D150" s="85">
        <v>306</v>
      </c>
      <c r="E150" s="86">
        <v>241</v>
      </c>
    </row>
    <row r="151" spans="1:5" ht="15">
      <c r="A151" s="25" t="s">
        <v>136</v>
      </c>
      <c r="B151" s="73" t="s">
        <v>201</v>
      </c>
      <c r="C151" s="91">
        <v>181</v>
      </c>
      <c r="D151" s="85">
        <v>199</v>
      </c>
      <c r="E151" s="86">
        <v>161</v>
      </c>
    </row>
    <row r="152" spans="1:5" ht="15">
      <c r="A152" s="25" t="s">
        <v>137</v>
      </c>
      <c r="B152" s="73" t="s">
        <v>183</v>
      </c>
      <c r="C152" s="93">
        <v>228</v>
      </c>
      <c r="D152" s="85">
        <v>244</v>
      </c>
      <c r="E152" s="86">
        <v>185</v>
      </c>
    </row>
    <row r="153" spans="1:5" ht="15">
      <c r="A153" s="25" t="s">
        <v>138</v>
      </c>
      <c r="B153" s="73" t="s">
        <v>185</v>
      </c>
      <c r="C153" s="91">
        <v>398</v>
      </c>
      <c r="D153" s="85">
        <v>335</v>
      </c>
      <c r="E153" s="86">
        <v>315</v>
      </c>
    </row>
    <row r="154" spans="1:5" ht="15">
      <c r="A154" s="25" t="s">
        <v>139</v>
      </c>
      <c r="B154" s="73" t="s">
        <v>201</v>
      </c>
      <c r="C154" s="91">
        <v>186</v>
      </c>
      <c r="D154" s="85">
        <v>205</v>
      </c>
      <c r="E154" s="86">
        <v>156</v>
      </c>
    </row>
    <row r="155" spans="1:5" ht="15">
      <c r="A155" s="25" t="s">
        <v>140</v>
      </c>
      <c r="B155" s="73" t="s">
        <v>180</v>
      </c>
      <c r="C155" s="91">
        <v>385</v>
      </c>
      <c r="D155" s="85">
        <v>324</v>
      </c>
      <c r="E155" s="86">
        <v>316</v>
      </c>
    </row>
    <row r="156" spans="1:5" ht="15">
      <c r="A156" s="25" t="s">
        <v>141</v>
      </c>
      <c r="B156" s="73" t="s">
        <v>180</v>
      </c>
      <c r="C156" s="91">
        <v>95</v>
      </c>
      <c r="D156" s="85">
        <v>125</v>
      </c>
      <c r="E156" s="86">
        <v>125</v>
      </c>
    </row>
    <row r="157" spans="1:5" ht="15">
      <c r="A157" s="25" t="s">
        <v>142</v>
      </c>
      <c r="B157" s="73" t="s">
        <v>182</v>
      </c>
      <c r="C157" s="91">
        <v>195</v>
      </c>
      <c r="D157" s="85">
        <v>215</v>
      </c>
      <c r="E157" s="86">
        <v>172</v>
      </c>
    </row>
    <row r="158" spans="1:5" ht="15">
      <c r="A158" s="26" t="s">
        <v>143</v>
      </c>
      <c r="B158" s="73" t="s">
        <v>180</v>
      </c>
      <c r="C158" s="91">
        <v>171</v>
      </c>
      <c r="D158" s="85">
        <v>190</v>
      </c>
      <c r="E158" s="86">
        <v>156</v>
      </c>
    </row>
    <row r="159" spans="1:5" ht="15">
      <c r="A159" s="26" t="s">
        <v>194</v>
      </c>
      <c r="B159" s="73" t="s">
        <v>180</v>
      </c>
      <c r="C159" s="91">
        <v>160.5</v>
      </c>
      <c r="D159" s="85">
        <v>178</v>
      </c>
      <c r="E159" s="86">
        <v>150</v>
      </c>
    </row>
    <row r="160" spans="1:5" ht="15">
      <c r="A160" s="26" t="s">
        <v>194</v>
      </c>
      <c r="B160" s="73" t="s">
        <v>195</v>
      </c>
      <c r="C160" s="91">
        <v>167</v>
      </c>
      <c r="D160" s="85">
        <v>185</v>
      </c>
      <c r="E160" s="86">
        <v>150</v>
      </c>
    </row>
    <row r="161" spans="1:5" ht="15">
      <c r="A161" s="26" t="s">
        <v>144</v>
      </c>
      <c r="B161" s="73" t="s">
        <v>183</v>
      </c>
      <c r="C161" s="91">
        <v>163</v>
      </c>
      <c r="D161" s="85">
        <v>181</v>
      </c>
      <c r="E161" s="86">
        <v>157</v>
      </c>
    </row>
    <row r="162" spans="1:5" ht="15">
      <c r="A162" s="26" t="s">
        <v>145</v>
      </c>
      <c r="B162" s="73" t="s">
        <v>183</v>
      </c>
      <c r="C162" s="91">
        <v>242</v>
      </c>
      <c r="D162" s="85">
        <v>259</v>
      </c>
      <c r="E162" s="86">
        <v>208</v>
      </c>
    </row>
    <row r="163" spans="1:5" ht="15">
      <c r="A163" s="68" t="s">
        <v>203</v>
      </c>
      <c r="B163" s="75" t="s">
        <v>180</v>
      </c>
      <c r="C163" s="91">
        <v>124.5</v>
      </c>
      <c r="D163" s="85">
        <v>143</v>
      </c>
      <c r="E163" s="86">
        <v>125</v>
      </c>
    </row>
    <row r="164" spans="1:5" ht="15">
      <c r="A164" s="26" t="s">
        <v>147</v>
      </c>
      <c r="B164" s="73" t="s">
        <v>187</v>
      </c>
      <c r="C164" s="91">
        <v>304</v>
      </c>
      <c r="D164" s="85">
        <v>310</v>
      </c>
      <c r="E164" s="86">
        <v>278</v>
      </c>
    </row>
    <row r="165" spans="1:5" ht="15">
      <c r="A165" s="26" t="s">
        <v>148</v>
      </c>
      <c r="B165" s="73" t="s">
        <v>183</v>
      </c>
      <c r="C165" s="91">
        <v>265</v>
      </c>
      <c r="D165" s="85">
        <v>283</v>
      </c>
      <c r="E165" s="86">
        <v>240</v>
      </c>
    </row>
    <row r="166" spans="1:5" ht="15">
      <c r="A166" s="26" t="s">
        <v>149</v>
      </c>
      <c r="B166" s="76" t="s">
        <v>181</v>
      </c>
      <c r="C166" s="91">
        <v>183</v>
      </c>
      <c r="D166" s="85">
        <v>202</v>
      </c>
      <c r="E166" s="86">
        <v>161</v>
      </c>
    </row>
    <row r="167" spans="1:5" ht="15">
      <c r="A167" s="68" t="s">
        <v>204</v>
      </c>
      <c r="B167" s="82" t="s">
        <v>180</v>
      </c>
      <c r="C167" s="91">
        <v>111</v>
      </c>
      <c r="D167" s="85">
        <v>127</v>
      </c>
      <c r="E167" s="86">
        <v>123</v>
      </c>
    </row>
    <row r="168" spans="1:5" ht="15">
      <c r="A168" s="26" t="s">
        <v>151</v>
      </c>
      <c r="B168" s="73" t="s">
        <v>180</v>
      </c>
      <c r="C168" s="91">
        <v>282</v>
      </c>
      <c r="D168" s="85">
        <v>290</v>
      </c>
      <c r="E168" s="86">
        <v>236</v>
      </c>
    </row>
    <row r="169" spans="1:5" ht="15">
      <c r="A169" s="26" t="s">
        <v>152</v>
      </c>
      <c r="B169" s="73" t="s">
        <v>180</v>
      </c>
      <c r="C169" s="91">
        <v>198.5</v>
      </c>
      <c r="D169" s="85">
        <v>219</v>
      </c>
      <c r="E169" s="86">
        <v>168</v>
      </c>
    </row>
    <row r="170" spans="1:5" ht="15">
      <c r="A170" s="26" t="s">
        <v>153</v>
      </c>
      <c r="B170" s="73" t="s">
        <v>180</v>
      </c>
      <c r="C170" s="91">
        <v>267</v>
      </c>
      <c r="D170" s="85">
        <v>285</v>
      </c>
      <c r="E170" s="86">
        <v>220</v>
      </c>
    </row>
    <row r="171" spans="1:5" ht="15">
      <c r="A171" s="26" t="s">
        <v>154</v>
      </c>
      <c r="B171" s="73" t="s">
        <v>185</v>
      </c>
      <c r="C171" s="91">
        <v>405</v>
      </c>
      <c r="D171" s="85">
        <v>321</v>
      </c>
      <c r="E171" s="86">
        <v>308</v>
      </c>
    </row>
    <row r="172" spans="1:5" ht="15">
      <c r="A172" s="32" t="s">
        <v>196</v>
      </c>
      <c r="B172" s="75" t="s">
        <v>180</v>
      </c>
      <c r="C172" s="91">
        <v>307.5</v>
      </c>
      <c r="D172" s="85">
        <v>313</v>
      </c>
      <c r="E172" s="86">
        <v>247</v>
      </c>
    </row>
    <row r="173" spans="1:5" ht="15">
      <c r="A173" s="68" t="s">
        <v>205</v>
      </c>
      <c r="B173" s="75" t="s">
        <v>180</v>
      </c>
      <c r="C173" s="91">
        <v>285</v>
      </c>
      <c r="D173" s="85">
        <v>293</v>
      </c>
      <c r="E173" s="86">
        <v>246</v>
      </c>
    </row>
    <row r="174" spans="1:5" ht="15">
      <c r="A174" s="26" t="s">
        <v>157</v>
      </c>
      <c r="B174" s="73" t="s">
        <v>183</v>
      </c>
      <c r="C174" s="91">
        <v>183</v>
      </c>
      <c r="D174" s="85">
        <v>202</v>
      </c>
      <c r="E174" s="86">
        <v>159</v>
      </c>
    </row>
    <row r="175" spans="1:5" ht="15">
      <c r="A175" s="26" t="s">
        <v>158</v>
      </c>
      <c r="B175" s="73" t="s">
        <v>187</v>
      </c>
      <c r="C175" s="91">
        <v>218.5</v>
      </c>
      <c r="D175" s="85">
        <v>237</v>
      </c>
      <c r="E175" s="86">
        <v>200</v>
      </c>
    </row>
    <row r="176" spans="1:5" ht="15">
      <c r="A176" s="26" t="s">
        <v>159</v>
      </c>
      <c r="B176" s="73" t="s">
        <v>180</v>
      </c>
      <c r="C176" s="91">
        <v>114</v>
      </c>
      <c r="D176" s="85">
        <v>131</v>
      </c>
      <c r="E176" s="86">
        <v>128</v>
      </c>
    </row>
    <row r="177" spans="1:5" ht="15">
      <c r="A177" s="26" t="s">
        <v>160</v>
      </c>
      <c r="B177" s="73" t="s">
        <v>201</v>
      </c>
      <c r="C177" s="91">
        <v>244.5</v>
      </c>
      <c r="D177" s="85">
        <v>261</v>
      </c>
      <c r="E177" s="86">
        <v>220</v>
      </c>
    </row>
    <row r="179" spans="3:5" ht="15">
      <c r="C179" s="95" t="s">
        <v>330</v>
      </c>
      <c r="D179" s="89">
        <f>AVERAGE(D3:D177)</f>
        <v>232.0857142857143</v>
      </c>
      <c r="E179" s="89">
        <f>AVERAGE(E3:E177)</f>
        <v>193.14285714285714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NoteA1740B</dc:title>
  <dc:subject/>
  <dc:creator>Wynand</dc:creator>
  <cp:keywords/>
  <dc:description/>
  <cp:lastModifiedBy>User</cp:lastModifiedBy>
  <cp:lastPrinted>2012-10-25T12:47:10Z</cp:lastPrinted>
  <dcterms:created xsi:type="dcterms:W3CDTF">2011-05-17T09:44:42Z</dcterms:created>
  <dcterms:modified xsi:type="dcterms:W3CDTF">2013-01-08T12:12:08Z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268;#Market Notices|f4c0a232-75e1-40c2-a9ac-18d9083d3303</vt:lpwstr>
  </property>
  <property fmtid="{D5CDD505-2E9C-101B-9397-08002B2CF9AE}" pid="4" name="j50c28d78dcf4727baa6c3ad504fae">
    <vt:lpwstr>Market Notices|f4c0a232-75e1-40c2-a9ac-18d9083d3303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NoteA1740B</vt:lpwstr>
  </property>
  <property fmtid="{D5CDD505-2E9C-101B-9397-08002B2CF9AE}" pid="7" name="JSE Mark">
    <vt:lpwstr>;#Commodity Derivatives;#</vt:lpwstr>
  </property>
  <property fmtid="{D5CDD505-2E9C-101B-9397-08002B2CF9AE}" pid="8" name="JSEDa">
    <vt:lpwstr>2013-01-01T00:00:00Z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