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1085A179-0E9B-49F8-9FD7-B4E964CE8ACB}" xr6:coauthVersionLast="47" xr6:coauthVersionMax="47" xr10:uidLastSave="{00000000-0000-0000-0000-000000000000}"/>
  <bookViews>
    <workbookView xWindow="9600" yWindow="0" windowWidth="9600" windowHeight="102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Table1!$A$1:$Z$890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4" i="1" l="1"/>
  <c r="X214" i="1"/>
  <c r="V215" i="1"/>
  <c r="X215" i="1"/>
  <c r="V216" i="1"/>
  <c r="X216" i="1"/>
  <c r="V217" i="1"/>
  <c r="X217" i="1"/>
  <c r="V218" i="1"/>
  <c r="X218" i="1"/>
  <c r="V219" i="1"/>
  <c r="X219" i="1"/>
  <c r="V220" i="1"/>
  <c r="X220" i="1"/>
  <c r="V221" i="1"/>
  <c r="X221" i="1"/>
  <c r="V222" i="1"/>
  <c r="X222" i="1"/>
  <c r="V223" i="1"/>
  <c r="X223" i="1"/>
  <c r="V224" i="1"/>
  <c r="X224" i="1"/>
  <c r="V225" i="1"/>
  <c r="X225" i="1"/>
  <c r="V226" i="1"/>
  <c r="X226" i="1"/>
  <c r="V227" i="1"/>
  <c r="X227" i="1"/>
  <c r="V228" i="1"/>
  <c r="X228" i="1"/>
  <c r="V229" i="1"/>
  <c r="X229" i="1"/>
  <c r="V230" i="1"/>
  <c r="X230" i="1"/>
  <c r="V231" i="1"/>
  <c r="X231" i="1"/>
  <c r="V232" i="1"/>
  <c r="X232" i="1"/>
  <c r="V233" i="1"/>
  <c r="X233" i="1"/>
  <c r="V234" i="1"/>
  <c r="X234" i="1"/>
  <c r="V235" i="1"/>
  <c r="X235" i="1"/>
  <c r="V236" i="1"/>
  <c r="X236" i="1"/>
  <c r="V237" i="1"/>
  <c r="X237" i="1"/>
  <c r="V238" i="1"/>
  <c r="X238" i="1"/>
  <c r="V239" i="1"/>
  <c r="X239" i="1"/>
  <c r="V240" i="1"/>
  <c r="X240" i="1"/>
  <c r="V241" i="1"/>
  <c r="X241" i="1"/>
  <c r="V242" i="1"/>
  <c r="X242" i="1"/>
  <c r="V243" i="1"/>
  <c r="X243" i="1"/>
  <c r="V244" i="1"/>
  <c r="X244" i="1"/>
  <c r="V245" i="1"/>
  <c r="X245" i="1"/>
  <c r="V246" i="1"/>
  <c r="X246" i="1"/>
  <c r="V247" i="1"/>
  <c r="X247" i="1"/>
  <c r="V248" i="1"/>
  <c r="X248" i="1"/>
  <c r="V249" i="1"/>
  <c r="X249" i="1"/>
  <c r="V250" i="1"/>
  <c r="X250" i="1"/>
  <c r="V251" i="1"/>
  <c r="X251" i="1"/>
  <c r="V252" i="1"/>
  <c r="X252" i="1"/>
  <c r="V253" i="1"/>
  <c r="X253" i="1"/>
  <c r="V254" i="1"/>
  <c r="X254" i="1"/>
  <c r="V255" i="1"/>
  <c r="X255" i="1"/>
  <c r="V256" i="1"/>
  <c r="X256" i="1"/>
  <c r="V257" i="1"/>
  <c r="X257" i="1"/>
  <c r="V258" i="1"/>
  <c r="X258" i="1"/>
  <c r="V259" i="1"/>
  <c r="X259" i="1"/>
  <c r="V260" i="1"/>
  <c r="X260" i="1"/>
  <c r="V261" i="1"/>
  <c r="X261" i="1"/>
  <c r="V262" i="1"/>
  <c r="X262" i="1"/>
  <c r="V263" i="1"/>
  <c r="X263" i="1"/>
  <c r="V264" i="1"/>
  <c r="X264" i="1"/>
  <c r="V265" i="1"/>
  <c r="X265" i="1"/>
  <c r="V266" i="1"/>
  <c r="X266" i="1"/>
  <c r="V267" i="1"/>
  <c r="X267" i="1"/>
  <c r="V268" i="1"/>
  <c r="X268" i="1"/>
  <c r="V269" i="1"/>
  <c r="X269" i="1"/>
  <c r="V270" i="1"/>
  <c r="X270" i="1"/>
  <c r="V271" i="1"/>
  <c r="X271" i="1"/>
  <c r="V272" i="1"/>
  <c r="X272" i="1"/>
  <c r="V273" i="1"/>
  <c r="X273" i="1"/>
  <c r="V274" i="1"/>
  <c r="X274" i="1"/>
  <c r="V275" i="1"/>
  <c r="X275" i="1"/>
  <c r="V276" i="1"/>
  <c r="X276" i="1"/>
  <c r="V277" i="1"/>
  <c r="X277" i="1"/>
  <c r="V278" i="1"/>
  <c r="X278" i="1"/>
  <c r="V279" i="1"/>
  <c r="X279" i="1"/>
  <c r="V280" i="1"/>
  <c r="X280" i="1"/>
  <c r="V281" i="1"/>
  <c r="X281" i="1"/>
  <c r="V282" i="1"/>
  <c r="X282" i="1"/>
  <c r="V283" i="1"/>
  <c r="X283" i="1"/>
  <c r="V284" i="1"/>
  <c r="X284" i="1"/>
  <c r="V285" i="1"/>
  <c r="X285" i="1"/>
  <c r="V286" i="1"/>
  <c r="W282" i="1" s="1"/>
  <c r="Y282" i="1" s="1"/>
  <c r="Z282" i="1" s="1"/>
  <c r="X286" i="1"/>
  <c r="V287" i="1"/>
  <c r="W291" i="1" s="1"/>
  <c r="Y291" i="1" s="1"/>
  <c r="Z291" i="1" s="1"/>
  <c r="X287" i="1"/>
  <c r="V288" i="1"/>
  <c r="X288" i="1"/>
  <c r="V289" i="1"/>
  <c r="W307" i="1" s="1"/>
  <c r="Y307" i="1" s="1"/>
  <c r="Z307" i="1" s="1"/>
  <c r="X289" i="1"/>
  <c r="V290" i="1"/>
  <c r="X290" i="1"/>
  <c r="V291" i="1"/>
  <c r="X291" i="1"/>
  <c r="V292" i="1"/>
  <c r="X292" i="1"/>
  <c r="V293" i="1"/>
  <c r="X293" i="1"/>
  <c r="V294" i="1"/>
  <c r="X294" i="1"/>
  <c r="V295" i="1"/>
  <c r="X295" i="1"/>
  <c r="V296" i="1"/>
  <c r="X296" i="1"/>
  <c r="V297" i="1"/>
  <c r="X297" i="1"/>
  <c r="V298" i="1"/>
  <c r="X298" i="1"/>
  <c r="V299" i="1"/>
  <c r="X299" i="1"/>
  <c r="V300" i="1"/>
  <c r="X300" i="1"/>
  <c r="V301" i="1"/>
  <c r="X301" i="1"/>
  <c r="V302" i="1"/>
  <c r="X302" i="1"/>
  <c r="V303" i="1"/>
  <c r="X303" i="1"/>
  <c r="V304" i="1"/>
  <c r="X304" i="1"/>
  <c r="V305" i="1"/>
  <c r="X305" i="1"/>
  <c r="V306" i="1"/>
  <c r="X306" i="1"/>
  <c r="V307" i="1"/>
  <c r="X307" i="1"/>
  <c r="V308" i="1"/>
  <c r="X308" i="1"/>
  <c r="V309" i="1"/>
  <c r="X309" i="1"/>
  <c r="V310" i="1"/>
  <c r="X310" i="1"/>
  <c r="V311" i="1"/>
  <c r="X311" i="1"/>
  <c r="V312" i="1"/>
  <c r="W323" i="1" s="1"/>
  <c r="Y323" i="1" s="1"/>
  <c r="Z323" i="1" s="1"/>
  <c r="X312" i="1"/>
  <c r="V313" i="1"/>
  <c r="X313" i="1"/>
  <c r="V314" i="1"/>
  <c r="X314" i="1"/>
  <c r="V315" i="1"/>
  <c r="X315" i="1"/>
  <c r="V316" i="1"/>
  <c r="X316" i="1"/>
  <c r="V317" i="1"/>
  <c r="X317" i="1"/>
  <c r="V318" i="1"/>
  <c r="X318" i="1"/>
  <c r="V319" i="1"/>
  <c r="X319" i="1"/>
  <c r="V320" i="1"/>
  <c r="X320" i="1"/>
  <c r="V321" i="1"/>
  <c r="X321" i="1"/>
  <c r="V322" i="1"/>
  <c r="X322" i="1"/>
  <c r="V323" i="1"/>
  <c r="X323" i="1"/>
  <c r="V324" i="1"/>
  <c r="X324" i="1"/>
  <c r="V325" i="1"/>
  <c r="X325" i="1"/>
  <c r="V326" i="1"/>
  <c r="X326" i="1"/>
  <c r="V327" i="1"/>
  <c r="X327" i="1"/>
  <c r="V328" i="1"/>
  <c r="W358" i="1" s="1"/>
  <c r="X328" i="1"/>
  <c r="V329" i="1"/>
  <c r="X329" i="1"/>
  <c r="V330" i="1"/>
  <c r="X330" i="1"/>
  <c r="V331" i="1"/>
  <c r="X331" i="1"/>
  <c r="V332" i="1"/>
  <c r="X332" i="1"/>
  <c r="V333" i="1"/>
  <c r="X333" i="1"/>
  <c r="V334" i="1"/>
  <c r="X334" i="1"/>
  <c r="V335" i="1"/>
  <c r="X335" i="1"/>
  <c r="V336" i="1"/>
  <c r="X336" i="1"/>
  <c r="V337" i="1"/>
  <c r="X337" i="1"/>
  <c r="V338" i="1"/>
  <c r="X338" i="1"/>
  <c r="V339" i="1"/>
  <c r="X339" i="1"/>
  <c r="V340" i="1"/>
  <c r="X340" i="1"/>
  <c r="V341" i="1"/>
  <c r="X341" i="1"/>
  <c r="V342" i="1"/>
  <c r="X342" i="1"/>
  <c r="V343" i="1"/>
  <c r="X343" i="1"/>
  <c r="V344" i="1"/>
  <c r="X344" i="1"/>
  <c r="V345" i="1"/>
  <c r="X345" i="1"/>
  <c r="V346" i="1"/>
  <c r="X346" i="1"/>
  <c r="V347" i="1"/>
  <c r="X347" i="1"/>
  <c r="V348" i="1"/>
  <c r="X348" i="1"/>
  <c r="V349" i="1"/>
  <c r="X349" i="1"/>
  <c r="V350" i="1"/>
  <c r="X350" i="1"/>
  <c r="V351" i="1"/>
  <c r="X351" i="1"/>
  <c r="V352" i="1"/>
  <c r="X352" i="1"/>
  <c r="V353" i="1"/>
  <c r="X353" i="1"/>
  <c r="V354" i="1"/>
  <c r="X354" i="1"/>
  <c r="V355" i="1"/>
  <c r="X355" i="1"/>
  <c r="V356" i="1"/>
  <c r="X356" i="1"/>
  <c r="V357" i="1"/>
  <c r="X357" i="1"/>
  <c r="V358" i="1"/>
  <c r="X358" i="1"/>
  <c r="V359" i="1"/>
  <c r="W369" i="1" s="1"/>
  <c r="Y369" i="1" s="1"/>
  <c r="Z369" i="1" s="1"/>
  <c r="X359" i="1"/>
  <c r="V360" i="1"/>
  <c r="X360" i="1"/>
  <c r="V361" i="1"/>
  <c r="X361" i="1"/>
  <c r="V362" i="1"/>
  <c r="X362" i="1"/>
  <c r="V363" i="1"/>
  <c r="W375" i="1" s="1"/>
  <c r="Y375" i="1" s="1"/>
  <c r="Z375" i="1" s="1"/>
  <c r="X363" i="1"/>
  <c r="V364" i="1"/>
  <c r="X364" i="1"/>
  <c r="V365" i="1"/>
  <c r="X365" i="1"/>
  <c r="V366" i="1"/>
  <c r="X366" i="1"/>
  <c r="V367" i="1"/>
  <c r="X367" i="1"/>
  <c r="V368" i="1"/>
  <c r="X368" i="1"/>
  <c r="V369" i="1"/>
  <c r="X369" i="1"/>
  <c r="V370" i="1"/>
  <c r="X370" i="1"/>
  <c r="V371" i="1"/>
  <c r="X371" i="1"/>
  <c r="V372" i="1"/>
  <c r="X372" i="1"/>
  <c r="V373" i="1"/>
  <c r="X373" i="1"/>
  <c r="V374" i="1"/>
  <c r="W374" i="1"/>
  <c r="X374" i="1"/>
  <c r="V375" i="1"/>
  <c r="X375" i="1"/>
  <c r="V376" i="1"/>
  <c r="X376" i="1"/>
  <c r="V377" i="1"/>
  <c r="X377" i="1"/>
  <c r="V378" i="1"/>
  <c r="X378" i="1"/>
  <c r="V379" i="1"/>
  <c r="X379" i="1"/>
  <c r="V380" i="1"/>
  <c r="X380" i="1"/>
  <c r="V381" i="1"/>
  <c r="X381" i="1"/>
  <c r="V382" i="1"/>
  <c r="X382" i="1"/>
  <c r="V383" i="1"/>
  <c r="X383" i="1"/>
  <c r="V384" i="1"/>
  <c r="X384" i="1"/>
  <c r="V385" i="1"/>
  <c r="X385" i="1"/>
  <c r="V386" i="1"/>
  <c r="X386" i="1"/>
  <c r="V387" i="1"/>
  <c r="W386" i="1" s="1"/>
  <c r="Y386" i="1" s="1"/>
  <c r="Z386" i="1" s="1"/>
  <c r="X387" i="1"/>
  <c r="V388" i="1"/>
  <c r="X388" i="1"/>
  <c r="V389" i="1"/>
  <c r="X389" i="1"/>
  <c r="V390" i="1"/>
  <c r="X390" i="1"/>
  <c r="V391" i="1"/>
  <c r="X391" i="1"/>
  <c r="V392" i="1"/>
  <c r="X392" i="1"/>
  <c r="V393" i="1"/>
  <c r="X393" i="1"/>
  <c r="V394" i="1"/>
  <c r="X394" i="1"/>
  <c r="V395" i="1"/>
  <c r="X395" i="1"/>
  <c r="V396" i="1"/>
  <c r="X396" i="1"/>
  <c r="V397" i="1"/>
  <c r="X397" i="1"/>
  <c r="V398" i="1"/>
  <c r="X398" i="1"/>
  <c r="V399" i="1"/>
  <c r="X399" i="1"/>
  <c r="V400" i="1"/>
  <c r="X400" i="1"/>
  <c r="V401" i="1"/>
  <c r="X401" i="1"/>
  <c r="V402" i="1"/>
  <c r="X402" i="1"/>
  <c r="V403" i="1"/>
  <c r="X403" i="1"/>
  <c r="V404" i="1"/>
  <c r="X404" i="1"/>
  <c r="V405" i="1"/>
  <c r="X405" i="1"/>
  <c r="V406" i="1"/>
  <c r="X406" i="1"/>
  <c r="V407" i="1"/>
  <c r="X407" i="1"/>
  <c r="V408" i="1"/>
  <c r="X408" i="1"/>
  <c r="V409" i="1"/>
  <c r="X409" i="1"/>
  <c r="V410" i="1"/>
  <c r="X410" i="1"/>
  <c r="V411" i="1"/>
  <c r="X411" i="1"/>
  <c r="V412" i="1"/>
  <c r="X412" i="1"/>
  <c r="V413" i="1"/>
  <c r="X413" i="1"/>
  <c r="V414" i="1"/>
  <c r="X414" i="1"/>
  <c r="V415" i="1"/>
  <c r="X415" i="1"/>
  <c r="V416" i="1"/>
  <c r="X416" i="1"/>
  <c r="V417" i="1"/>
  <c r="X417" i="1"/>
  <c r="V418" i="1"/>
  <c r="X418" i="1"/>
  <c r="V419" i="1"/>
  <c r="X419" i="1"/>
  <c r="V420" i="1"/>
  <c r="X420" i="1"/>
  <c r="V421" i="1"/>
  <c r="X421" i="1"/>
  <c r="V422" i="1"/>
  <c r="X422" i="1"/>
  <c r="V423" i="1"/>
  <c r="X423" i="1"/>
  <c r="V424" i="1"/>
  <c r="X424" i="1"/>
  <c r="V425" i="1"/>
  <c r="X425" i="1"/>
  <c r="V426" i="1"/>
  <c r="X426" i="1"/>
  <c r="V427" i="1"/>
  <c r="X427" i="1"/>
  <c r="V428" i="1"/>
  <c r="X428" i="1"/>
  <c r="V429" i="1"/>
  <c r="X429" i="1"/>
  <c r="V430" i="1"/>
  <c r="X430" i="1"/>
  <c r="V431" i="1"/>
  <c r="X431" i="1"/>
  <c r="V432" i="1"/>
  <c r="X432" i="1"/>
  <c r="V433" i="1"/>
  <c r="X433" i="1"/>
  <c r="V434" i="1"/>
  <c r="X434" i="1"/>
  <c r="V435" i="1"/>
  <c r="X435" i="1"/>
  <c r="V436" i="1"/>
  <c r="X436" i="1"/>
  <c r="V437" i="1"/>
  <c r="X437" i="1"/>
  <c r="V438" i="1"/>
  <c r="X438" i="1"/>
  <c r="V439" i="1"/>
  <c r="X439" i="1"/>
  <c r="V440" i="1"/>
  <c r="X440" i="1"/>
  <c r="V441" i="1"/>
  <c r="X441" i="1"/>
  <c r="V442" i="1"/>
  <c r="X442" i="1"/>
  <c r="V443" i="1"/>
  <c r="X443" i="1"/>
  <c r="V444" i="1"/>
  <c r="X444" i="1"/>
  <c r="V445" i="1"/>
  <c r="X445" i="1"/>
  <c r="V446" i="1"/>
  <c r="X446" i="1"/>
  <c r="V447" i="1"/>
  <c r="X447" i="1"/>
  <c r="V448" i="1"/>
  <c r="X448" i="1"/>
  <c r="V449" i="1"/>
  <c r="X449" i="1"/>
  <c r="V450" i="1"/>
  <c r="X450" i="1"/>
  <c r="V451" i="1"/>
  <c r="X451" i="1"/>
  <c r="V452" i="1"/>
  <c r="X452" i="1"/>
  <c r="V453" i="1"/>
  <c r="X453" i="1"/>
  <c r="V454" i="1"/>
  <c r="X454" i="1"/>
  <c r="V455" i="1"/>
  <c r="X455" i="1"/>
  <c r="V456" i="1"/>
  <c r="X456" i="1"/>
  <c r="V457" i="1"/>
  <c r="X457" i="1"/>
  <c r="V458" i="1"/>
  <c r="X458" i="1"/>
  <c r="V459" i="1"/>
  <c r="X459" i="1"/>
  <c r="V460" i="1"/>
  <c r="X460" i="1"/>
  <c r="V461" i="1"/>
  <c r="X461" i="1"/>
  <c r="V462" i="1"/>
  <c r="X462" i="1"/>
  <c r="V463" i="1"/>
  <c r="X463" i="1"/>
  <c r="V464" i="1"/>
  <c r="X464" i="1"/>
  <c r="V465" i="1"/>
  <c r="X465" i="1"/>
  <c r="V466" i="1"/>
  <c r="X466" i="1"/>
  <c r="V467" i="1"/>
  <c r="X467" i="1"/>
  <c r="V468" i="1"/>
  <c r="X468" i="1"/>
  <c r="V469" i="1"/>
  <c r="X469" i="1"/>
  <c r="V470" i="1"/>
  <c r="X470" i="1"/>
  <c r="V471" i="1"/>
  <c r="X471" i="1"/>
  <c r="V472" i="1"/>
  <c r="X472" i="1"/>
  <c r="V473" i="1"/>
  <c r="X473" i="1"/>
  <c r="V474" i="1"/>
  <c r="X474" i="1"/>
  <c r="V475" i="1"/>
  <c r="X475" i="1"/>
  <c r="V476" i="1"/>
  <c r="X476" i="1"/>
  <c r="V477" i="1"/>
  <c r="W564" i="1" s="1"/>
  <c r="X477" i="1"/>
  <c r="V478" i="1"/>
  <c r="X478" i="1"/>
  <c r="V479" i="1"/>
  <c r="X479" i="1"/>
  <c r="V480" i="1"/>
  <c r="X480" i="1"/>
  <c r="V481" i="1"/>
  <c r="X481" i="1"/>
  <c r="V482" i="1"/>
  <c r="X482" i="1"/>
  <c r="V483" i="1"/>
  <c r="X483" i="1"/>
  <c r="V484" i="1"/>
  <c r="X484" i="1"/>
  <c r="V485" i="1"/>
  <c r="X485" i="1"/>
  <c r="V486" i="1"/>
  <c r="X486" i="1"/>
  <c r="V487" i="1"/>
  <c r="X487" i="1"/>
  <c r="V488" i="1"/>
  <c r="X488" i="1"/>
  <c r="V489" i="1"/>
  <c r="X489" i="1"/>
  <c r="V490" i="1"/>
  <c r="X490" i="1"/>
  <c r="V491" i="1"/>
  <c r="X491" i="1"/>
  <c r="V492" i="1"/>
  <c r="X492" i="1"/>
  <c r="V493" i="1"/>
  <c r="X493" i="1"/>
  <c r="V494" i="1"/>
  <c r="X494" i="1"/>
  <c r="V495" i="1"/>
  <c r="X495" i="1"/>
  <c r="V496" i="1"/>
  <c r="X496" i="1"/>
  <c r="V497" i="1"/>
  <c r="X497" i="1"/>
  <c r="V498" i="1"/>
  <c r="X498" i="1"/>
  <c r="V499" i="1"/>
  <c r="X499" i="1"/>
  <c r="V500" i="1"/>
  <c r="X500" i="1"/>
  <c r="V501" i="1"/>
  <c r="X501" i="1"/>
  <c r="V502" i="1"/>
  <c r="X502" i="1"/>
  <c r="V503" i="1"/>
  <c r="X503" i="1"/>
  <c r="V504" i="1"/>
  <c r="X504" i="1"/>
  <c r="V505" i="1"/>
  <c r="X505" i="1"/>
  <c r="V506" i="1"/>
  <c r="X506" i="1"/>
  <c r="V507" i="1"/>
  <c r="X507" i="1"/>
  <c r="V508" i="1"/>
  <c r="X508" i="1"/>
  <c r="V509" i="1"/>
  <c r="X509" i="1"/>
  <c r="V510" i="1"/>
  <c r="X510" i="1"/>
  <c r="V511" i="1"/>
  <c r="X511" i="1"/>
  <c r="V512" i="1"/>
  <c r="X512" i="1"/>
  <c r="V513" i="1"/>
  <c r="X513" i="1"/>
  <c r="V514" i="1"/>
  <c r="X514" i="1"/>
  <c r="V515" i="1"/>
  <c r="X515" i="1"/>
  <c r="V516" i="1"/>
  <c r="X516" i="1"/>
  <c r="V517" i="1"/>
  <c r="X517" i="1"/>
  <c r="V518" i="1"/>
  <c r="X518" i="1"/>
  <c r="V519" i="1"/>
  <c r="X519" i="1"/>
  <c r="V520" i="1"/>
  <c r="X520" i="1"/>
  <c r="V521" i="1"/>
  <c r="X521" i="1"/>
  <c r="V522" i="1"/>
  <c r="X522" i="1"/>
  <c r="V523" i="1"/>
  <c r="X523" i="1"/>
  <c r="V524" i="1"/>
  <c r="X524" i="1"/>
  <c r="V525" i="1"/>
  <c r="X525" i="1"/>
  <c r="V526" i="1"/>
  <c r="X526" i="1"/>
  <c r="V527" i="1"/>
  <c r="X527" i="1"/>
  <c r="V528" i="1"/>
  <c r="X528" i="1"/>
  <c r="V529" i="1"/>
  <c r="X529" i="1"/>
  <c r="V530" i="1"/>
  <c r="X530" i="1"/>
  <c r="V531" i="1"/>
  <c r="X531" i="1"/>
  <c r="V532" i="1"/>
  <c r="X532" i="1"/>
  <c r="V533" i="1"/>
  <c r="X533" i="1"/>
  <c r="V534" i="1"/>
  <c r="X534" i="1"/>
  <c r="V535" i="1"/>
  <c r="X535" i="1"/>
  <c r="V536" i="1"/>
  <c r="X536" i="1"/>
  <c r="V537" i="1"/>
  <c r="X537" i="1"/>
  <c r="V538" i="1"/>
  <c r="X538" i="1"/>
  <c r="V539" i="1"/>
  <c r="X539" i="1"/>
  <c r="V540" i="1"/>
  <c r="X540" i="1"/>
  <c r="V541" i="1"/>
  <c r="X541" i="1"/>
  <c r="V542" i="1"/>
  <c r="X542" i="1"/>
  <c r="V543" i="1"/>
  <c r="X543" i="1"/>
  <c r="V544" i="1"/>
  <c r="X544" i="1"/>
  <c r="V545" i="1"/>
  <c r="X545" i="1"/>
  <c r="V546" i="1"/>
  <c r="X546" i="1"/>
  <c r="V547" i="1"/>
  <c r="X547" i="1"/>
  <c r="V548" i="1"/>
  <c r="X548" i="1"/>
  <c r="V549" i="1"/>
  <c r="X549" i="1"/>
  <c r="V550" i="1"/>
  <c r="X550" i="1"/>
  <c r="V551" i="1"/>
  <c r="X551" i="1"/>
  <c r="V552" i="1"/>
  <c r="X552" i="1"/>
  <c r="V553" i="1"/>
  <c r="X553" i="1"/>
  <c r="V554" i="1"/>
  <c r="X554" i="1"/>
  <c r="V555" i="1"/>
  <c r="X555" i="1"/>
  <c r="V556" i="1"/>
  <c r="X556" i="1"/>
  <c r="V557" i="1"/>
  <c r="X557" i="1"/>
  <c r="V558" i="1"/>
  <c r="X558" i="1"/>
  <c r="V559" i="1"/>
  <c r="X559" i="1"/>
  <c r="V560" i="1"/>
  <c r="X560" i="1"/>
  <c r="V561" i="1"/>
  <c r="X561" i="1"/>
  <c r="V562" i="1"/>
  <c r="X562" i="1"/>
  <c r="V563" i="1"/>
  <c r="X563" i="1"/>
  <c r="V564" i="1"/>
  <c r="X564" i="1"/>
  <c r="V565" i="1"/>
  <c r="X565" i="1"/>
  <c r="V566" i="1"/>
  <c r="X566" i="1"/>
  <c r="V567" i="1"/>
  <c r="X567" i="1"/>
  <c r="V568" i="1"/>
  <c r="X568" i="1"/>
  <c r="V569" i="1"/>
  <c r="X569" i="1"/>
  <c r="V570" i="1"/>
  <c r="X570" i="1"/>
  <c r="V571" i="1"/>
  <c r="X571" i="1"/>
  <c r="V572" i="1"/>
  <c r="X572" i="1"/>
  <c r="V573" i="1"/>
  <c r="X573" i="1"/>
  <c r="V574" i="1"/>
  <c r="X574" i="1"/>
  <c r="V575" i="1"/>
  <c r="X575" i="1"/>
  <c r="V576" i="1"/>
  <c r="X576" i="1"/>
  <c r="V577" i="1"/>
  <c r="X577" i="1"/>
  <c r="V578" i="1"/>
  <c r="X578" i="1"/>
  <c r="V579" i="1"/>
  <c r="X579" i="1"/>
  <c r="V580" i="1"/>
  <c r="X580" i="1"/>
  <c r="V581" i="1"/>
  <c r="X581" i="1"/>
  <c r="V582" i="1"/>
  <c r="X582" i="1"/>
  <c r="V583" i="1"/>
  <c r="X583" i="1"/>
  <c r="V584" i="1"/>
  <c r="X584" i="1"/>
  <c r="V585" i="1"/>
  <c r="X585" i="1"/>
  <c r="V586" i="1"/>
  <c r="X586" i="1"/>
  <c r="V587" i="1"/>
  <c r="X587" i="1"/>
  <c r="V588" i="1"/>
  <c r="X588" i="1"/>
  <c r="V589" i="1"/>
  <c r="X589" i="1"/>
  <c r="V590" i="1"/>
  <c r="X590" i="1"/>
  <c r="V591" i="1"/>
  <c r="X591" i="1"/>
  <c r="V592" i="1"/>
  <c r="X592" i="1"/>
  <c r="V593" i="1"/>
  <c r="X593" i="1"/>
  <c r="V594" i="1"/>
  <c r="X594" i="1"/>
  <c r="V595" i="1"/>
  <c r="X595" i="1"/>
  <c r="V596" i="1"/>
  <c r="X596" i="1"/>
  <c r="V597" i="1"/>
  <c r="X597" i="1"/>
  <c r="V598" i="1"/>
  <c r="X598" i="1"/>
  <c r="V599" i="1"/>
  <c r="X599" i="1"/>
  <c r="V600" i="1"/>
  <c r="W600" i="1" s="1"/>
  <c r="X600" i="1"/>
  <c r="V601" i="1"/>
  <c r="X601" i="1"/>
  <c r="V602" i="1"/>
  <c r="X602" i="1"/>
  <c r="V603" i="1"/>
  <c r="W605" i="1" s="1"/>
  <c r="Y605" i="1" s="1"/>
  <c r="Z605" i="1" s="1"/>
  <c r="X603" i="1"/>
  <c r="V604" i="1"/>
  <c r="X604" i="1"/>
  <c r="V605" i="1"/>
  <c r="X605" i="1"/>
  <c r="V606" i="1"/>
  <c r="X606" i="1"/>
  <c r="V607" i="1"/>
  <c r="X607" i="1"/>
  <c r="V608" i="1"/>
  <c r="X608" i="1"/>
  <c r="V609" i="1"/>
  <c r="W637" i="1" s="1"/>
  <c r="Y637" i="1" s="1"/>
  <c r="Z637" i="1" s="1"/>
  <c r="X609" i="1"/>
  <c r="V610" i="1"/>
  <c r="X610" i="1"/>
  <c r="V611" i="1"/>
  <c r="X611" i="1"/>
  <c r="V612" i="1"/>
  <c r="X612" i="1"/>
  <c r="V613" i="1"/>
  <c r="X613" i="1"/>
  <c r="V614" i="1"/>
  <c r="X614" i="1"/>
  <c r="V615" i="1"/>
  <c r="X615" i="1"/>
  <c r="V616" i="1"/>
  <c r="X616" i="1"/>
  <c r="V617" i="1"/>
  <c r="X617" i="1"/>
  <c r="V618" i="1"/>
  <c r="X618" i="1"/>
  <c r="V619" i="1"/>
  <c r="X619" i="1"/>
  <c r="V620" i="1"/>
  <c r="X620" i="1"/>
  <c r="V621" i="1"/>
  <c r="X621" i="1"/>
  <c r="V622" i="1"/>
  <c r="X622" i="1"/>
  <c r="V623" i="1"/>
  <c r="X623" i="1"/>
  <c r="V624" i="1"/>
  <c r="X624" i="1"/>
  <c r="V625" i="1"/>
  <c r="X625" i="1"/>
  <c r="V626" i="1"/>
  <c r="X626" i="1"/>
  <c r="V627" i="1"/>
  <c r="X627" i="1"/>
  <c r="V628" i="1"/>
  <c r="X628" i="1"/>
  <c r="V629" i="1"/>
  <c r="X629" i="1"/>
  <c r="V630" i="1"/>
  <c r="X630" i="1"/>
  <c r="V631" i="1"/>
  <c r="X631" i="1"/>
  <c r="V632" i="1"/>
  <c r="X632" i="1"/>
  <c r="V633" i="1"/>
  <c r="X633" i="1"/>
  <c r="V634" i="1"/>
  <c r="X634" i="1"/>
  <c r="V635" i="1"/>
  <c r="X635" i="1"/>
  <c r="V636" i="1"/>
  <c r="X636" i="1"/>
  <c r="V637" i="1"/>
  <c r="X637" i="1"/>
  <c r="V638" i="1"/>
  <c r="X638" i="1"/>
  <c r="V639" i="1"/>
  <c r="X639" i="1"/>
  <c r="V640" i="1"/>
  <c r="X640" i="1"/>
  <c r="V641" i="1"/>
  <c r="X641" i="1"/>
  <c r="V642" i="1"/>
  <c r="X642" i="1"/>
  <c r="V643" i="1"/>
  <c r="X643" i="1"/>
  <c r="V644" i="1"/>
  <c r="X644" i="1"/>
  <c r="V645" i="1"/>
  <c r="X645" i="1"/>
  <c r="V646" i="1"/>
  <c r="X646" i="1"/>
  <c r="V647" i="1"/>
  <c r="X647" i="1"/>
  <c r="V648" i="1"/>
  <c r="X648" i="1"/>
  <c r="V649" i="1"/>
  <c r="X649" i="1"/>
  <c r="V650" i="1"/>
  <c r="X650" i="1"/>
  <c r="V651" i="1"/>
  <c r="X651" i="1"/>
  <c r="V652" i="1"/>
  <c r="X652" i="1"/>
  <c r="V653" i="1"/>
  <c r="X653" i="1"/>
  <c r="V654" i="1"/>
  <c r="X654" i="1"/>
  <c r="V655" i="1"/>
  <c r="X655" i="1"/>
  <c r="V656" i="1"/>
  <c r="W678" i="1" s="1"/>
  <c r="X656" i="1"/>
  <c r="V657" i="1"/>
  <c r="W653" i="1" s="1"/>
  <c r="Y653" i="1" s="1"/>
  <c r="Z653" i="1" s="1"/>
  <c r="X657" i="1"/>
  <c r="V658" i="1"/>
  <c r="X658" i="1"/>
  <c r="V659" i="1"/>
  <c r="X659" i="1"/>
  <c r="V660" i="1"/>
  <c r="X660" i="1"/>
  <c r="V661" i="1"/>
  <c r="X661" i="1"/>
  <c r="V662" i="1"/>
  <c r="X662" i="1"/>
  <c r="V663" i="1"/>
  <c r="X663" i="1"/>
  <c r="V664" i="1"/>
  <c r="X664" i="1"/>
  <c r="V665" i="1"/>
  <c r="X665" i="1"/>
  <c r="V666" i="1"/>
  <c r="X666" i="1"/>
  <c r="V667" i="1"/>
  <c r="X667" i="1"/>
  <c r="V668" i="1"/>
  <c r="X668" i="1"/>
  <c r="V669" i="1"/>
  <c r="X669" i="1"/>
  <c r="V670" i="1"/>
  <c r="X670" i="1"/>
  <c r="V671" i="1"/>
  <c r="X671" i="1"/>
  <c r="V672" i="1"/>
  <c r="X672" i="1"/>
  <c r="V673" i="1"/>
  <c r="X673" i="1"/>
  <c r="V674" i="1"/>
  <c r="X674" i="1"/>
  <c r="V675" i="1"/>
  <c r="X675" i="1"/>
  <c r="V676" i="1"/>
  <c r="X676" i="1"/>
  <c r="V677" i="1"/>
  <c r="X677" i="1"/>
  <c r="V678" i="1"/>
  <c r="X678" i="1"/>
  <c r="V679" i="1"/>
  <c r="X679" i="1"/>
  <c r="V680" i="1"/>
  <c r="X680" i="1"/>
  <c r="V681" i="1"/>
  <c r="X681" i="1"/>
  <c r="V682" i="1"/>
  <c r="W796" i="1" s="1"/>
  <c r="X682" i="1"/>
  <c r="V683" i="1"/>
  <c r="X683" i="1"/>
  <c r="V684" i="1"/>
  <c r="X684" i="1"/>
  <c r="V685" i="1"/>
  <c r="X685" i="1"/>
  <c r="V686" i="1"/>
  <c r="X686" i="1"/>
  <c r="V687" i="1"/>
  <c r="X687" i="1"/>
  <c r="V688" i="1"/>
  <c r="X688" i="1"/>
  <c r="V689" i="1"/>
  <c r="X689" i="1"/>
  <c r="V690" i="1"/>
  <c r="X690" i="1"/>
  <c r="V691" i="1"/>
  <c r="X691" i="1"/>
  <c r="V692" i="1"/>
  <c r="X692" i="1"/>
  <c r="V693" i="1"/>
  <c r="X693" i="1"/>
  <c r="V694" i="1"/>
  <c r="X694" i="1"/>
  <c r="V695" i="1"/>
  <c r="X695" i="1"/>
  <c r="V696" i="1"/>
  <c r="X696" i="1"/>
  <c r="V697" i="1"/>
  <c r="X697" i="1"/>
  <c r="V698" i="1"/>
  <c r="X698" i="1"/>
  <c r="V699" i="1"/>
  <c r="X699" i="1"/>
  <c r="V700" i="1"/>
  <c r="X700" i="1"/>
  <c r="V701" i="1"/>
  <c r="X701" i="1"/>
  <c r="V702" i="1"/>
  <c r="X702" i="1"/>
  <c r="V703" i="1"/>
  <c r="X703" i="1"/>
  <c r="V704" i="1"/>
  <c r="X704" i="1"/>
  <c r="V705" i="1"/>
  <c r="X705" i="1"/>
  <c r="V706" i="1"/>
  <c r="X706" i="1"/>
  <c r="V707" i="1"/>
  <c r="X707" i="1"/>
  <c r="V708" i="1"/>
  <c r="X708" i="1"/>
  <c r="V709" i="1"/>
  <c r="X709" i="1"/>
  <c r="V710" i="1"/>
  <c r="X710" i="1"/>
  <c r="V711" i="1"/>
  <c r="X711" i="1"/>
  <c r="V712" i="1"/>
  <c r="X712" i="1"/>
  <c r="V713" i="1"/>
  <c r="X713" i="1"/>
  <c r="V714" i="1"/>
  <c r="X714" i="1"/>
  <c r="V715" i="1"/>
  <c r="X715" i="1"/>
  <c r="V716" i="1"/>
  <c r="X716" i="1"/>
  <c r="V717" i="1"/>
  <c r="X717" i="1"/>
  <c r="V718" i="1"/>
  <c r="X718" i="1"/>
  <c r="V719" i="1"/>
  <c r="X719" i="1"/>
  <c r="V720" i="1"/>
  <c r="X720" i="1"/>
  <c r="V721" i="1"/>
  <c r="X721" i="1"/>
  <c r="V722" i="1"/>
  <c r="X722" i="1"/>
  <c r="V723" i="1"/>
  <c r="X723" i="1"/>
  <c r="V724" i="1"/>
  <c r="X724" i="1"/>
  <c r="V725" i="1"/>
  <c r="X725" i="1"/>
  <c r="V726" i="1"/>
  <c r="X726" i="1"/>
  <c r="V727" i="1"/>
  <c r="X727" i="1"/>
  <c r="V728" i="1"/>
  <c r="X728" i="1"/>
  <c r="V729" i="1"/>
  <c r="X729" i="1"/>
  <c r="V730" i="1"/>
  <c r="X730" i="1"/>
  <c r="V731" i="1"/>
  <c r="X731" i="1"/>
  <c r="V732" i="1"/>
  <c r="X732" i="1"/>
  <c r="V733" i="1"/>
  <c r="X733" i="1"/>
  <c r="V734" i="1"/>
  <c r="X734" i="1"/>
  <c r="V735" i="1"/>
  <c r="X735" i="1"/>
  <c r="V736" i="1"/>
  <c r="X736" i="1"/>
  <c r="V737" i="1"/>
  <c r="X737" i="1"/>
  <c r="V738" i="1"/>
  <c r="X738" i="1"/>
  <c r="V739" i="1"/>
  <c r="X739" i="1"/>
  <c r="V740" i="1"/>
  <c r="X740" i="1"/>
  <c r="V741" i="1"/>
  <c r="X741" i="1"/>
  <c r="V742" i="1"/>
  <c r="X742" i="1"/>
  <c r="V743" i="1"/>
  <c r="X743" i="1"/>
  <c r="V744" i="1"/>
  <c r="X744" i="1"/>
  <c r="V745" i="1"/>
  <c r="X745" i="1"/>
  <c r="V746" i="1"/>
  <c r="X746" i="1"/>
  <c r="V747" i="1"/>
  <c r="X747" i="1"/>
  <c r="V748" i="1"/>
  <c r="X748" i="1"/>
  <c r="V749" i="1"/>
  <c r="X749" i="1"/>
  <c r="V750" i="1"/>
  <c r="X750" i="1"/>
  <c r="V751" i="1"/>
  <c r="X751" i="1"/>
  <c r="V752" i="1"/>
  <c r="X752" i="1"/>
  <c r="V753" i="1"/>
  <c r="X753" i="1"/>
  <c r="V754" i="1"/>
  <c r="X754" i="1"/>
  <c r="V755" i="1"/>
  <c r="X755" i="1"/>
  <c r="V756" i="1"/>
  <c r="X756" i="1"/>
  <c r="V757" i="1"/>
  <c r="X757" i="1"/>
  <c r="V758" i="1"/>
  <c r="X758" i="1"/>
  <c r="V759" i="1"/>
  <c r="X759" i="1"/>
  <c r="V760" i="1"/>
  <c r="X760" i="1"/>
  <c r="V761" i="1"/>
  <c r="X761" i="1"/>
  <c r="V762" i="1"/>
  <c r="X762" i="1"/>
  <c r="V763" i="1"/>
  <c r="X763" i="1"/>
  <c r="V764" i="1"/>
  <c r="X764" i="1"/>
  <c r="V765" i="1"/>
  <c r="X765" i="1"/>
  <c r="V766" i="1"/>
  <c r="X766" i="1"/>
  <c r="V767" i="1"/>
  <c r="X767" i="1"/>
  <c r="V768" i="1"/>
  <c r="X768" i="1"/>
  <c r="V769" i="1"/>
  <c r="X769" i="1"/>
  <c r="V770" i="1"/>
  <c r="X770" i="1"/>
  <c r="V771" i="1"/>
  <c r="X771" i="1"/>
  <c r="V772" i="1"/>
  <c r="X772" i="1"/>
  <c r="V773" i="1"/>
  <c r="X773" i="1"/>
  <c r="V774" i="1"/>
  <c r="X774" i="1"/>
  <c r="V775" i="1"/>
  <c r="X775" i="1"/>
  <c r="V776" i="1"/>
  <c r="X776" i="1"/>
  <c r="V777" i="1"/>
  <c r="X777" i="1"/>
  <c r="V778" i="1"/>
  <c r="X778" i="1"/>
  <c r="V779" i="1"/>
  <c r="X779" i="1"/>
  <c r="V780" i="1"/>
  <c r="X780" i="1"/>
  <c r="V781" i="1"/>
  <c r="X781" i="1"/>
  <c r="V782" i="1"/>
  <c r="X782" i="1"/>
  <c r="V783" i="1"/>
  <c r="X783" i="1"/>
  <c r="V784" i="1"/>
  <c r="X784" i="1"/>
  <c r="V785" i="1"/>
  <c r="X785" i="1"/>
  <c r="V786" i="1"/>
  <c r="X786" i="1"/>
  <c r="V787" i="1"/>
  <c r="X787" i="1"/>
  <c r="V788" i="1"/>
  <c r="X788" i="1"/>
  <c r="V789" i="1"/>
  <c r="X789" i="1"/>
  <c r="V790" i="1"/>
  <c r="X790" i="1"/>
  <c r="V791" i="1"/>
  <c r="X791" i="1"/>
  <c r="V792" i="1"/>
  <c r="X792" i="1"/>
  <c r="V793" i="1"/>
  <c r="X793" i="1"/>
  <c r="V794" i="1"/>
  <c r="X794" i="1"/>
  <c r="V795" i="1"/>
  <c r="X795" i="1"/>
  <c r="V796" i="1"/>
  <c r="X796" i="1"/>
  <c r="V797" i="1"/>
  <c r="X797" i="1"/>
  <c r="V798" i="1"/>
  <c r="X798" i="1"/>
  <c r="V799" i="1"/>
  <c r="X799" i="1"/>
  <c r="V800" i="1"/>
  <c r="X800" i="1"/>
  <c r="V801" i="1"/>
  <c r="X801" i="1"/>
  <c r="V802" i="1"/>
  <c r="X802" i="1"/>
  <c r="V803" i="1"/>
  <c r="X803" i="1"/>
  <c r="V804" i="1"/>
  <c r="X804" i="1"/>
  <c r="V805" i="1"/>
  <c r="X805" i="1"/>
  <c r="V806" i="1"/>
  <c r="X806" i="1"/>
  <c r="V807" i="1"/>
  <c r="X807" i="1"/>
  <c r="V808" i="1"/>
  <c r="X808" i="1"/>
  <c r="V809" i="1"/>
  <c r="X809" i="1"/>
  <c r="V810" i="1"/>
  <c r="X810" i="1"/>
  <c r="V811" i="1"/>
  <c r="X811" i="1"/>
  <c r="V812" i="1"/>
  <c r="X812" i="1"/>
  <c r="V813" i="1"/>
  <c r="X813" i="1"/>
  <c r="V814" i="1"/>
  <c r="X814" i="1"/>
  <c r="V815" i="1"/>
  <c r="X815" i="1"/>
  <c r="V816" i="1"/>
  <c r="X816" i="1"/>
  <c r="V817" i="1"/>
  <c r="X817" i="1"/>
  <c r="V818" i="1"/>
  <c r="X818" i="1"/>
  <c r="V819" i="1"/>
  <c r="X819" i="1"/>
  <c r="V820" i="1"/>
  <c r="X820" i="1"/>
  <c r="V821" i="1"/>
  <c r="X821" i="1"/>
  <c r="V822" i="1"/>
  <c r="X822" i="1"/>
  <c r="V823" i="1"/>
  <c r="X823" i="1"/>
  <c r="V824" i="1"/>
  <c r="X824" i="1"/>
  <c r="V825" i="1"/>
  <c r="X825" i="1"/>
  <c r="V826" i="1"/>
  <c r="X826" i="1"/>
  <c r="V827" i="1"/>
  <c r="X827" i="1"/>
  <c r="V828" i="1"/>
  <c r="X828" i="1"/>
  <c r="V829" i="1"/>
  <c r="X829" i="1"/>
  <c r="V830" i="1"/>
  <c r="X830" i="1"/>
  <c r="V831" i="1"/>
  <c r="X831" i="1"/>
  <c r="V832" i="1"/>
  <c r="X832" i="1"/>
  <c r="V833" i="1"/>
  <c r="X833" i="1"/>
  <c r="V834" i="1"/>
  <c r="X834" i="1"/>
  <c r="V835" i="1"/>
  <c r="X835" i="1"/>
  <c r="V836" i="1"/>
  <c r="X836" i="1"/>
  <c r="V837" i="1"/>
  <c r="X837" i="1"/>
  <c r="V838" i="1"/>
  <c r="X838" i="1"/>
  <c r="V839" i="1"/>
  <c r="X839" i="1"/>
  <c r="V840" i="1"/>
  <c r="X840" i="1"/>
  <c r="V841" i="1"/>
  <c r="X841" i="1"/>
  <c r="V842" i="1"/>
  <c r="X842" i="1"/>
  <c r="V843" i="1"/>
  <c r="X843" i="1"/>
  <c r="V844" i="1"/>
  <c r="X844" i="1"/>
  <c r="V845" i="1"/>
  <c r="X845" i="1"/>
  <c r="V846" i="1"/>
  <c r="X846" i="1"/>
  <c r="V847" i="1"/>
  <c r="X847" i="1"/>
  <c r="V848" i="1"/>
  <c r="X848" i="1"/>
  <c r="V849" i="1"/>
  <c r="X849" i="1"/>
  <c r="V850" i="1"/>
  <c r="X850" i="1"/>
  <c r="V851" i="1"/>
  <c r="X851" i="1"/>
  <c r="V852" i="1"/>
  <c r="X852" i="1"/>
  <c r="V853" i="1"/>
  <c r="X853" i="1"/>
  <c r="V854" i="1"/>
  <c r="X854" i="1"/>
  <c r="V855" i="1"/>
  <c r="X855" i="1"/>
  <c r="V856" i="1"/>
  <c r="X856" i="1"/>
  <c r="V857" i="1"/>
  <c r="X857" i="1"/>
  <c r="V858" i="1"/>
  <c r="X858" i="1"/>
  <c r="V859" i="1"/>
  <c r="X859" i="1"/>
  <c r="V860" i="1"/>
  <c r="X860" i="1"/>
  <c r="V861" i="1"/>
  <c r="X861" i="1"/>
  <c r="V862" i="1"/>
  <c r="X862" i="1"/>
  <c r="V863" i="1"/>
  <c r="X863" i="1"/>
  <c r="V864" i="1"/>
  <c r="X864" i="1"/>
  <c r="V865" i="1"/>
  <c r="X865" i="1"/>
  <c r="V866" i="1"/>
  <c r="X866" i="1"/>
  <c r="V867" i="1"/>
  <c r="X867" i="1"/>
  <c r="V868" i="1"/>
  <c r="X868" i="1"/>
  <c r="V869" i="1"/>
  <c r="X869" i="1"/>
  <c r="V870" i="1"/>
  <c r="X870" i="1"/>
  <c r="V871" i="1"/>
  <c r="X871" i="1"/>
  <c r="V872" i="1"/>
  <c r="X872" i="1"/>
  <c r="V873" i="1"/>
  <c r="X873" i="1"/>
  <c r="V874" i="1"/>
  <c r="X874" i="1"/>
  <c r="V875" i="1"/>
  <c r="X875" i="1"/>
  <c r="V876" i="1"/>
  <c r="W876" i="1" s="1"/>
  <c r="X876" i="1"/>
  <c r="V877" i="1"/>
  <c r="W883" i="1" s="1"/>
  <c r="Y883" i="1" s="1"/>
  <c r="Z883" i="1" s="1"/>
  <c r="X877" i="1"/>
  <c r="V878" i="1"/>
  <c r="X878" i="1"/>
  <c r="V879" i="1"/>
  <c r="X879" i="1"/>
  <c r="V880" i="1"/>
  <c r="X880" i="1"/>
  <c r="V881" i="1"/>
  <c r="X881" i="1"/>
  <c r="V882" i="1"/>
  <c r="X882" i="1"/>
  <c r="V883" i="1"/>
  <c r="X883" i="1"/>
  <c r="V884" i="1"/>
  <c r="W884" i="1"/>
  <c r="X884" i="1"/>
  <c r="V885" i="1"/>
  <c r="X885" i="1"/>
  <c r="V886" i="1"/>
  <c r="X886" i="1"/>
  <c r="V887" i="1"/>
  <c r="X887" i="1"/>
  <c r="V888" i="1"/>
  <c r="W888" i="1" s="1"/>
  <c r="X888" i="1"/>
  <c r="V889" i="1"/>
  <c r="X889" i="1"/>
  <c r="V890" i="1"/>
  <c r="X890" i="1"/>
  <c r="V891" i="1"/>
  <c r="W891" i="1"/>
  <c r="Y891" i="1" s="1"/>
  <c r="Z891" i="1" s="1"/>
  <c r="X891" i="1"/>
  <c r="V892" i="1"/>
  <c r="W892" i="1"/>
  <c r="X892" i="1"/>
  <c r="V893" i="1"/>
  <c r="W893" i="1"/>
  <c r="Y893" i="1" s="1"/>
  <c r="Z893" i="1" s="1"/>
  <c r="X893" i="1"/>
  <c r="V894" i="1"/>
  <c r="W894" i="1"/>
  <c r="X894" i="1"/>
  <c r="V895" i="1"/>
  <c r="W895" i="1"/>
  <c r="Y895" i="1" s="1"/>
  <c r="Z895" i="1" s="1"/>
  <c r="X895" i="1"/>
  <c r="V896" i="1"/>
  <c r="W896" i="1"/>
  <c r="X896" i="1"/>
  <c r="V897" i="1"/>
  <c r="Y897" i="1" s="1"/>
  <c r="Z897" i="1" s="1"/>
  <c r="W897" i="1"/>
  <c r="X897" i="1"/>
  <c r="V898" i="1"/>
  <c r="W898" i="1"/>
  <c r="X898" i="1"/>
  <c r="V899" i="1"/>
  <c r="W899" i="1"/>
  <c r="Y899" i="1" s="1"/>
  <c r="Z899" i="1" s="1"/>
  <c r="X899" i="1"/>
  <c r="V900" i="1"/>
  <c r="W900" i="1"/>
  <c r="X900" i="1"/>
  <c r="V901" i="1"/>
  <c r="W901" i="1"/>
  <c r="Y901" i="1" s="1"/>
  <c r="Z901" i="1" s="1"/>
  <c r="X901" i="1"/>
  <c r="V902" i="1"/>
  <c r="W902" i="1"/>
  <c r="X902" i="1"/>
  <c r="V903" i="1"/>
  <c r="W903" i="1"/>
  <c r="X903" i="1"/>
  <c r="Y903" i="1"/>
  <c r="Z903" i="1" s="1"/>
  <c r="V904" i="1"/>
  <c r="W904" i="1"/>
  <c r="X904" i="1"/>
  <c r="V905" i="1"/>
  <c r="Y905" i="1" s="1"/>
  <c r="Z905" i="1" s="1"/>
  <c r="W905" i="1"/>
  <c r="X905" i="1"/>
  <c r="V906" i="1"/>
  <c r="W906" i="1"/>
  <c r="X906" i="1"/>
  <c r="V907" i="1"/>
  <c r="W907" i="1"/>
  <c r="Y907" i="1" s="1"/>
  <c r="Z907" i="1" s="1"/>
  <c r="X907" i="1"/>
  <c r="V908" i="1"/>
  <c r="W908" i="1"/>
  <c r="X908" i="1"/>
  <c r="V909" i="1"/>
  <c r="W909" i="1"/>
  <c r="Y909" i="1" s="1"/>
  <c r="Z909" i="1" s="1"/>
  <c r="X909" i="1"/>
  <c r="V910" i="1"/>
  <c r="W910" i="1"/>
  <c r="X910" i="1"/>
  <c r="V911" i="1"/>
  <c r="W911" i="1"/>
  <c r="X911" i="1"/>
  <c r="Y911" i="1"/>
  <c r="Z911" i="1" s="1"/>
  <c r="V912" i="1"/>
  <c r="W912" i="1"/>
  <c r="X912" i="1"/>
  <c r="V913" i="1"/>
  <c r="W913" i="1"/>
  <c r="X913" i="1"/>
  <c r="Y913" i="1"/>
  <c r="Z913" i="1" s="1"/>
  <c r="V914" i="1"/>
  <c r="Y914" i="1" s="1"/>
  <c r="Z914" i="1" s="1"/>
  <c r="W914" i="1"/>
  <c r="X914" i="1"/>
  <c r="V915" i="1"/>
  <c r="W915" i="1"/>
  <c r="Y915" i="1" s="1"/>
  <c r="Z915" i="1" s="1"/>
  <c r="X915" i="1"/>
  <c r="V916" i="1"/>
  <c r="W916" i="1"/>
  <c r="X916" i="1"/>
  <c r="V917" i="1"/>
  <c r="W917" i="1"/>
  <c r="Y917" i="1" s="1"/>
  <c r="Z917" i="1" s="1"/>
  <c r="X917" i="1"/>
  <c r="V918" i="1"/>
  <c r="W918" i="1"/>
  <c r="X918" i="1"/>
  <c r="V919" i="1"/>
  <c r="W919" i="1"/>
  <c r="X919" i="1"/>
  <c r="Y919" i="1"/>
  <c r="Z919" i="1" s="1"/>
  <c r="V920" i="1"/>
  <c r="W920" i="1"/>
  <c r="X920" i="1"/>
  <c r="V921" i="1"/>
  <c r="W921" i="1"/>
  <c r="Y921" i="1" s="1"/>
  <c r="Z921" i="1" s="1"/>
  <c r="X921" i="1"/>
  <c r="V922" i="1"/>
  <c r="Y922" i="1" s="1"/>
  <c r="Z922" i="1" s="1"/>
  <c r="W922" i="1"/>
  <c r="X922" i="1"/>
  <c r="V923" i="1"/>
  <c r="W923" i="1"/>
  <c r="Y923" i="1" s="1"/>
  <c r="Z923" i="1" s="1"/>
  <c r="X923" i="1"/>
  <c r="V924" i="1"/>
  <c r="W924" i="1"/>
  <c r="X924" i="1"/>
  <c r="V925" i="1"/>
  <c r="W925" i="1"/>
  <c r="Y925" i="1" s="1"/>
  <c r="Z925" i="1" s="1"/>
  <c r="X925" i="1"/>
  <c r="V926" i="1"/>
  <c r="W926" i="1"/>
  <c r="X926" i="1"/>
  <c r="V927" i="1"/>
  <c r="W927" i="1"/>
  <c r="Y927" i="1" s="1"/>
  <c r="Z927" i="1" s="1"/>
  <c r="X927" i="1"/>
  <c r="V928" i="1"/>
  <c r="W928" i="1"/>
  <c r="X928" i="1"/>
  <c r="V929" i="1"/>
  <c r="W929" i="1"/>
  <c r="X929" i="1"/>
  <c r="Y929" i="1"/>
  <c r="Z929" i="1" s="1"/>
  <c r="V930" i="1"/>
  <c r="W930" i="1"/>
  <c r="X930" i="1"/>
  <c r="V931" i="1"/>
  <c r="W931" i="1"/>
  <c r="Y931" i="1" s="1"/>
  <c r="Z931" i="1" s="1"/>
  <c r="X931" i="1"/>
  <c r="V932" i="1"/>
  <c r="W932" i="1"/>
  <c r="X932" i="1"/>
  <c r="V933" i="1"/>
  <c r="W933" i="1"/>
  <c r="Y933" i="1" s="1"/>
  <c r="Z933" i="1" s="1"/>
  <c r="X933" i="1"/>
  <c r="V934" i="1"/>
  <c r="W934" i="1"/>
  <c r="X934" i="1"/>
  <c r="V935" i="1"/>
  <c r="Y935" i="1" s="1"/>
  <c r="Z935" i="1" s="1"/>
  <c r="W935" i="1"/>
  <c r="X935" i="1"/>
  <c r="V936" i="1"/>
  <c r="W936" i="1"/>
  <c r="X936" i="1"/>
  <c r="V937" i="1"/>
  <c r="Y937" i="1" s="1"/>
  <c r="Z937" i="1" s="1"/>
  <c r="W937" i="1"/>
  <c r="X937" i="1"/>
  <c r="V938" i="1"/>
  <c r="W938" i="1"/>
  <c r="X938" i="1"/>
  <c r="V939" i="1"/>
  <c r="W939" i="1"/>
  <c r="X939" i="1"/>
  <c r="V940" i="1"/>
  <c r="W940" i="1"/>
  <c r="X940" i="1"/>
  <c r="V941" i="1"/>
  <c r="W941" i="1"/>
  <c r="Y941" i="1" s="1"/>
  <c r="Z941" i="1" s="1"/>
  <c r="X941" i="1"/>
  <c r="V942" i="1"/>
  <c r="W942" i="1"/>
  <c r="X942" i="1"/>
  <c r="V943" i="1"/>
  <c r="W943" i="1"/>
  <c r="Y943" i="1" s="1"/>
  <c r="Z943" i="1" s="1"/>
  <c r="X943" i="1"/>
  <c r="V944" i="1"/>
  <c r="W944" i="1"/>
  <c r="X944" i="1"/>
  <c r="V945" i="1"/>
  <c r="W945" i="1"/>
  <c r="X945" i="1"/>
  <c r="V946" i="1"/>
  <c r="W946" i="1"/>
  <c r="X946" i="1"/>
  <c r="V947" i="1"/>
  <c r="W947" i="1"/>
  <c r="X947" i="1"/>
  <c r="V948" i="1"/>
  <c r="W948" i="1"/>
  <c r="X948" i="1"/>
  <c r="V949" i="1"/>
  <c r="W949" i="1"/>
  <c r="Y949" i="1" s="1"/>
  <c r="Z949" i="1" s="1"/>
  <c r="X949" i="1"/>
  <c r="V950" i="1"/>
  <c r="W950" i="1"/>
  <c r="X950" i="1"/>
  <c r="V951" i="1"/>
  <c r="W951" i="1"/>
  <c r="Y951" i="1" s="1"/>
  <c r="Z951" i="1" s="1"/>
  <c r="X951" i="1"/>
  <c r="V952" i="1"/>
  <c r="W952" i="1"/>
  <c r="X952" i="1"/>
  <c r="V953" i="1"/>
  <c r="W953" i="1"/>
  <c r="X953" i="1"/>
  <c r="V954" i="1"/>
  <c r="W954" i="1"/>
  <c r="X954" i="1"/>
  <c r="V955" i="1"/>
  <c r="W955" i="1"/>
  <c r="X955" i="1"/>
  <c r="V956" i="1"/>
  <c r="W956" i="1"/>
  <c r="X956" i="1"/>
  <c r="V957" i="1"/>
  <c r="W957" i="1"/>
  <c r="Y957" i="1" s="1"/>
  <c r="Z957" i="1" s="1"/>
  <c r="X957" i="1"/>
  <c r="V958" i="1"/>
  <c r="W958" i="1"/>
  <c r="X958" i="1"/>
  <c r="V959" i="1"/>
  <c r="W959" i="1"/>
  <c r="Y959" i="1" s="1"/>
  <c r="Z959" i="1" s="1"/>
  <c r="X959" i="1"/>
  <c r="V960" i="1"/>
  <c r="W960" i="1"/>
  <c r="X960" i="1"/>
  <c r="V961" i="1"/>
  <c r="W961" i="1"/>
  <c r="X961" i="1"/>
  <c r="V962" i="1"/>
  <c r="W962" i="1"/>
  <c r="X962" i="1"/>
  <c r="V963" i="1"/>
  <c r="W963" i="1"/>
  <c r="X963" i="1"/>
  <c r="V964" i="1"/>
  <c r="W964" i="1"/>
  <c r="X964" i="1"/>
  <c r="V965" i="1"/>
  <c r="W965" i="1"/>
  <c r="Y965" i="1" s="1"/>
  <c r="Z965" i="1" s="1"/>
  <c r="X965" i="1"/>
  <c r="V966" i="1"/>
  <c r="W966" i="1"/>
  <c r="X966" i="1"/>
  <c r="V967" i="1"/>
  <c r="W967" i="1"/>
  <c r="Y967" i="1" s="1"/>
  <c r="Z967" i="1" s="1"/>
  <c r="X967" i="1"/>
  <c r="V968" i="1"/>
  <c r="W968" i="1"/>
  <c r="X968" i="1"/>
  <c r="V969" i="1"/>
  <c r="W969" i="1"/>
  <c r="X969" i="1"/>
  <c r="V970" i="1"/>
  <c r="W970" i="1"/>
  <c r="X970" i="1"/>
  <c r="V971" i="1"/>
  <c r="W971" i="1"/>
  <c r="X971" i="1"/>
  <c r="V972" i="1"/>
  <c r="W972" i="1"/>
  <c r="X972" i="1"/>
  <c r="V973" i="1"/>
  <c r="W973" i="1"/>
  <c r="Y973" i="1" s="1"/>
  <c r="Z973" i="1" s="1"/>
  <c r="X973" i="1"/>
  <c r="V974" i="1"/>
  <c r="W974" i="1"/>
  <c r="X974" i="1"/>
  <c r="V975" i="1"/>
  <c r="W975" i="1"/>
  <c r="Y975" i="1" s="1"/>
  <c r="Z975" i="1" s="1"/>
  <c r="X975" i="1"/>
  <c r="V976" i="1"/>
  <c r="W976" i="1"/>
  <c r="X976" i="1"/>
  <c r="V977" i="1"/>
  <c r="W977" i="1"/>
  <c r="X977" i="1"/>
  <c r="V978" i="1"/>
  <c r="W978" i="1"/>
  <c r="X978" i="1"/>
  <c r="V979" i="1"/>
  <c r="W979" i="1"/>
  <c r="X979" i="1"/>
  <c r="X213" i="1"/>
  <c r="V213" i="1"/>
  <c r="X212" i="1"/>
  <c r="V212" i="1"/>
  <c r="X211" i="1"/>
  <c r="V211" i="1"/>
  <c r="X210" i="1"/>
  <c r="V210" i="1"/>
  <c r="X209" i="1"/>
  <c r="V209" i="1"/>
  <c r="X208" i="1"/>
  <c r="V208" i="1"/>
  <c r="X207" i="1"/>
  <c r="V207" i="1"/>
  <c r="X206" i="1"/>
  <c r="V206" i="1"/>
  <c r="X205" i="1"/>
  <c r="V205" i="1"/>
  <c r="X204" i="1"/>
  <c r="V204" i="1"/>
  <c r="X203" i="1"/>
  <c r="V203" i="1"/>
  <c r="X202" i="1"/>
  <c r="V202" i="1"/>
  <c r="X201" i="1"/>
  <c r="V201" i="1"/>
  <c r="X200" i="1"/>
  <c r="V200" i="1"/>
  <c r="X199" i="1"/>
  <c r="V199" i="1"/>
  <c r="X198" i="1"/>
  <c r="V198" i="1"/>
  <c r="X197" i="1"/>
  <c r="V197" i="1"/>
  <c r="X196" i="1"/>
  <c r="V196" i="1"/>
  <c r="X195" i="1"/>
  <c r="V195" i="1"/>
  <c r="X194" i="1"/>
  <c r="V194" i="1"/>
  <c r="X193" i="1"/>
  <c r="V193" i="1"/>
  <c r="X192" i="1"/>
  <c r="V192" i="1"/>
  <c r="X191" i="1"/>
  <c r="V191" i="1"/>
  <c r="X190" i="1"/>
  <c r="V190" i="1"/>
  <c r="X189" i="1"/>
  <c r="V189" i="1"/>
  <c r="X188" i="1"/>
  <c r="V188" i="1"/>
  <c r="X187" i="1"/>
  <c r="V187" i="1"/>
  <c r="X186" i="1"/>
  <c r="V186" i="1"/>
  <c r="X185" i="1"/>
  <c r="V185" i="1"/>
  <c r="X184" i="1"/>
  <c r="V184" i="1"/>
  <c r="X183" i="1"/>
  <c r="V183" i="1"/>
  <c r="X182" i="1"/>
  <c r="V182" i="1"/>
  <c r="X181" i="1"/>
  <c r="V181" i="1"/>
  <c r="X180" i="1"/>
  <c r="V180" i="1"/>
  <c r="X179" i="1"/>
  <c r="V179" i="1"/>
  <c r="X178" i="1"/>
  <c r="V178" i="1"/>
  <c r="X177" i="1"/>
  <c r="V177" i="1"/>
  <c r="X176" i="1"/>
  <c r="V176" i="1"/>
  <c r="X175" i="1"/>
  <c r="V175" i="1"/>
  <c r="X174" i="1"/>
  <c r="V174" i="1"/>
  <c r="X173" i="1"/>
  <c r="V173" i="1"/>
  <c r="X172" i="1"/>
  <c r="V172" i="1"/>
  <c r="X171" i="1"/>
  <c r="V171" i="1"/>
  <c r="X170" i="1"/>
  <c r="V170" i="1"/>
  <c r="X169" i="1"/>
  <c r="V169" i="1"/>
  <c r="X168" i="1"/>
  <c r="V168" i="1"/>
  <c r="X167" i="1"/>
  <c r="V167" i="1"/>
  <c r="X166" i="1"/>
  <c r="V166" i="1"/>
  <c r="X165" i="1"/>
  <c r="V165" i="1"/>
  <c r="X164" i="1"/>
  <c r="V164" i="1"/>
  <c r="X163" i="1"/>
  <c r="V163" i="1"/>
  <c r="X162" i="1"/>
  <c r="V162" i="1"/>
  <c r="X161" i="1"/>
  <c r="V161" i="1"/>
  <c r="X160" i="1"/>
  <c r="V160" i="1"/>
  <c r="X159" i="1"/>
  <c r="W159" i="1"/>
  <c r="V159" i="1"/>
  <c r="X158" i="1"/>
  <c r="V158" i="1"/>
  <c r="X157" i="1"/>
  <c r="V157" i="1"/>
  <c r="X156" i="1"/>
  <c r="V156" i="1"/>
  <c r="W184" i="1" s="1"/>
  <c r="X155" i="1"/>
  <c r="V155" i="1"/>
  <c r="X154" i="1"/>
  <c r="V154" i="1"/>
  <c r="W166" i="1" s="1"/>
  <c r="X153" i="1"/>
  <c r="V153" i="1"/>
  <c r="X152" i="1"/>
  <c r="V152" i="1"/>
  <c r="X151" i="1"/>
  <c r="V151" i="1"/>
  <c r="X150" i="1"/>
  <c r="V150" i="1"/>
  <c r="X149" i="1"/>
  <c r="V149" i="1"/>
  <c r="X148" i="1"/>
  <c r="V148" i="1"/>
  <c r="X147" i="1"/>
  <c r="V147" i="1"/>
  <c r="X146" i="1"/>
  <c r="V146" i="1"/>
  <c r="X145" i="1"/>
  <c r="V145" i="1"/>
  <c r="X144" i="1"/>
  <c r="V144" i="1"/>
  <c r="X143" i="1"/>
  <c r="V143" i="1"/>
  <c r="X142" i="1"/>
  <c r="V142" i="1"/>
  <c r="X141" i="1"/>
  <c r="V141" i="1"/>
  <c r="X140" i="1"/>
  <c r="V140" i="1"/>
  <c r="X139" i="1"/>
  <c r="V139" i="1"/>
  <c r="X138" i="1"/>
  <c r="V138" i="1"/>
  <c r="X137" i="1"/>
  <c r="V137" i="1"/>
  <c r="X136" i="1"/>
  <c r="V136" i="1"/>
  <c r="X135" i="1"/>
  <c r="V135" i="1"/>
  <c r="X134" i="1"/>
  <c r="V134" i="1"/>
  <c r="X133" i="1"/>
  <c r="V133" i="1"/>
  <c r="X132" i="1"/>
  <c r="V132" i="1"/>
  <c r="X131" i="1"/>
  <c r="V131" i="1"/>
  <c r="X130" i="1"/>
  <c r="V130" i="1"/>
  <c r="X129" i="1"/>
  <c r="V129" i="1"/>
  <c r="X128" i="1"/>
  <c r="V128" i="1"/>
  <c r="X127" i="1"/>
  <c r="V127" i="1"/>
  <c r="X126" i="1"/>
  <c r="V126" i="1"/>
  <c r="X125" i="1"/>
  <c r="V125" i="1"/>
  <c r="X124" i="1"/>
  <c r="V124" i="1"/>
  <c r="X123" i="1"/>
  <c r="V123" i="1"/>
  <c r="X122" i="1"/>
  <c r="V122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W103" i="1" s="1"/>
  <c r="Y103" i="1" s="1"/>
  <c r="Z103" i="1" s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W84" i="1" s="1"/>
  <c r="X86" i="1"/>
  <c r="V86" i="1"/>
  <c r="X85" i="1"/>
  <c r="V85" i="1"/>
  <c r="X84" i="1"/>
  <c r="V84" i="1"/>
  <c r="X83" i="1"/>
  <c r="V83" i="1"/>
  <c r="X82" i="1"/>
  <c r="V82" i="1"/>
  <c r="X81" i="1"/>
  <c r="W81" i="1"/>
  <c r="V81" i="1"/>
  <c r="Y81" i="1" s="1"/>
  <c r="Z81" i="1" s="1"/>
  <c r="X80" i="1"/>
  <c r="V80" i="1"/>
  <c r="W80" i="1" s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W76" i="1" s="1"/>
  <c r="X71" i="1"/>
  <c r="V71" i="1"/>
  <c r="X70" i="1"/>
  <c r="V70" i="1"/>
  <c r="X69" i="1"/>
  <c r="V69" i="1"/>
  <c r="X68" i="1"/>
  <c r="V68" i="1"/>
  <c r="X67" i="1"/>
  <c r="V67" i="1"/>
  <c r="X66" i="1"/>
  <c r="V66" i="1"/>
  <c r="W68" i="1" s="1"/>
  <c r="X65" i="1"/>
  <c r="V65" i="1"/>
  <c r="X64" i="1"/>
  <c r="V64" i="1"/>
  <c r="X63" i="1"/>
  <c r="V63" i="1"/>
  <c r="X62" i="1"/>
  <c r="V62" i="1"/>
  <c r="X61" i="1"/>
  <c r="V61" i="1"/>
  <c r="X60" i="1"/>
  <c r="V60" i="1"/>
  <c r="W65" i="1" s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W44" i="1" s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W39" i="1" s="1"/>
  <c r="Y39" i="1" s="1"/>
  <c r="Z39" i="1" s="1"/>
  <c r="X35" i="1"/>
  <c r="V35" i="1"/>
  <c r="X34" i="1"/>
  <c r="V34" i="1"/>
  <c r="W35" i="1" s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W13" i="1" s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W6" i="1" s="1"/>
  <c r="Y6" i="1" s="1"/>
  <c r="Z6" i="1" s="1"/>
  <c r="X5" i="1"/>
  <c r="V5" i="1"/>
  <c r="X4" i="1"/>
  <c r="V4" i="1"/>
  <c r="W5" i="1" s="1"/>
  <c r="X3" i="1"/>
  <c r="W3" i="1"/>
  <c r="V3" i="1"/>
  <c r="X2" i="1"/>
  <c r="V2" i="1"/>
  <c r="W852" i="1" l="1"/>
  <c r="W836" i="1"/>
  <c r="W810" i="1"/>
  <c r="W469" i="1"/>
  <c r="W363" i="1"/>
  <c r="Y363" i="1" s="1"/>
  <c r="Z363" i="1" s="1"/>
  <c r="W788" i="1"/>
  <c r="W778" i="1"/>
  <c r="W762" i="1"/>
  <c r="W652" i="1"/>
  <c r="W646" i="1"/>
  <c r="W367" i="1"/>
  <c r="Y367" i="1" s="1"/>
  <c r="Z367" i="1" s="1"/>
  <c r="W868" i="1"/>
  <c r="W850" i="1"/>
  <c r="W820" i="1"/>
  <c r="W602" i="1"/>
  <c r="W415" i="1"/>
  <c r="W362" i="1"/>
  <c r="W107" i="1"/>
  <c r="Y107" i="1" s="1"/>
  <c r="Z107" i="1" s="1"/>
  <c r="W140" i="1"/>
  <c r="W7" i="1"/>
  <c r="W601" i="1"/>
  <c r="Y601" i="1" s="1"/>
  <c r="Z601" i="1" s="1"/>
  <c r="Y358" i="1"/>
  <c r="Z358" i="1" s="1"/>
  <c r="W662" i="1"/>
  <c r="W604" i="1"/>
  <c r="W608" i="1"/>
  <c r="W10" i="1"/>
  <c r="W32" i="1"/>
  <c r="W37" i="1"/>
  <c r="W22" i="1"/>
  <c r="W58" i="1"/>
  <c r="Y58" i="1" s="1"/>
  <c r="Z58" i="1" s="1"/>
  <c r="W70" i="1"/>
  <c r="W99" i="1"/>
  <c r="W102" i="1"/>
  <c r="Y906" i="1"/>
  <c r="Z906" i="1" s="1"/>
  <c r="W598" i="1"/>
  <c r="W289" i="1"/>
  <c r="Y289" i="1" s="1"/>
  <c r="Z289" i="1" s="1"/>
  <c r="Y65" i="1"/>
  <c r="Z65" i="1" s="1"/>
  <c r="W95" i="1"/>
  <c r="Y95" i="1" s="1"/>
  <c r="Z95" i="1" s="1"/>
  <c r="W96" i="1"/>
  <c r="Y970" i="1"/>
  <c r="Z970" i="1" s="1"/>
  <c r="Y962" i="1"/>
  <c r="Z962" i="1" s="1"/>
  <c r="Y954" i="1"/>
  <c r="Z954" i="1" s="1"/>
  <c r="Y946" i="1"/>
  <c r="Z946" i="1" s="1"/>
  <c r="Y938" i="1"/>
  <c r="Z938" i="1" s="1"/>
  <c r="W4" i="1"/>
  <c r="Y4" i="1" s="1"/>
  <c r="Z4" i="1" s="1"/>
  <c r="W8" i="1"/>
  <c r="Y8" i="1" s="1"/>
  <c r="Z8" i="1" s="1"/>
  <c r="W19" i="1"/>
  <c r="W93" i="1"/>
  <c r="Y93" i="1" s="1"/>
  <c r="Z93" i="1" s="1"/>
  <c r="Y898" i="1"/>
  <c r="Z898" i="1" s="1"/>
  <c r="W879" i="1"/>
  <c r="Y879" i="1" s="1"/>
  <c r="Z879" i="1" s="1"/>
  <c r="W847" i="1"/>
  <c r="Y847" i="1" s="1"/>
  <c r="Z847" i="1" s="1"/>
  <c r="W808" i="1"/>
  <c r="W669" i="1"/>
  <c r="Y669" i="1" s="1"/>
  <c r="Z669" i="1" s="1"/>
  <c r="W658" i="1"/>
  <c r="W538" i="1"/>
  <c r="W439" i="1"/>
  <c r="W357" i="1"/>
  <c r="Y357" i="1" s="1"/>
  <c r="Z357" i="1" s="1"/>
  <c r="W2" i="1"/>
  <c r="Y2" i="1" s="1"/>
  <c r="Z2" i="1" s="1"/>
  <c r="W12" i="1"/>
  <c r="W54" i="1"/>
  <c r="W92" i="1"/>
  <c r="W100" i="1"/>
  <c r="Y100" i="1" s="1"/>
  <c r="Z100" i="1" s="1"/>
  <c r="W141" i="1"/>
  <c r="Y141" i="1" s="1"/>
  <c r="Z141" i="1" s="1"/>
  <c r="Y977" i="1"/>
  <c r="Z977" i="1" s="1"/>
  <c r="Y972" i="1"/>
  <c r="Z972" i="1" s="1"/>
  <c r="Y969" i="1"/>
  <c r="Z969" i="1" s="1"/>
  <c r="Y964" i="1"/>
  <c r="Z964" i="1" s="1"/>
  <c r="Y961" i="1"/>
  <c r="Z961" i="1" s="1"/>
  <c r="Y956" i="1"/>
  <c r="Z956" i="1" s="1"/>
  <c r="Y953" i="1"/>
  <c r="Z953" i="1" s="1"/>
  <c r="Y948" i="1"/>
  <c r="Z948" i="1" s="1"/>
  <c r="Y945" i="1"/>
  <c r="Z945" i="1" s="1"/>
  <c r="W890" i="1"/>
  <c r="W756" i="1"/>
  <c r="W710" i="1"/>
  <c r="W685" i="1"/>
  <c r="Y685" i="1" s="1"/>
  <c r="Z685" i="1" s="1"/>
  <c r="W650" i="1"/>
  <c r="W603" i="1"/>
  <c r="Y603" i="1" s="1"/>
  <c r="Z603" i="1" s="1"/>
  <c r="W379" i="1"/>
  <c r="Y379" i="1" s="1"/>
  <c r="Z379" i="1" s="1"/>
  <c r="W360" i="1"/>
  <c r="W46" i="1"/>
  <c r="W77" i="1"/>
  <c r="Y77" i="1" s="1"/>
  <c r="Z77" i="1" s="1"/>
  <c r="W86" i="1"/>
  <c r="W87" i="1"/>
  <c r="Y87" i="1" s="1"/>
  <c r="Z87" i="1" s="1"/>
  <c r="W160" i="1"/>
  <c r="Y979" i="1"/>
  <c r="Z979" i="1" s="1"/>
  <c r="Y974" i="1"/>
  <c r="Z974" i="1" s="1"/>
  <c r="Y971" i="1"/>
  <c r="Z971" i="1" s="1"/>
  <c r="Y966" i="1"/>
  <c r="Z966" i="1" s="1"/>
  <c r="Y963" i="1"/>
  <c r="Z963" i="1" s="1"/>
  <c r="Y958" i="1"/>
  <c r="Z958" i="1" s="1"/>
  <c r="Y955" i="1"/>
  <c r="Z955" i="1" s="1"/>
  <c r="Y950" i="1"/>
  <c r="Z950" i="1" s="1"/>
  <c r="Y947" i="1"/>
  <c r="Z947" i="1" s="1"/>
  <c r="Y942" i="1"/>
  <c r="Z942" i="1" s="1"/>
  <c r="Y939" i="1"/>
  <c r="Z939" i="1" s="1"/>
  <c r="W882" i="1"/>
  <c r="Y374" i="1"/>
  <c r="Z374" i="1" s="1"/>
  <c r="W353" i="1"/>
  <c r="Y353" i="1" s="1"/>
  <c r="Z353" i="1" s="1"/>
  <c r="W347" i="1"/>
  <c r="Y347" i="1" s="1"/>
  <c r="Z347" i="1" s="1"/>
  <c r="W344" i="1"/>
  <c r="W285" i="1"/>
  <c r="Y285" i="1" s="1"/>
  <c r="Z285" i="1" s="1"/>
  <c r="W29" i="1"/>
  <c r="Y29" i="1" s="1"/>
  <c r="Z29" i="1" s="1"/>
  <c r="W62" i="1"/>
  <c r="W63" i="1"/>
  <c r="Y63" i="1" s="1"/>
  <c r="Z63" i="1" s="1"/>
  <c r="Y12" i="1"/>
  <c r="Z12" i="1" s="1"/>
  <c r="W27" i="1"/>
  <c r="Y27" i="1" s="1"/>
  <c r="Z27" i="1" s="1"/>
  <c r="Y10" i="1"/>
  <c r="Z10" i="1" s="1"/>
  <c r="Y13" i="1"/>
  <c r="Z13" i="1" s="1"/>
  <c r="W15" i="1"/>
  <c r="Y15" i="1" s="1"/>
  <c r="Z15" i="1" s="1"/>
  <c r="Y37" i="1"/>
  <c r="Z37" i="1" s="1"/>
  <c r="W50" i="1"/>
  <c r="W47" i="1"/>
  <c r="Y47" i="1" s="1"/>
  <c r="Z47" i="1" s="1"/>
  <c r="W45" i="1"/>
  <c r="Y45" i="1" s="1"/>
  <c r="Z45" i="1" s="1"/>
  <c r="W53" i="1"/>
  <c r="Y53" i="1" s="1"/>
  <c r="Z53" i="1" s="1"/>
  <c r="W69" i="1"/>
  <c r="Y69" i="1" s="1"/>
  <c r="Z69" i="1" s="1"/>
  <c r="W66" i="1"/>
  <c r="Y66" i="1" s="1"/>
  <c r="Z66" i="1" s="1"/>
  <c r="W94" i="1"/>
  <c r="Y94" i="1" s="1"/>
  <c r="Z94" i="1" s="1"/>
  <c r="W97" i="1"/>
  <c r="Y97" i="1" s="1"/>
  <c r="Z97" i="1" s="1"/>
  <c r="W196" i="1"/>
  <c r="W25" i="1"/>
  <c r="Y25" i="1" s="1"/>
  <c r="Z25" i="1" s="1"/>
  <c r="W31" i="1"/>
  <c r="Y31" i="1" s="1"/>
  <c r="Z31" i="1" s="1"/>
  <c r="W24" i="1"/>
  <c r="Y24" i="1" s="1"/>
  <c r="Z24" i="1" s="1"/>
  <c r="W20" i="1"/>
  <c r="Y20" i="1" s="1"/>
  <c r="Z20" i="1" s="1"/>
  <c r="W30" i="1"/>
  <c r="Y30" i="1" s="1"/>
  <c r="Z30" i="1" s="1"/>
  <c r="W43" i="1"/>
  <c r="Y43" i="1" s="1"/>
  <c r="Z43" i="1" s="1"/>
  <c r="W48" i="1"/>
  <c r="Y150" i="1"/>
  <c r="Z150" i="1" s="1"/>
  <c r="W11" i="1"/>
  <c r="Y11" i="1" s="1"/>
  <c r="Z11" i="1" s="1"/>
  <c r="W18" i="1"/>
  <c r="Y18" i="1" s="1"/>
  <c r="Z18" i="1" s="1"/>
  <c r="W33" i="1"/>
  <c r="W41" i="1"/>
  <c r="Y41" i="1" s="1"/>
  <c r="Z41" i="1" s="1"/>
  <c r="W40" i="1"/>
  <c r="Y40" i="1" s="1"/>
  <c r="Z40" i="1" s="1"/>
  <c r="W38" i="1"/>
  <c r="Y46" i="1"/>
  <c r="Z46" i="1" s="1"/>
  <c r="W51" i="1"/>
  <c r="Y51" i="1" s="1"/>
  <c r="Z51" i="1" s="1"/>
  <c r="W61" i="1"/>
  <c r="Y61" i="1" s="1"/>
  <c r="Z61" i="1" s="1"/>
  <c r="W64" i="1"/>
  <c r="W78" i="1"/>
  <c r="W73" i="1"/>
  <c r="Y73" i="1" s="1"/>
  <c r="Z73" i="1" s="1"/>
  <c r="W79" i="1"/>
  <c r="Y79" i="1" s="1"/>
  <c r="Z79" i="1" s="1"/>
  <c r="W72" i="1"/>
  <c r="Y72" i="1" s="1"/>
  <c r="Z72" i="1" s="1"/>
  <c r="W75" i="1"/>
  <c r="Y75" i="1" s="1"/>
  <c r="Z75" i="1" s="1"/>
  <c r="W83" i="1"/>
  <c r="Y83" i="1" s="1"/>
  <c r="Z83" i="1" s="1"/>
  <c r="W109" i="1"/>
  <c r="Y109" i="1" s="1"/>
  <c r="Z109" i="1" s="1"/>
  <c r="W112" i="1"/>
  <c r="W115" i="1"/>
  <c r="Y115" i="1" s="1"/>
  <c r="Z115" i="1" s="1"/>
  <c r="W118" i="1"/>
  <c r="W124" i="1"/>
  <c r="W158" i="1"/>
  <c r="Y7" i="1"/>
  <c r="Z7" i="1" s="1"/>
  <c r="W9" i="1"/>
  <c r="Y9" i="1" s="1"/>
  <c r="Z9" i="1" s="1"/>
  <c r="W16" i="1"/>
  <c r="Y16" i="1" s="1"/>
  <c r="Z16" i="1" s="1"/>
  <c r="W23" i="1"/>
  <c r="Y23" i="1" s="1"/>
  <c r="Z23" i="1" s="1"/>
  <c r="W28" i="1"/>
  <c r="Y28" i="1" s="1"/>
  <c r="Z28" i="1" s="1"/>
  <c r="W36" i="1"/>
  <c r="Y36" i="1" s="1"/>
  <c r="Z36" i="1" s="1"/>
  <c r="W59" i="1"/>
  <c r="Y59" i="1" s="1"/>
  <c r="Z59" i="1" s="1"/>
  <c r="W67" i="1"/>
  <c r="Y67" i="1" s="1"/>
  <c r="Z67" i="1" s="1"/>
  <c r="Y78" i="1"/>
  <c r="Z78" i="1" s="1"/>
  <c r="W101" i="1"/>
  <c r="Y101" i="1" s="1"/>
  <c r="Z101" i="1" s="1"/>
  <c r="W98" i="1"/>
  <c r="Y98" i="1" s="1"/>
  <c r="Z98" i="1" s="1"/>
  <c r="W134" i="1"/>
  <c r="W213" i="1"/>
  <c r="W165" i="1"/>
  <c r="W190" i="1"/>
  <c r="W14" i="1"/>
  <c r="Y14" i="1" s="1"/>
  <c r="Z14" i="1" s="1"/>
  <c r="W21" i="1"/>
  <c r="Y21" i="1" s="1"/>
  <c r="Z21" i="1" s="1"/>
  <c r="W26" i="1"/>
  <c r="Y26" i="1" s="1"/>
  <c r="Z26" i="1" s="1"/>
  <c r="Y33" i="1"/>
  <c r="Z33" i="1" s="1"/>
  <c r="Y44" i="1"/>
  <c r="Z44" i="1" s="1"/>
  <c r="W49" i="1"/>
  <c r="Y49" i="1" s="1"/>
  <c r="Z49" i="1" s="1"/>
  <c r="Y62" i="1"/>
  <c r="Z62" i="1" s="1"/>
  <c r="Y84" i="1"/>
  <c r="Z84" i="1" s="1"/>
  <c r="W148" i="1"/>
  <c r="W152" i="1"/>
  <c r="Y152" i="1" s="1"/>
  <c r="Z152" i="1" s="1"/>
  <c r="W147" i="1"/>
  <c r="Y147" i="1" s="1"/>
  <c r="Z147" i="1" s="1"/>
  <c r="W142" i="1"/>
  <c r="Y142" i="1" s="1"/>
  <c r="Z142" i="1" s="1"/>
  <c r="W133" i="1"/>
  <c r="Y133" i="1" s="1"/>
  <c r="Z133" i="1" s="1"/>
  <c r="W126" i="1"/>
  <c r="W117" i="1"/>
  <c r="W149" i="1"/>
  <c r="W144" i="1"/>
  <c r="W137" i="1"/>
  <c r="Y137" i="1" s="1"/>
  <c r="Z137" i="1" s="1"/>
  <c r="W130" i="1"/>
  <c r="W121" i="1"/>
  <c r="Y121" i="1" s="1"/>
  <c r="Z121" i="1" s="1"/>
  <c r="W114" i="1"/>
  <c r="W151" i="1"/>
  <c r="Y151" i="1" s="1"/>
  <c r="Z151" i="1" s="1"/>
  <c r="W146" i="1"/>
  <c r="W139" i="1"/>
  <c r="Y139" i="1" s="1"/>
  <c r="Z139" i="1" s="1"/>
  <c r="W132" i="1"/>
  <c r="W123" i="1"/>
  <c r="Y123" i="1" s="1"/>
  <c r="Z123" i="1" s="1"/>
  <c r="W153" i="1"/>
  <c r="Y153" i="1" s="1"/>
  <c r="Z153" i="1" s="1"/>
  <c r="W143" i="1"/>
  <c r="Y143" i="1" s="1"/>
  <c r="Z143" i="1" s="1"/>
  <c r="W136" i="1"/>
  <c r="W127" i="1"/>
  <c r="Y127" i="1" s="1"/>
  <c r="Z127" i="1" s="1"/>
  <c r="W120" i="1"/>
  <c r="W150" i="1"/>
  <c r="W138" i="1"/>
  <c r="Y138" i="1" s="1"/>
  <c r="Z138" i="1" s="1"/>
  <c r="W129" i="1"/>
  <c r="Y129" i="1" s="1"/>
  <c r="Z129" i="1" s="1"/>
  <c r="W122" i="1"/>
  <c r="Y122" i="1" s="1"/>
  <c r="Z122" i="1" s="1"/>
  <c r="W113" i="1"/>
  <c r="Y113" i="1" s="1"/>
  <c r="Z113" i="1" s="1"/>
  <c r="W128" i="1"/>
  <c r="W131" i="1"/>
  <c r="Y131" i="1" s="1"/>
  <c r="Z131" i="1" s="1"/>
  <c r="W52" i="1"/>
  <c r="Y52" i="1" s="1"/>
  <c r="Z52" i="1" s="1"/>
  <c r="Y68" i="1"/>
  <c r="Z68" i="1" s="1"/>
  <c r="Y99" i="1"/>
  <c r="Z99" i="1" s="1"/>
  <c r="W116" i="1"/>
  <c r="Y116" i="1" s="1"/>
  <c r="Z116" i="1" s="1"/>
  <c r="W119" i="1"/>
  <c r="Y119" i="1" s="1"/>
  <c r="Z119" i="1" s="1"/>
  <c r="W125" i="1"/>
  <c r="Y125" i="1" s="1"/>
  <c r="Z125" i="1" s="1"/>
  <c r="Y19" i="1"/>
  <c r="Z19" i="1" s="1"/>
  <c r="W42" i="1"/>
  <c r="Y42" i="1" s="1"/>
  <c r="Z42" i="1" s="1"/>
  <c r="Y132" i="1"/>
  <c r="Z132" i="1" s="1"/>
  <c r="W135" i="1"/>
  <c r="Y135" i="1" s="1"/>
  <c r="Z135" i="1" s="1"/>
  <c r="Y5" i="1"/>
  <c r="Z5" i="1" s="1"/>
  <c r="Y3" i="1"/>
  <c r="Z3" i="1" s="1"/>
  <c r="Y34" i="1"/>
  <c r="Z34" i="1" s="1"/>
  <c r="W34" i="1"/>
  <c r="W17" i="1"/>
  <c r="Y17" i="1" s="1"/>
  <c r="Z17" i="1" s="1"/>
  <c r="Y35" i="1"/>
  <c r="Z35" i="1" s="1"/>
  <c r="Y50" i="1"/>
  <c r="Z50" i="1" s="1"/>
  <c r="W57" i="1"/>
  <c r="Y57" i="1" s="1"/>
  <c r="Z57" i="1" s="1"/>
  <c r="W56" i="1"/>
  <c r="Y56" i="1" s="1"/>
  <c r="Z56" i="1" s="1"/>
  <c r="W55" i="1"/>
  <c r="Y55" i="1" s="1"/>
  <c r="Z55" i="1" s="1"/>
  <c r="W60" i="1"/>
  <c r="Y60" i="1" s="1"/>
  <c r="Z60" i="1" s="1"/>
  <c r="W71" i="1"/>
  <c r="Y71" i="1" s="1"/>
  <c r="Z71" i="1" s="1"/>
  <c r="W74" i="1"/>
  <c r="Y74" i="1" s="1"/>
  <c r="Z74" i="1" s="1"/>
  <c r="Y82" i="1"/>
  <c r="Z82" i="1" s="1"/>
  <c r="W85" i="1"/>
  <c r="Y85" i="1" s="1"/>
  <c r="Z85" i="1" s="1"/>
  <c r="W82" i="1"/>
  <c r="W91" i="1"/>
  <c r="Y91" i="1" s="1"/>
  <c r="Z91" i="1" s="1"/>
  <c r="W108" i="1"/>
  <c r="Y114" i="1"/>
  <c r="Z114" i="1" s="1"/>
  <c r="Y117" i="1"/>
  <c r="Z117" i="1" s="1"/>
  <c r="Y126" i="1"/>
  <c r="Z126" i="1" s="1"/>
  <c r="W145" i="1"/>
  <c r="Y145" i="1" s="1"/>
  <c r="Z145" i="1" s="1"/>
  <c r="Y149" i="1"/>
  <c r="Z149" i="1" s="1"/>
  <c r="W206" i="1"/>
  <c r="Y206" i="1" s="1"/>
  <c r="Z206" i="1" s="1"/>
  <c r="W90" i="1"/>
  <c r="Y90" i="1" s="1"/>
  <c r="Z90" i="1" s="1"/>
  <c r="W106" i="1"/>
  <c r="Y106" i="1" s="1"/>
  <c r="Z106" i="1" s="1"/>
  <c r="Y120" i="1"/>
  <c r="Z120" i="1" s="1"/>
  <c r="Y136" i="1"/>
  <c r="Z136" i="1" s="1"/>
  <c r="W167" i="1"/>
  <c r="Y167" i="1" s="1"/>
  <c r="Z167" i="1" s="1"/>
  <c r="W173" i="1"/>
  <c r="Y173" i="1" s="1"/>
  <c r="Z173" i="1" s="1"/>
  <c r="Y22" i="1"/>
  <c r="Z22" i="1" s="1"/>
  <c r="Y38" i="1"/>
  <c r="Z38" i="1" s="1"/>
  <c r="Y54" i="1"/>
  <c r="Z54" i="1" s="1"/>
  <c r="Y70" i="1"/>
  <c r="Z70" i="1" s="1"/>
  <c r="Y86" i="1"/>
  <c r="Z86" i="1" s="1"/>
  <c r="W88" i="1"/>
  <c r="Y88" i="1" s="1"/>
  <c r="Z88" i="1" s="1"/>
  <c r="Y102" i="1"/>
  <c r="Z102" i="1" s="1"/>
  <c r="W104" i="1"/>
  <c r="Y104" i="1" s="1"/>
  <c r="Z104" i="1" s="1"/>
  <c r="W111" i="1"/>
  <c r="Y111" i="1" s="1"/>
  <c r="Z111" i="1" s="1"/>
  <c r="Y118" i="1"/>
  <c r="Z118" i="1" s="1"/>
  <c r="Y134" i="1"/>
  <c r="Z134" i="1" s="1"/>
  <c r="Y148" i="1"/>
  <c r="Z148" i="1" s="1"/>
  <c r="Y159" i="1"/>
  <c r="Z159" i="1" s="1"/>
  <c r="Y165" i="1"/>
  <c r="Z165" i="1" s="1"/>
  <c r="W176" i="1"/>
  <c r="W182" i="1"/>
  <c r="Y182" i="1" s="1"/>
  <c r="Z182" i="1" s="1"/>
  <c r="W212" i="1"/>
  <c r="Y212" i="1" s="1"/>
  <c r="Z212" i="1" s="1"/>
  <c r="Y976" i="1"/>
  <c r="Z976" i="1" s="1"/>
  <c r="Y968" i="1"/>
  <c r="Z968" i="1" s="1"/>
  <c r="Y960" i="1"/>
  <c r="Z960" i="1" s="1"/>
  <c r="Y952" i="1"/>
  <c r="Z952" i="1" s="1"/>
  <c r="Y944" i="1"/>
  <c r="Z944" i="1" s="1"/>
  <c r="Y130" i="1"/>
  <c r="Z130" i="1" s="1"/>
  <c r="Y144" i="1"/>
  <c r="Z144" i="1" s="1"/>
  <c r="W168" i="1"/>
  <c r="W174" i="1"/>
  <c r="Y174" i="1" s="1"/>
  <c r="Z174" i="1" s="1"/>
  <c r="Y189" i="1"/>
  <c r="Z189" i="1" s="1"/>
  <c r="W207" i="1"/>
  <c r="Y207" i="1" s="1"/>
  <c r="Z207" i="1" s="1"/>
  <c r="Y213" i="1"/>
  <c r="Z213" i="1" s="1"/>
  <c r="Y978" i="1"/>
  <c r="Z978" i="1" s="1"/>
  <c r="Y32" i="1"/>
  <c r="Z32" i="1" s="1"/>
  <c r="Y48" i="1"/>
  <c r="Z48" i="1" s="1"/>
  <c r="Y64" i="1"/>
  <c r="Z64" i="1" s="1"/>
  <c r="Y80" i="1"/>
  <c r="Z80" i="1" s="1"/>
  <c r="W89" i="1"/>
  <c r="Y89" i="1" s="1"/>
  <c r="Z89" i="1" s="1"/>
  <c r="Y96" i="1"/>
  <c r="Z96" i="1" s="1"/>
  <c r="W105" i="1"/>
  <c r="Y105" i="1" s="1"/>
  <c r="Z105" i="1" s="1"/>
  <c r="Y112" i="1"/>
  <c r="Z112" i="1" s="1"/>
  <c r="Y128" i="1"/>
  <c r="Z128" i="1" s="1"/>
  <c r="W209" i="1"/>
  <c r="Y209" i="1" s="1"/>
  <c r="Z209" i="1" s="1"/>
  <c r="W157" i="1"/>
  <c r="Y157" i="1" s="1"/>
  <c r="Z157" i="1" s="1"/>
  <c r="Y166" i="1"/>
  <c r="Z166" i="1" s="1"/>
  <c r="W183" i="1"/>
  <c r="Y183" i="1" s="1"/>
  <c r="Z183" i="1" s="1"/>
  <c r="W189" i="1"/>
  <c r="W195" i="1"/>
  <c r="Y195" i="1" s="1"/>
  <c r="Z195" i="1" s="1"/>
  <c r="Y76" i="1"/>
  <c r="Z76" i="1" s="1"/>
  <c r="Y92" i="1"/>
  <c r="Z92" i="1" s="1"/>
  <c r="Y108" i="1"/>
  <c r="Z108" i="1" s="1"/>
  <c r="W110" i="1"/>
  <c r="Y110" i="1" s="1"/>
  <c r="Z110" i="1" s="1"/>
  <c r="Y124" i="1"/>
  <c r="Z124" i="1" s="1"/>
  <c r="Y140" i="1"/>
  <c r="Z140" i="1" s="1"/>
  <c r="W154" i="1"/>
  <c r="Y158" i="1"/>
  <c r="Z158" i="1" s="1"/>
  <c r="W175" i="1"/>
  <c r="Y175" i="1" s="1"/>
  <c r="Z175" i="1" s="1"/>
  <c r="W181" i="1"/>
  <c r="Y181" i="1" s="1"/>
  <c r="Z181" i="1" s="1"/>
  <c r="W202" i="1"/>
  <c r="Y202" i="1" s="1"/>
  <c r="Z202" i="1" s="1"/>
  <c r="W208" i="1"/>
  <c r="W211" i="1"/>
  <c r="Y211" i="1" s="1"/>
  <c r="Z211" i="1" s="1"/>
  <c r="Y160" i="1"/>
  <c r="Z160" i="1" s="1"/>
  <c r="W162" i="1"/>
  <c r="W169" i="1"/>
  <c r="Y169" i="1" s="1"/>
  <c r="Z169" i="1" s="1"/>
  <c r="Y176" i="1"/>
  <c r="Z176" i="1" s="1"/>
  <c r="W178" i="1"/>
  <c r="W185" i="1"/>
  <c r="Y185" i="1" s="1"/>
  <c r="Z185" i="1" s="1"/>
  <c r="Y190" i="1"/>
  <c r="Z190" i="1" s="1"/>
  <c r="W192" i="1"/>
  <c r="W197" i="1"/>
  <c r="Y197" i="1" s="1"/>
  <c r="Z197" i="1" s="1"/>
  <c r="W204" i="1"/>
  <c r="Y928" i="1"/>
  <c r="Z928" i="1" s="1"/>
  <c r="Y912" i="1"/>
  <c r="Z912" i="1" s="1"/>
  <c r="Y896" i="1"/>
  <c r="Z896" i="1" s="1"/>
  <c r="W889" i="1"/>
  <c r="Y889" i="1" s="1"/>
  <c r="Z889" i="1" s="1"/>
  <c r="W873" i="1"/>
  <c r="Y873" i="1" s="1"/>
  <c r="Z873" i="1" s="1"/>
  <c r="W866" i="1"/>
  <c r="Y866" i="1" s="1"/>
  <c r="Z866" i="1" s="1"/>
  <c r="W857" i="1"/>
  <c r="Y857" i="1" s="1"/>
  <c r="Z857" i="1" s="1"/>
  <c r="W841" i="1"/>
  <c r="Y841" i="1" s="1"/>
  <c r="Z841" i="1" s="1"/>
  <c r="W834" i="1"/>
  <c r="Y834" i="1" s="1"/>
  <c r="Z834" i="1" s="1"/>
  <c r="W825" i="1"/>
  <c r="Y825" i="1" s="1"/>
  <c r="Z825" i="1" s="1"/>
  <c r="W818" i="1"/>
  <c r="Y818" i="1" s="1"/>
  <c r="Z818" i="1" s="1"/>
  <c r="W809" i="1"/>
  <c r="Y809" i="1" s="1"/>
  <c r="Z809" i="1" s="1"/>
  <c r="W802" i="1"/>
  <c r="W793" i="1"/>
  <c r="Y793" i="1" s="1"/>
  <c r="Z793" i="1" s="1"/>
  <c r="W786" i="1"/>
  <c r="W777" i="1"/>
  <c r="Y777" i="1" s="1"/>
  <c r="Z777" i="1" s="1"/>
  <c r="W770" i="1"/>
  <c r="W761" i="1"/>
  <c r="Y761" i="1" s="1"/>
  <c r="Z761" i="1" s="1"/>
  <c r="W754" i="1"/>
  <c r="Y754" i="1" s="1"/>
  <c r="Z754" i="1" s="1"/>
  <c r="W745" i="1"/>
  <c r="Y745" i="1" s="1"/>
  <c r="Z745" i="1" s="1"/>
  <c r="W701" i="1"/>
  <c r="Y701" i="1" s="1"/>
  <c r="Z701" i="1" s="1"/>
  <c r="W690" i="1"/>
  <c r="W570" i="1"/>
  <c r="Y930" i="1"/>
  <c r="Z930" i="1" s="1"/>
  <c r="Y882" i="1"/>
  <c r="Z882" i="1" s="1"/>
  <c r="W875" i="1"/>
  <c r="Y875" i="1" s="1"/>
  <c r="Z875" i="1" s="1"/>
  <c r="W859" i="1"/>
  <c r="Y859" i="1" s="1"/>
  <c r="Z859" i="1" s="1"/>
  <c r="Y850" i="1"/>
  <c r="Z850" i="1" s="1"/>
  <c r="W843" i="1"/>
  <c r="Y843" i="1" s="1"/>
  <c r="Z843" i="1" s="1"/>
  <c r="W827" i="1"/>
  <c r="Y827" i="1" s="1"/>
  <c r="Z827" i="1" s="1"/>
  <c r="W811" i="1"/>
  <c r="Y811" i="1" s="1"/>
  <c r="Z811" i="1" s="1"/>
  <c r="W804" i="1"/>
  <c r="Y802" i="1"/>
  <c r="Z802" i="1" s="1"/>
  <c r="W795" i="1"/>
  <c r="Y795" i="1" s="1"/>
  <c r="Z795" i="1" s="1"/>
  <c r="Y786" i="1"/>
  <c r="Z786" i="1" s="1"/>
  <c r="W779" i="1"/>
  <c r="Y779" i="1" s="1"/>
  <c r="Z779" i="1" s="1"/>
  <c r="W772" i="1"/>
  <c r="Y772" i="1" s="1"/>
  <c r="Z772" i="1" s="1"/>
  <c r="Y770" i="1"/>
  <c r="Z770" i="1" s="1"/>
  <c r="W763" i="1"/>
  <c r="Y763" i="1" s="1"/>
  <c r="Z763" i="1" s="1"/>
  <c r="W738" i="1"/>
  <c r="Y738" i="1" s="1"/>
  <c r="Z738" i="1" s="1"/>
  <c r="W596" i="1"/>
  <c r="Y596" i="1" s="1"/>
  <c r="Z596" i="1" s="1"/>
  <c r="W588" i="1"/>
  <c r="W562" i="1"/>
  <c r="Y932" i="1"/>
  <c r="Z932" i="1" s="1"/>
  <c r="Y916" i="1"/>
  <c r="Z916" i="1" s="1"/>
  <c r="Y900" i="1"/>
  <c r="Z900" i="1" s="1"/>
  <c r="W886" i="1"/>
  <c r="Y886" i="1" s="1"/>
  <c r="Z886" i="1" s="1"/>
  <c r="Y884" i="1"/>
  <c r="Z884" i="1" s="1"/>
  <c r="W877" i="1"/>
  <c r="Y877" i="1" s="1"/>
  <c r="Z877" i="1" s="1"/>
  <c r="W870" i="1"/>
  <c r="Y870" i="1" s="1"/>
  <c r="Z870" i="1" s="1"/>
  <c r="Y868" i="1"/>
  <c r="Z868" i="1" s="1"/>
  <c r="W861" i="1"/>
  <c r="Y861" i="1" s="1"/>
  <c r="Z861" i="1" s="1"/>
  <c r="W854" i="1"/>
  <c r="Y852" i="1"/>
  <c r="Z852" i="1" s="1"/>
  <c r="W845" i="1"/>
  <c r="Y845" i="1" s="1"/>
  <c r="Z845" i="1" s="1"/>
  <c r="W838" i="1"/>
  <c r="Y838" i="1" s="1"/>
  <c r="Z838" i="1" s="1"/>
  <c r="Y836" i="1"/>
  <c r="Z836" i="1" s="1"/>
  <c r="W829" i="1"/>
  <c r="Y829" i="1" s="1"/>
  <c r="Z829" i="1" s="1"/>
  <c r="W822" i="1"/>
  <c r="Y820" i="1"/>
  <c r="Z820" i="1" s="1"/>
  <c r="W813" i="1"/>
  <c r="Y813" i="1" s="1"/>
  <c r="Z813" i="1" s="1"/>
  <c r="W806" i="1"/>
  <c r="Y804" i="1"/>
  <c r="Z804" i="1" s="1"/>
  <c r="W797" i="1"/>
  <c r="Y797" i="1" s="1"/>
  <c r="Z797" i="1" s="1"/>
  <c r="W790" i="1"/>
  <c r="Y790" i="1" s="1"/>
  <c r="Z790" i="1" s="1"/>
  <c r="Y788" i="1"/>
  <c r="Z788" i="1" s="1"/>
  <c r="W781" i="1"/>
  <c r="Y781" i="1" s="1"/>
  <c r="Z781" i="1" s="1"/>
  <c r="W774" i="1"/>
  <c r="Y774" i="1" s="1"/>
  <c r="Z774" i="1" s="1"/>
  <c r="W765" i="1"/>
  <c r="Y765" i="1" s="1"/>
  <c r="Z765" i="1" s="1"/>
  <c r="W758" i="1"/>
  <c r="Y758" i="1" s="1"/>
  <c r="Z758" i="1" s="1"/>
  <c r="Y756" i="1"/>
  <c r="Z756" i="1" s="1"/>
  <c r="W682" i="1"/>
  <c r="W660" i="1"/>
  <c r="Y660" i="1" s="1"/>
  <c r="Z660" i="1" s="1"/>
  <c r="W667" i="1"/>
  <c r="Y667" i="1" s="1"/>
  <c r="Z667" i="1" s="1"/>
  <c r="W676" i="1"/>
  <c r="W674" i="1"/>
  <c r="W580" i="1"/>
  <c r="W554" i="1"/>
  <c r="W215" i="1"/>
  <c r="Y215" i="1" s="1"/>
  <c r="Z215" i="1" s="1"/>
  <c r="W216" i="1"/>
  <c r="W225" i="1"/>
  <c r="Y225" i="1" s="1"/>
  <c r="Z225" i="1" s="1"/>
  <c r="W232" i="1"/>
  <c r="W241" i="1"/>
  <c r="Y241" i="1" s="1"/>
  <c r="Z241" i="1" s="1"/>
  <c r="W248" i="1"/>
  <c r="W257" i="1"/>
  <c r="Y257" i="1" s="1"/>
  <c r="Z257" i="1" s="1"/>
  <c r="W264" i="1"/>
  <c r="W273" i="1"/>
  <c r="Y273" i="1" s="1"/>
  <c r="Z273" i="1" s="1"/>
  <c r="W223" i="1"/>
  <c r="Y223" i="1" s="1"/>
  <c r="Z223" i="1" s="1"/>
  <c r="W230" i="1"/>
  <c r="Y230" i="1" s="1"/>
  <c r="Z230" i="1" s="1"/>
  <c r="W239" i="1"/>
  <c r="Y239" i="1" s="1"/>
  <c r="Z239" i="1" s="1"/>
  <c r="W246" i="1"/>
  <c r="Y246" i="1" s="1"/>
  <c r="Z246" i="1" s="1"/>
  <c r="W255" i="1"/>
  <c r="Y255" i="1" s="1"/>
  <c r="Z255" i="1" s="1"/>
  <c r="W262" i="1"/>
  <c r="Y262" i="1" s="1"/>
  <c r="Z262" i="1" s="1"/>
  <c r="W271" i="1"/>
  <c r="Y271" i="1" s="1"/>
  <c r="Z271" i="1" s="1"/>
  <c r="W214" i="1"/>
  <c r="W221" i="1"/>
  <c r="Y221" i="1" s="1"/>
  <c r="Z221" i="1" s="1"/>
  <c r="W228" i="1"/>
  <c r="W237" i="1"/>
  <c r="Y237" i="1" s="1"/>
  <c r="Z237" i="1" s="1"/>
  <c r="W244" i="1"/>
  <c r="W253" i="1"/>
  <c r="Y253" i="1" s="1"/>
  <c r="Z253" i="1" s="1"/>
  <c r="W260" i="1"/>
  <c r="W269" i="1"/>
  <c r="Y269" i="1" s="1"/>
  <c r="Z269" i="1" s="1"/>
  <c r="W276" i="1"/>
  <c r="Y154" i="1"/>
  <c r="Z154" i="1" s="1"/>
  <c r="W219" i="1"/>
  <c r="Y219" i="1" s="1"/>
  <c r="Z219" i="1" s="1"/>
  <c r="W226" i="1"/>
  <c r="Y226" i="1" s="1"/>
  <c r="Z226" i="1" s="1"/>
  <c r="W235" i="1"/>
  <c r="Y235" i="1" s="1"/>
  <c r="Z235" i="1" s="1"/>
  <c r="W242" i="1"/>
  <c r="Y242" i="1" s="1"/>
  <c r="Z242" i="1" s="1"/>
  <c r="W251" i="1"/>
  <c r="Y251" i="1" s="1"/>
  <c r="Z251" i="1" s="1"/>
  <c r="W258" i="1"/>
  <c r="Y258" i="1" s="1"/>
  <c r="Z258" i="1" s="1"/>
  <c r="W267" i="1"/>
  <c r="Y267" i="1" s="1"/>
  <c r="Z267" i="1" s="1"/>
  <c r="W274" i="1"/>
  <c r="Y274" i="1" s="1"/>
  <c r="Z274" i="1" s="1"/>
  <c r="W217" i="1"/>
  <c r="Y217" i="1" s="1"/>
  <c r="Z217" i="1" s="1"/>
  <c r="W224" i="1"/>
  <c r="W233" i="1"/>
  <c r="Y233" i="1" s="1"/>
  <c r="Z233" i="1" s="1"/>
  <c r="W240" i="1"/>
  <c r="W249" i="1"/>
  <c r="Y249" i="1" s="1"/>
  <c r="Z249" i="1" s="1"/>
  <c r="W256" i="1"/>
  <c r="W265" i="1"/>
  <c r="Y265" i="1" s="1"/>
  <c r="Z265" i="1" s="1"/>
  <c r="W272" i="1"/>
  <c r="W222" i="1"/>
  <c r="Y222" i="1" s="1"/>
  <c r="Z222" i="1" s="1"/>
  <c r="W231" i="1"/>
  <c r="Y231" i="1" s="1"/>
  <c r="Z231" i="1" s="1"/>
  <c r="W238" i="1"/>
  <c r="Y238" i="1" s="1"/>
  <c r="Z238" i="1" s="1"/>
  <c r="W247" i="1"/>
  <c r="Y247" i="1" s="1"/>
  <c r="Z247" i="1" s="1"/>
  <c r="W254" i="1"/>
  <c r="Y254" i="1" s="1"/>
  <c r="Z254" i="1" s="1"/>
  <c r="W263" i="1"/>
  <c r="Y263" i="1" s="1"/>
  <c r="Z263" i="1" s="1"/>
  <c r="W270" i="1"/>
  <c r="Y270" i="1" s="1"/>
  <c r="Z270" i="1" s="1"/>
  <c r="W220" i="1"/>
  <c r="Y220" i="1" s="1"/>
  <c r="Z220" i="1" s="1"/>
  <c r="W229" i="1"/>
  <c r="Y229" i="1" s="1"/>
  <c r="Z229" i="1" s="1"/>
  <c r="W236" i="1"/>
  <c r="Y236" i="1" s="1"/>
  <c r="Z236" i="1" s="1"/>
  <c r="W245" i="1"/>
  <c r="Y245" i="1" s="1"/>
  <c r="Z245" i="1" s="1"/>
  <c r="W252" i="1"/>
  <c r="Y252" i="1" s="1"/>
  <c r="Z252" i="1" s="1"/>
  <c r="W261" i="1"/>
  <c r="Y261" i="1" s="1"/>
  <c r="Z261" i="1" s="1"/>
  <c r="W268" i="1"/>
  <c r="Y268" i="1" s="1"/>
  <c r="Z268" i="1" s="1"/>
  <c r="W218" i="1"/>
  <c r="Y218" i="1" s="1"/>
  <c r="Z218" i="1" s="1"/>
  <c r="W227" i="1"/>
  <c r="Y227" i="1" s="1"/>
  <c r="Z227" i="1" s="1"/>
  <c r="W234" i="1"/>
  <c r="Y234" i="1" s="1"/>
  <c r="Z234" i="1" s="1"/>
  <c r="W243" i="1"/>
  <c r="Y243" i="1" s="1"/>
  <c r="Z243" i="1" s="1"/>
  <c r="W250" i="1"/>
  <c r="Y250" i="1" s="1"/>
  <c r="Z250" i="1" s="1"/>
  <c r="W266" i="1"/>
  <c r="Y266" i="1" s="1"/>
  <c r="Z266" i="1" s="1"/>
  <c r="W259" i="1"/>
  <c r="Y259" i="1" s="1"/>
  <c r="Z259" i="1" s="1"/>
  <c r="W275" i="1"/>
  <c r="Y275" i="1" s="1"/>
  <c r="Z275" i="1" s="1"/>
  <c r="W210" i="1"/>
  <c r="Y210" i="1" s="1"/>
  <c r="Z210" i="1" s="1"/>
  <c r="W201" i="1"/>
  <c r="Y201" i="1" s="1"/>
  <c r="Z201" i="1" s="1"/>
  <c r="W194" i="1"/>
  <c r="Y194" i="1" s="1"/>
  <c r="Z194" i="1" s="1"/>
  <c r="W156" i="1"/>
  <c r="Y156" i="1" s="1"/>
  <c r="Z156" i="1" s="1"/>
  <c r="W163" i="1"/>
  <c r="Y163" i="1" s="1"/>
  <c r="Z163" i="1" s="1"/>
  <c r="W172" i="1"/>
  <c r="Y172" i="1" s="1"/>
  <c r="Z172" i="1" s="1"/>
  <c r="W179" i="1"/>
  <c r="Y179" i="1" s="1"/>
  <c r="Z179" i="1" s="1"/>
  <c r="W188" i="1"/>
  <c r="Y188" i="1" s="1"/>
  <c r="Z188" i="1" s="1"/>
  <c r="W193" i="1"/>
  <c r="Y193" i="1" s="1"/>
  <c r="Z193" i="1" s="1"/>
  <c r="W200" i="1"/>
  <c r="Y200" i="1" s="1"/>
  <c r="Z200" i="1" s="1"/>
  <c r="W205" i="1"/>
  <c r="Y205" i="1" s="1"/>
  <c r="Z205" i="1" s="1"/>
  <c r="Y934" i="1"/>
  <c r="Z934" i="1" s="1"/>
  <c r="Y918" i="1"/>
  <c r="Z918" i="1" s="1"/>
  <c r="Y902" i="1"/>
  <c r="Z902" i="1" s="1"/>
  <c r="W872" i="1"/>
  <c r="Y872" i="1" s="1"/>
  <c r="Z872" i="1" s="1"/>
  <c r="W863" i="1"/>
  <c r="Y863" i="1" s="1"/>
  <c r="Z863" i="1" s="1"/>
  <c r="W856" i="1"/>
  <c r="Y856" i="1" s="1"/>
  <c r="Z856" i="1" s="1"/>
  <c r="Y854" i="1"/>
  <c r="Z854" i="1" s="1"/>
  <c r="W840" i="1"/>
  <c r="W831" i="1"/>
  <c r="Y831" i="1" s="1"/>
  <c r="Z831" i="1" s="1"/>
  <c r="W824" i="1"/>
  <c r="Y824" i="1" s="1"/>
  <c r="Z824" i="1" s="1"/>
  <c r="Y822" i="1"/>
  <c r="Z822" i="1" s="1"/>
  <c r="W815" i="1"/>
  <c r="Y815" i="1" s="1"/>
  <c r="Z815" i="1" s="1"/>
  <c r="Y806" i="1"/>
  <c r="Z806" i="1" s="1"/>
  <c r="W799" i="1"/>
  <c r="Y799" i="1" s="1"/>
  <c r="Z799" i="1" s="1"/>
  <c r="W792" i="1"/>
  <c r="Y792" i="1" s="1"/>
  <c r="Z792" i="1" s="1"/>
  <c r="W783" i="1"/>
  <c r="Y783" i="1" s="1"/>
  <c r="Z783" i="1" s="1"/>
  <c r="W776" i="1"/>
  <c r="Y776" i="1" s="1"/>
  <c r="Z776" i="1" s="1"/>
  <c r="W767" i="1"/>
  <c r="Y767" i="1" s="1"/>
  <c r="Z767" i="1" s="1"/>
  <c r="W760" i="1"/>
  <c r="Y760" i="1" s="1"/>
  <c r="Z760" i="1" s="1"/>
  <c r="W747" i="1"/>
  <c r="Y747" i="1" s="1"/>
  <c r="Z747" i="1" s="1"/>
  <c r="W656" i="1"/>
  <c r="W630" i="1"/>
  <c r="W612" i="1"/>
  <c r="Y612" i="1" s="1"/>
  <c r="Z612" i="1" s="1"/>
  <c r="W619" i="1"/>
  <c r="Y619" i="1" s="1"/>
  <c r="Z619" i="1" s="1"/>
  <c r="W628" i="1"/>
  <c r="Y628" i="1" s="1"/>
  <c r="Z628" i="1" s="1"/>
  <c r="W635" i="1"/>
  <c r="Y635" i="1" s="1"/>
  <c r="Z635" i="1" s="1"/>
  <c r="W644" i="1"/>
  <c r="W626" i="1"/>
  <c r="W633" i="1"/>
  <c r="Y633" i="1" s="1"/>
  <c r="Z633" i="1" s="1"/>
  <c r="W642" i="1"/>
  <c r="W649" i="1"/>
  <c r="Y649" i="1" s="1"/>
  <c r="Z649" i="1" s="1"/>
  <c r="W647" i="1"/>
  <c r="Y647" i="1" s="1"/>
  <c r="Z647" i="1" s="1"/>
  <c r="W645" i="1"/>
  <c r="Y645" i="1" s="1"/>
  <c r="Z645" i="1" s="1"/>
  <c r="W572" i="1"/>
  <c r="Y572" i="1" s="1"/>
  <c r="Z572" i="1" s="1"/>
  <c r="W546" i="1"/>
  <c r="W161" i="1"/>
  <c r="Y161" i="1" s="1"/>
  <c r="Z161" i="1" s="1"/>
  <c r="Y168" i="1"/>
  <c r="Z168" i="1" s="1"/>
  <c r="W170" i="1"/>
  <c r="Y170" i="1" s="1"/>
  <c r="Z170" i="1" s="1"/>
  <c r="W177" i="1"/>
  <c r="Y177" i="1" s="1"/>
  <c r="Z177" i="1" s="1"/>
  <c r="Y184" i="1"/>
  <c r="Z184" i="1" s="1"/>
  <c r="W186" i="1"/>
  <c r="Y186" i="1" s="1"/>
  <c r="Z186" i="1" s="1"/>
  <c r="W191" i="1"/>
  <c r="Y191" i="1" s="1"/>
  <c r="Z191" i="1" s="1"/>
  <c r="Y196" i="1"/>
  <c r="Z196" i="1" s="1"/>
  <c r="W198" i="1"/>
  <c r="Y198" i="1" s="1"/>
  <c r="Z198" i="1" s="1"/>
  <c r="W203" i="1"/>
  <c r="Y203" i="1" s="1"/>
  <c r="Z203" i="1" s="1"/>
  <c r="Y936" i="1"/>
  <c r="Z936" i="1" s="1"/>
  <c r="Y920" i="1"/>
  <c r="Z920" i="1" s="1"/>
  <c r="Y904" i="1"/>
  <c r="Z904" i="1" s="1"/>
  <c r="Y888" i="1"/>
  <c r="Z888" i="1" s="1"/>
  <c r="W881" i="1"/>
  <c r="Y881" i="1" s="1"/>
  <c r="Z881" i="1" s="1"/>
  <c r="W874" i="1"/>
  <c r="W865" i="1"/>
  <c r="Y865" i="1" s="1"/>
  <c r="Z865" i="1" s="1"/>
  <c r="W858" i="1"/>
  <c r="Y858" i="1" s="1"/>
  <c r="Z858" i="1" s="1"/>
  <c r="W849" i="1"/>
  <c r="Y849" i="1" s="1"/>
  <c r="Z849" i="1" s="1"/>
  <c r="W842" i="1"/>
  <c r="Y842" i="1" s="1"/>
  <c r="Z842" i="1" s="1"/>
  <c r="Y840" i="1"/>
  <c r="Z840" i="1" s="1"/>
  <c r="W833" i="1"/>
  <c r="Y833" i="1" s="1"/>
  <c r="Z833" i="1" s="1"/>
  <c r="W826" i="1"/>
  <c r="W817" i="1"/>
  <c r="Y817" i="1" s="1"/>
  <c r="Z817" i="1" s="1"/>
  <c r="Y808" i="1"/>
  <c r="Z808" i="1" s="1"/>
  <c r="W801" i="1"/>
  <c r="Y801" i="1" s="1"/>
  <c r="Z801" i="1" s="1"/>
  <c r="W794" i="1"/>
  <c r="Y794" i="1" s="1"/>
  <c r="Z794" i="1" s="1"/>
  <c r="W785" i="1"/>
  <c r="Y785" i="1" s="1"/>
  <c r="Z785" i="1" s="1"/>
  <c r="W769" i="1"/>
  <c r="Y769" i="1" s="1"/>
  <c r="Z769" i="1" s="1"/>
  <c r="W740" i="1"/>
  <c r="W731" i="1"/>
  <c r="Y731" i="1" s="1"/>
  <c r="Z731" i="1" s="1"/>
  <c r="W724" i="1"/>
  <c r="Y692" i="1"/>
  <c r="Z692" i="1" s="1"/>
  <c r="W692" i="1"/>
  <c r="W699" i="1"/>
  <c r="Y699" i="1" s="1"/>
  <c r="Z699" i="1" s="1"/>
  <c r="W708" i="1"/>
  <c r="Y708" i="1" s="1"/>
  <c r="Z708" i="1" s="1"/>
  <c r="W715" i="1"/>
  <c r="Y715" i="1" s="1"/>
  <c r="Z715" i="1" s="1"/>
  <c r="W706" i="1"/>
  <c r="W713" i="1"/>
  <c r="Y713" i="1" s="1"/>
  <c r="Z713" i="1" s="1"/>
  <c r="W722" i="1"/>
  <c r="Y722" i="1" s="1"/>
  <c r="Z722" i="1" s="1"/>
  <c r="W729" i="1"/>
  <c r="Y729" i="1" s="1"/>
  <c r="Z729" i="1" s="1"/>
  <c r="W720" i="1"/>
  <c r="W727" i="1"/>
  <c r="Y727" i="1" s="1"/>
  <c r="Z727" i="1" s="1"/>
  <c r="W736" i="1"/>
  <c r="Y736" i="1" s="1"/>
  <c r="Z736" i="1" s="1"/>
  <c r="W743" i="1"/>
  <c r="Y743" i="1" s="1"/>
  <c r="Z743" i="1" s="1"/>
  <c r="W752" i="1"/>
  <c r="W725" i="1"/>
  <c r="Y725" i="1" s="1"/>
  <c r="Z725" i="1" s="1"/>
  <c r="W734" i="1"/>
  <c r="W741" i="1"/>
  <c r="Y741" i="1" s="1"/>
  <c r="Z741" i="1" s="1"/>
  <c r="W750" i="1"/>
  <c r="W739" i="1"/>
  <c r="Y739" i="1" s="1"/>
  <c r="Z739" i="1" s="1"/>
  <c r="W748" i="1"/>
  <c r="Y748" i="1" s="1"/>
  <c r="Z748" i="1" s="1"/>
  <c r="W728" i="1"/>
  <c r="W735" i="1"/>
  <c r="Y735" i="1" s="1"/>
  <c r="Z735" i="1" s="1"/>
  <c r="W744" i="1"/>
  <c r="Y744" i="1" s="1"/>
  <c r="Z744" i="1" s="1"/>
  <c r="W751" i="1"/>
  <c r="Y751" i="1" s="1"/>
  <c r="Z751" i="1" s="1"/>
  <c r="W753" i="1"/>
  <c r="Y753" i="1" s="1"/>
  <c r="Z753" i="1" s="1"/>
  <c r="W530" i="1"/>
  <c r="W522" i="1"/>
  <c r="W514" i="1"/>
  <c r="W506" i="1"/>
  <c r="W498" i="1"/>
  <c r="Y890" i="1"/>
  <c r="Z890" i="1" s="1"/>
  <c r="Y874" i="1"/>
  <c r="Z874" i="1" s="1"/>
  <c r="W867" i="1"/>
  <c r="Y867" i="1" s="1"/>
  <c r="Z867" i="1" s="1"/>
  <c r="W860" i="1"/>
  <c r="Y860" i="1" s="1"/>
  <c r="Z860" i="1" s="1"/>
  <c r="W851" i="1"/>
  <c r="Y851" i="1" s="1"/>
  <c r="Z851" i="1" s="1"/>
  <c r="W844" i="1"/>
  <c r="Y844" i="1" s="1"/>
  <c r="Z844" i="1" s="1"/>
  <c r="W835" i="1"/>
  <c r="Y835" i="1" s="1"/>
  <c r="Z835" i="1" s="1"/>
  <c r="W828" i="1"/>
  <c r="Y828" i="1" s="1"/>
  <c r="Z828" i="1" s="1"/>
  <c r="Y826" i="1"/>
  <c r="Z826" i="1" s="1"/>
  <c r="W819" i="1"/>
  <c r="Y819" i="1" s="1"/>
  <c r="Z819" i="1" s="1"/>
  <c r="W812" i="1"/>
  <c r="Y812" i="1" s="1"/>
  <c r="Z812" i="1" s="1"/>
  <c r="Y810" i="1"/>
  <c r="Z810" i="1" s="1"/>
  <c r="W803" i="1"/>
  <c r="Y803" i="1" s="1"/>
  <c r="Z803" i="1" s="1"/>
  <c r="W787" i="1"/>
  <c r="Y787" i="1" s="1"/>
  <c r="Z787" i="1" s="1"/>
  <c r="W780" i="1"/>
  <c r="Y780" i="1" s="1"/>
  <c r="Z780" i="1" s="1"/>
  <c r="Y778" i="1"/>
  <c r="Z778" i="1" s="1"/>
  <c r="W771" i="1"/>
  <c r="Y771" i="1" s="1"/>
  <c r="Z771" i="1" s="1"/>
  <c r="W764" i="1"/>
  <c r="Y764" i="1" s="1"/>
  <c r="Z764" i="1" s="1"/>
  <c r="Y762" i="1"/>
  <c r="Z762" i="1" s="1"/>
  <c r="W755" i="1"/>
  <c r="Y755" i="1" s="1"/>
  <c r="Z755" i="1" s="1"/>
  <c r="Y740" i="1"/>
  <c r="Z740" i="1" s="1"/>
  <c r="Y724" i="1"/>
  <c r="Z724" i="1" s="1"/>
  <c r="W717" i="1"/>
  <c r="Y717" i="1" s="1"/>
  <c r="Z717" i="1" s="1"/>
  <c r="W688" i="1"/>
  <c r="Y688" i="1" s="1"/>
  <c r="Z688" i="1" s="1"/>
  <c r="Y644" i="1"/>
  <c r="Z644" i="1" s="1"/>
  <c r="W594" i="1"/>
  <c r="W556" i="1"/>
  <c r="Y556" i="1" s="1"/>
  <c r="Z556" i="1" s="1"/>
  <c r="Y940" i="1"/>
  <c r="Z940" i="1" s="1"/>
  <c r="Y924" i="1"/>
  <c r="Z924" i="1" s="1"/>
  <c r="Y908" i="1"/>
  <c r="Z908" i="1" s="1"/>
  <c r="Y892" i="1"/>
  <c r="Z892" i="1" s="1"/>
  <c r="W885" i="1"/>
  <c r="Y885" i="1" s="1"/>
  <c r="Z885" i="1" s="1"/>
  <c r="W878" i="1"/>
  <c r="Y876" i="1"/>
  <c r="Z876" i="1" s="1"/>
  <c r="W869" i="1"/>
  <c r="Y869" i="1" s="1"/>
  <c r="Z869" i="1" s="1"/>
  <c r="W862" i="1"/>
  <c r="W853" i="1"/>
  <c r="Y853" i="1" s="1"/>
  <c r="Z853" i="1" s="1"/>
  <c r="W846" i="1"/>
  <c r="Y846" i="1" s="1"/>
  <c r="Z846" i="1" s="1"/>
  <c r="W837" i="1"/>
  <c r="Y837" i="1" s="1"/>
  <c r="Z837" i="1" s="1"/>
  <c r="W830" i="1"/>
  <c r="W821" i="1"/>
  <c r="Y821" i="1" s="1"/>
  <c r="Z821" i="1" s="1"/>
  <c r="W814" i="1"/>
  <c r="Y814" i="1" s="1"/>
  <c r="Z814" i="1" s="1"/>
  <c r="W805" i="1"/>
  <c r="Y805" i="1" s="1"/>
  <c r="Z805" i="1" s="1"/>
  <c r="W798" i="1"/>
  <c r="Y798" i="1" s="1"/>
  <c r="Z798" i="1" s="1"/>
  <c r="Y796" i="1"/>
  <c r="Z796" i="1" s="1"/>
  <c r="W789" i="1"/>
  <c r="Y789" i="1" s="1"/>
  <c r="Z789" i="1" s="1"/>
  <c r="W782" i="1"/>
  <c r="Y782" i="1" s="1"/>
  <c r="Z782" i="1" s="1"/>
  <c r="W773" i="1"/>
  <c r="Y773" i="1" s="1"/>
  <c r="Z773" i="1" s="1"/>
  <c r="W766" i="1"/>
  <c r="Y766" i="1" s="1"/>
  <c r="Z766" i="1" s="1"/>
  <c r="W757" i="1"/>
  <c r="Y757" i="1" s="1"/>
  <c r="Z757" i="1" s="1"/>
  <c r="Y752" i="1"/>
  <c r="Z752" i="1" s="1"/>
  <c r="W749" i="1"/>
  <c r="Y749" i="1" s="1"/>
  <c r="Z749" i="1" s="1"/>
  <c r="W684" i="1"/>
  <c r="W614" i="1"/>
  <c r="W586" i="1"/>
  <c r="W548" i="1"/>
  <c r="Y548" i="1" s="1"/>
  <c r="Z548" i="1" s="1"/>
  <c r="Y146" i="1"/>
  <c r="Z146" i="1" s="1"/>
  <c r="W155" i="1"/>
  <c r="Y155" i="1" s="1"/>
  <c r="Z155" i="1" s="1"/>
  <c r="Y162" i="1"/>
  <c r="Z162" i="1" s="1"/>
  <c r="W164" i="1"/>
  <c r="Y164" i="1" s="1"/>
  <c r="Z164" i="1" s="1"/>
  <c r="W171" i="1"/>
  <c r="Y171" i="1" s="1"/>
  <c r="Z171" i="1" s="1"/>
  <c r="Y178" i="1"/>
  <c r="Z178" i="1" s="1"/>
  <c r="W180" i="1"/>
  <c r="Y180" i="1" s="1"/>
  <c r="Z180" i="1" s="1"/>
  <c r="W187" i="1"/>
  <c r="Y187" i="1" s="1"/>
  <c r="Z187" i="1" s="1"/>
  <c r="W199" i="1"/>
  <c r="Y199" i="1" s="1"/>
  <c r="Z199" i="1" s="1"/>
  <c r="Y204" i="1"/>
  <c r="Z204" i="1" s="1"/>
  <c r="Y926" i="1"/>
  <c r="Z926" i="1" s="1"/>
  <c r="Y910" i="1"/>
  <c r="Z910" i="1" s="1"/>
  <c r="Y894" i="1"/>
  <c r="Z894" i="1" s="1"/>
  <c r="W887" i="1"/>
  <c r="Y887" i="1" s="1"/>
  <c r="Z887" i="1" s="1"/>
  <c r="W880" i="1"/>
  <c r="Y880" i="1" s="1"/>
  <c r="Z880" i="1" s="1"/>
  <c r="Y878" i="1"/>
  <c r="Z878" i="1" s="1"/>
  <c r="W871" i="1"/>
  <c r="Y871" i="1" s="1"/>
  <c r="Z871" i="1" s="1"/>
  <c r="W864" i="1"/>
  <c r="Y864" i="1" s="1"/>
  <c r="Z864" i="1" s="1"/>
  <c r="Y862" i="1"/>
  <c r="Z862" i="1" s="1"/>
  <c r="W855" i="1"/>
  <c r="Y855" i="1" s="1"/>
  <c r="Z855" i="1" s="1"/>
  <c r="W848" i="1"/>
  <c r="Y848" i="1" s="1"/>
  <c r="Z848" i="1" s="1"/>
  <c r="W839" i="1"/>
  <c r="Y839" i="1" s="1"/>
  <c r="Z839" i="1" s="1"/>
  <c r="W832" i="1"/>
  <c r="Y832" i="1" s="1"/>
  <c r="Z832" i="1" s="1"/>
  <c r="Y830" i="1"/>
  <c r="Z830" i="1" s="1"/>
  <c r="W823" i="1"/>
  <c r="Y823" i="1" s="1"/>
  <c r="Z823" i="1" s="1"/>
  <c r="W816" i="1"/>
  <c r="Y816" i="1" s="1"/>
  <c r="Z816" i="1" s="1"/>
  <c r="W807" i="1"/>
  <c r="Y807" i="1" s="1"/>
  <c r="Z807" i="1" s="1"/>
  <c r="W800" i="1"/>
  <c r="Y800" i="1" s="1"/>
  <c r="Z800" i="1" s="1"/>
  <c r="W791" i="1"/>
  <c r="Y791" i="1" s="1"/>
  <c r="Z791" i="1" s="1"/>
  <c r="W784" i="1"/>
  <c r="Y784" i="1" s="1"/>
  <c r="Z784" i="1" s="1"/>
  <c r="W775" i="1"/>
  <c r="Y775" i="1" s="1"/>
  <c r="Z775" i="1" s="1"/>
  <c r="W768" i="1"/>
  <c r="Y768" i="1" s="1"/>
  <c r="Z768" i="1" s="1"/>
  <c r="W759" i="1"/>
  <c r="Y759" i="1" s="1"/>
  <c r="Z759" i="1" s="1"/>
  <c r="W742" i="1"/>
  <c r="Y742" i="1" s="1"/>
  <c r="Z742" i="1" s="1"/>
  <c r="W733" i="1"/>
  <c r="Y733" i="1" s="1"/>
  <c r="Z733" i="1" s="1"/>
  <c r="W726" i="1"/>
  <c r="Y726" i="1" s="1"/>
  <c r="Z726" i="1" s="1"/>
  <c r="W694" i="1"/>
  <c r="Y694" i="1" s="1"/>
  <c r="Z694" i="1" s="1"/>
  <c r="Y676" i="1"/>
  <c r="Z676" i="1" s="1"/>
  <c r="W621" i="1"/>
  <c r="Y621" i="1" s="1"/>
  <c r="Z621" i="1" s="1"/>
  <c r="W610" i="1"/>
  <c r="W578" i="1"/>
  <c r="Y578" i="1" s="1"/>
  <c r="Z578" i="1" s="1"/>
  <c r="W540" i="1"/>
  <c r="Y540" i="1" s="1"/>
  <c r="Z540" i="1" s="1"/>
  <c r="W532" i="1"/>
  <c r="Y532" i="1" s="1"/>
  <c r="Z532" i="1" s="1"/>
  <c r="W524" i="1"/>
  <c r="Y524" i="1" s="1"/>
  <c r="Z524" i="1" s="1"/>
  <c r="W516" i="1"/>
  <c r="Y516" i="1" s="1"/>
  <c r="Z516" i="1" s="1"/>
  <c r="W508" i="1"/>
  <c r="Y508" i="1" s="1"/>
  <c r="Z508" i="1" s="1"/>
  <c r="W500" i="1"/>
  <c r="Y500" i="1" s="1"/>
  <c r="Z500" i="1" s="1"/>
  <c r="W492" i="1"/>
  <c r="Y492" i="1" s="1"/>
  <c r="Z492" i="1" s="1"/>
  <c r="W486" i="1"/>
  <c r="W477" i="1"/>
  <c r="W484" i="1"/>
  <c r="Y484" i="1" s="1"/>
  <c r="Z484" i="1" s="1"/>
  <c r="W483" i="1"/>
  <c r="Y483" i="1" s="1"/>
  <c r="Z483" i="1" s="1"/>
  <c r="W488" i="1"/>
  <c r="Y488" i="1" s="1"/>
  <c r="Z488" i="1" s="1"/>
  <c r="W489" i="1"/>
  <c r="W482" i="1"/>
  <c r="Y482" i="1" s="1"/>
  <c r="Z482" i="1" s="1"/>
  <c r="W466" i="1"/>
  <c r="Y466" i="1" s="1"/>
  <c r="Z466" i="1" s="1"/>
  <c r="W463" i="1"/>
  <c r="W719" i="1"/>
  <c r="Y719" i="1" s="1"/>
  <c r="Z719" i="1" s="1"/>
  <c r="W712" i="1"/>
  <c r="Y710" i="1"/>
  <c r="Z710" i="1" s="1"/>
  <c r="W703" i="1"/>
  <c r="Y703" i="1" s="1"/>
  <c r="Z703" i="1" s="1"/>
  <c r="W696" i="1"/>
  <c r="W687" i="1"/>
  <c r="Y687" i="1" s="1"/>
  <c r="Z687" i="1" s="1"/>
  <c r="W680" i="1"/>
  <c r="Y680" i="1" s="1"/>
  <c r="Z680" i="1" s="1"/>
  <c r="Y678" i="1"/>
  <c r="Z678" i="1" s="1"/>
  <c r="W671" i="1"/>
  <c r="Y671" i="1" s="1"/>
  <c r="Z671" i="1" s="1"/>
  <c r="W664" i="1"/>
  <c r="Y662" i="1"/>
  <c r="Z662" i="1" s="1"/>
  <c r="W655" i="1"/>
  <c r="Y655" i="1" s="1"/>
  <c r="Z655" i="1" s="1"/>
  <c r="W648" i="1"/>
  <c r="Y646" i="1"/>
  <c r="Z646" i="1" s="1"/>
  <c r="W639" i="1"/>
  <c r="Y639" i="1" s="1"/>
  <c r="Z639" i="1" s="1"/>
  <c r="W632" i="1"/>
  <c r="Y632" i="1" s="1"/>
  <c r="Z632" i="1" s="1"/>
  <c r="Y630" i="1"/>
  <c r="Z630" i="1" s="1"/>
  <c r="W623" i="1"/>
  <c r="Y623" i="1" s="1"/>
  <c r="Z623" i="1" s="1"/>
  <c r="W616" i="1"/>
  <c r="Y614" i="1"/>
  <c r="Z614" i="1" s="1"/>
  <c r="W607" i="1"/>
  <c r="Y607" i="1" s="1"/>
  <c r="Z607" i="1" s="1"/>
  <c r="Y598" i="1"/>
  <c r="Z598" i="1" s="1"/>
  <c r="W593" i="1"/>
  <c r="Y593" i="1" s="1"/>
  <c r="Z593" i="1" s="1"/>
  <c r="Y588" i="1"/>
  <c r="Z588" i="1" s="1"/>
  <c r="W585" i="1"/>
  <c r="Y585" i="1" s="1"/>
  <c r="Z585" i="1" s="1"/>
  <c r="Y580" i="1"/>
  <c r="Z580" i="1" s="1"/>
  <c r="W577" i="1"/>
  <c r="Y577" i="1" s="1"/>
  <c r="Z577" i="1" s="1"/>
  <c r="W569" i="1"/>
  <c r="Y569" i="1" s="1"/>
  <c r="Z569" i="1" s="1"/>
  <c r="Y564" i="1"/>
  <c r="Z564" i="1" s="1"/>
  <c r="W561" i="1"/>
  <c r="Y561" i="1" s="1"/>
  <c r="Z561" i="1" s="1"/>
  <c r="W553" i="1"/>
  <c r="Y553" i="1" s="1"/>
  <c r="Z553" i="1" s="1"/>
  <c r="W545" i="1"/>
  <c r="Y545" i="1" s="1"/>
  <c r="Z545" i="1" s="1"/>
  <c r="W537" i="1"/>
  <c r="Y537" i="1" s="1"/>
  <c r="Z537" i="1" s="1"/>
  <c r="W529" i="1"/>
  <c r="Y529" i="1" s="1"/>
  <c r="Z529" i="1" s="1"/>
  <c r="W521" i="1"/>
  <c r="Y521" i="1" s="1"/>
  <c r="Z521" i="1" s="1"/>
  <c r="W513" i="1"/>
  <c r="Y513" i="1" s="1"/>
  <c r="Z513" i="1" s="1"/>
  <c r="W505" i="1"/>
  <c r="Y505" i="1" s="1"/>
  <c r="Z505" i="1" s="1"/>
  <c r="W497" i="1"/>
  <c r="Y497" i="1" s="1"/>
  <c r="Z497" i="1" s="1"/>
  <c r="Y489" i="1"/>
  <c r="Z489" i="1" s="1"/>
  <c r="Y486" i="1"/>
  <c r="Z486" i="1" s="1"/>
  <c r="W480" i="1"/>
  <c r="Y480" i="1" s="1"/>
  <c r="Z480" i="1" s="1"/>
  <c r="W456" i="1"/>
  <c r="W450" i="1"/>
  <c r="Y450" i="1" s="1"/>
  <c r="Z450" i="1" s="1"/>
  <c r="W391" i="1"/>
  <c r="Y391" i="1" s="1"/>
  <c r="Z391" i="1" s="1"/>
  <c r="W380" i="1"/>
  <c r="Y380" i="1" s="1"/>
  <c r="Z380" i="1" s="1"/>
  <c r="W387" i="1"/>
  <c r="Y387" i="1" s="1"/>
  <c r="Z387" i="1" s="1"/>
  <c r="W392" i="1"/>
  <c r="W393" i="1"/>
  <c r="Y192" i="1"/>
  <c r="Z192" i="1" s="1"/>
  <c r="Y208" i="1"/>
  <c r="Z208" i="1" s="1"/>
  <c r="W746" i="1"/>
  <c r="Y746" i="1" s="1"/>
  <c r="Z746" i="1" s="1"/>
  <c r="W737" i="1"/>
  <c r="Y737" i="1" s="1"/>
  <c r="Z737" i="1" s="1"/>
  <c r="W730" i="1"/>
  <c r="Y728" i="1"/>
  <c r="Z728" i="1" s="1"/>
  <c r="W721" i="1"/>
  <c r="Y721" i="1" s="1"/>
  <c r="Z721" i="1" s="1"/>
  <c r="W714" i="1"/>
  <c r="Y712" i="1"/>
  <c r="Z712" i="1" s="1"/>
  <c r="W705" i="1"/>
  <c r="Y705" i="1" s="1"/>
  <c r="Z705" i="1" s="1"/>
  <c r="W698" i="1"/>
  <c r="Y698" i="1" s="1"/>
  <c r="Z698" i="1" s="1"/>
  <c r="Y696" i="1"/>
  <c r="Z696" i="1" s="1"/>
  <c r="W689" i="1"/>
  <c r="Y689" i="1" s="1"/>
  <c r="Z689" i="1" s="1"/>
  <c r="W673" i="1"/>
  <c r="Y673" i="1" s="1"/>
  <c r="Z673" i="1" s="1"/>
  <c r="W666" i="1"/>
  <c r="Y666" i="1" s="1"/>
  <c r="Z666" i="1" s="1"/>
  <c r="Y664" i="1"/>
  <c r="Z664" i="1" s="1"/>
  <c r="W657" i="1"/>
  <c r="Y657" i="1" s="1"/>
  <c r="Z657" i="1" s="1"/>
  <c r="Y648" i="1"/>
  <c r="Z648" i="1" s="1"/>
  <c r="W641" i="1"/>
  <c r="Y641" i="1" s="1"/>
  <c r="Z641" i="1" s="1"/>
  <c r="W634" i="1"/>
  <c r="Y634" i="1" s="1"/>
  <c r="Z634" i="1" s="1"/>
  <c r="W625" i="1"/>
  <c r="Y625" i="1" s="1"/>
  <c r="Z625" i="1" s="1"/>
  <c r="W618" i="1"/>
  <c r="Y618" i="1" s="1"/>
  <c r="Z618" i="1" s="1"/>
  <c r="Y616" i="1"/>
  <c r="Z616" i="1" s="1"/>
  <c r="W609" i="1"/>
  <c r="Y609" i="1" s="1"/>
  <c r="Z609" i="1" s="1"/>
  <c r="Y600" i="1"/>
  <c r="Z600" i="1" s="1"/>
  <c r="W590" i="1"/>
  <c r="Y590" i="1" s="1"/>
  <c r="Z590" i="1" s="1"/>
  <c r="W582" i="1"/>
  <c r="W574" i="1"/>
  <c r="W566" i="1"/>
  <c r="W558" i="1"/>
  <c r="Y558" i="1" s="1"/>
  <c r="Z558" i="1" s="1"/>
  <c r="W550" i="1"/>
  <c r="Y550" i="1" s="1"/>
  <c r="Z550" i="1" s="1"/>
  <c r="W542" i="1"/>
  <c r="W534" i="1"/>
  <c r="Y534" i="1" s="1"/>
  <c r="Z534" i="1" s="1"/>
  <c r="W526" i="1"/>
  <c r="Y526" i="1" s="1"/>
  <c r="Z526" i="1" s="1"/>
  <c r="W518" i="1"/>
  <c r="W510" i="1"/>
  <c r="Y510" i="1" s="1"/>
  <c r="Z510" i="1" s="1"/>
  <c r="W502" i="1"/>
  <c r="W494" i="1"/>
  <c r="Y494" i="1" s="1"/>
  <c r="Z494" i="1" s="1"/>
  <c r="W474" i="1"/>
  <c r="Y474" i="1" s="1"/>
  <c r="Z474" i="1" s="1"/>
  <c r="W432" i="1"/>
  <c r="Y432" i="1" s="1"/>
  <c r="Z432" i="1" s="1"/>
  <c r="W732" i="1"/>
  <c r="Y732" i="1" s="1"/>
  <c r="Z732" i="1" s="1"/>
  <c r="Y730" i="1"/>
  <c r="Z730" i="1" s="1"/>
  <c r="W723" i="1"/>
  <c r="Y723" i="1" s="1"/>
  <c r="Z723" i="1" s="1"/>
  <c r="W716" i="1"/>
  <c r="Y714" i="1"/>
  <c r="Z714" i="1" s="1"/>
  <c r="W707" i="1"/>
  <c r="Y707" i="1" s="1"/>
  <c r="Z707" i="1" s="1"/>
  <c r="W700" i="1"/>
  <c r="W691" i="1"/>
  <c r="Y691" i="1" s="1"/>
  <c r="Z691" i="1" s="1"/>
  <c r="Y682" i="1"/>
  <c r="Z682" i="1" s="1"/>
  <c r="W675" i="1"/>
  <c r="Y675" i="1" s="1"/>
  <c r="Z675" i="1" s="1"/>
  <c r="W668" i="1"/>
  <c r="Y668" i="1" s="1"/>
  <c r="Z668" i="1" s="1"/>
  <c r="W659" i="1"/>
  <c r="Y659" i="1" s="1"/>
  <c r="Z659" i="1" s="1"/>
  <c r="Y650" i="1"/>
  <c r="Z650" i="1" s="1"/>
  <c r="W643" i="1"/>
  <c r="Y643" i="1" s="1"/>
  <c r="Z643" i="1" s="1"/>
  <c r="W636" i="1"/>
  <c r="Y636" i="1" s="1"/>
  <c r="Z636" i="1" s="1"/>
  <c r="W627" i="1"/>
  <c r="Y627" i="1" s="1"/>
  <c r="Z627" i="1" s="1"/>
  <c r="W620" i="1"/>
  <c r="Y620" i="1" s="1"/>
  <c r="Z620" i="1" s="1"/>
  <c r="W611" i="1"/>
  <c r="Y611" i="1" s="1"/>
  <c r="Z611" i="1" s="1"/>
  <c r="Y602" i="1"/>
  <c r="Z602" i="1" s="1"/>
  <c r="W595" i="1"/>
  <c r="Y595" i="1" s="1"/>
  <c r="Z595" i="1" s="1"/>
  <c r="W587" i="1"/>
  <c r="Y587" i="1" s="1"/>
  <c r="Z587" i="1" s="1"/>
  <c r="Y582" i="1"/>
  <c r="Z582" i="1" s="1"/>
  <c r="W579" i="1"/>
  <c r="Y579" i="1" s="1"/>
  <c r="Z579" i="1" s="1"/>
  <c r="Y574" i="1"/>
  <c r="Z574" i="1" s="1"/>
  <c r="W571" i="1"/>
  <c r="Y571" i="1" s="1"/>
  <c r="Z571" i="1" s="1"/>
  <c r="Y566" i="1"/>
  <c r="Z566" i="1" s="1"/>
  <c r="W563" i="1"/>
  <c r="Y563" i="1" s="1"/>
  <c r="Z563" i="1" s="1"/>
  <c r="W555" i="1"/>
  <c r="Y555" i="1" s="1"/>
  <c r="Z555" i="1" s="1"/>
  <c r="W547" i="1"/>
  <c r="Y547" i="1" s="1"/>
  <c r="Z547" i="1" s="1"/>
  <c r="Y542" i="1"/>
  <c r="Z542" i="1" s="1"/>
  <c r="W539" i="1"/>
  <c r="Y539" i="1" s="1"/>
  <c r="Z539" i="1" s="1"/>
  <c r="W531" i="1"/>
  <c r="Y531" i="1" s="1"/>
  <c r="Z531" i="1" s="1"/>
  <c r="W523" i="1"/>
  <c r="Y523" i="1" s="1"/>
  <c r="Z523" i="1" s="1"/>
  <c r="Y518" i="1"/>
  <c r="Z518" i="1" s="1"/>
  <c r="W515" i="1"/>
  <c r="Y515" i="1" s="1"/>
  <c r="Z515" i="1" s="1"/>
  <c r="W507" i="1"/>
  <c r="Y507" i="1" s="1"/>
  <c r="Z507" i="1" s="1"/>
  <c r="Y502" i="1"/>
  <c r="Z502" i="1" s="1"/>
  <c r="W499" i="1"/>
  <c r="Y499" i="1" s="1"/>
  <c r="Z499" i="1" s="1"/>
  <c r="W491" i="1"/>
  <c r="Y491" i="1" s="1"/>
  <c r="Z491" i="1" s="1"/>
  <c r="W485" i="1"/>
  <c r="Y485" i="1" s="1"/>
  <c r="Z485" i="1" s="1"/>
  <c r="W718" i="1"/>
  <c r="Y716" i="1"/>
  <c r="Z716" i="1" s="1"/>
  <c r="W709" i="1"/>
  <c r="Y709" i="1" s="1"/>
  <c r="Z709" i="1" s="1"/>
  <c r="W702" i="1"/>
  <c r="Y702" i="1" s="1"/>
  <c r="Z702" i="1" s="1"/>
  <c r="Y700" i="1"/>
  <c r="Z700" i="1" s="1"/>
  <c r="W693" i="1"/>
  <c r="Y693" i="1" s="1"/>
  <c r="Z693" i="1" s="1"/>
  <c r="W686" i="1"/>
  <c r="Y684" i="1"/>
  <c r="Z684" i="1" s="1"/>
  <c r="W677" i="1"/>
  <c r="Y677" i="1" s="1"/>
  <c r="Z677" i="1" s="1"/>
  <c r="W670" i="1"/>
  <c r="Y670" i="1" s="1"/>
  <c r="Z670" i="1" s="1"/>
  <c r="W661" i="1"/>
  <c r="Y661" i="1" s="1"/>
  <c r="Z661" i="1" s="1"/>
  <c r="W654" i="1"/>
  <c r="Y654" i="1" s="1"/>
  <c r="Z654" i="1" s="1"/>
  <c r="Y652" i="1"/>
  <c r="Z652" i="1" s="1"/>
  <c r="W638" i="1"/>
  <c r="Y638" i="1" s="1"/>
  <c r="Z638" i="1" s="1"/>
  <c r="W629" i="1"/>
  <c r="Y629" i="1" s="1"/>
  <c r="Z629" i="1" s="1"/>
  <c r="W622" i="1"/>
  <c r="Y622" i="1" s="1"/>
  <c r="Z622" i="1" s="1"/>
  <c r="W613" i="1"/>
  <c r="Y613" i="1" s="1"/>
  <c r="Z613" i="1" s="1"/>
  <c r="W606" i="1"/>
  <c r="Y606" i="1" s="1"/>
  <c r="Z606" i="1" s="1"/>
  <c r="Y604" i="1"/>
  <c r="Z604" i="1" s="1"/>
  <c r="W597" i="1"/>
  <c r="Y597" i="1" s="1"/>
  <c r="Z597" i="1" s="1"/>
  <c r="W592" i="1"/>
  <c r="Y592" i="1" s="1"/>
  <c r="Z592" i="1" s="1"/>
  <c r="W584" i="1"/>
  <c r="W576" i="1"/>
  <c r="Y576" i="1" s="1"/>
  <c r="Z576" i="1" s="1"/>
  <c r="W568" i="1"/>
  <c r="Y568" i="1" s="1"/>
  <c r="Z568" i="1" s="1"/>
  <c r="W560" i="1"/>
  <c r="Y560" i="1" s="1"/>
  <c r="Z560" i="1" s="1"/>
  <c r="W552" i="1"/>
  <c r="W544" i="1"/>
  <c r="Y544" i="1" s="1"/>
  <c r="Z544" i="1" s="1"/>
  <c r="W536" i="1"/>
  <c r="W528" i="1"/>
  <c r="Y528" i="1" s="1"/>
  <c r="Z528" i="1" s="1"/>
  <c r="W520" i="1"/>
  <c r="Y520" i="1" s="1"/>
  <c r="Z520" i="1" s="1"/>
  <c r="W512" i="1"/>
  <c r="Y512" i="1" s="1"/>
  <c r="Z512" i="1" s="1"/>
  <c r="W504" i="1"/>
  <c r="Y504" i="1" s="1"/>
  <c r="Z504" i="1" s="1"/>
  <c r="W496" i="1"/>
  <c r="Y496" i="1" s="1"/>
  <c r="Z496" i="1" s="1"/>
  <c r="W479" i="1"/>
  <c r="W437" i="1"/>
  <c r="Y437" i="1" s="1"/>
  <c r="Z437" i="1" s="1"/>
  <c r="W442" i="1"/>
  <c r="Y442" i="1" s="1"/>
  <c r="Z442" i="1" s="1"/>
  <c r="W449" i="1"/>
  <c r="Y449" i="1" s="1"/>
  <c r="Z449" i="1" s="1"/>
  <c r="W440" i="1"/>
  <c r="Y440" i="1" s="1"/>
  <c r="Z440" i="1" s="1"/>
  <c r="W457" i="1"/>
  <c r="W462" i="1"/>
  <c r="Y462" i="1" s="1"/>
  <c r="Z462" i="1" s="1"/>
  <c r="W470" i="1"/>
  <c r="Y470" i="1" s="1"/>
  <c r="Z470" i="1" s="1"/>
  <c r="Y368" i="1"/>
  <c r="Z368" i="1" s="1"/>
  <c r="Y750" i="1"/>
  <c r="Z750" i="1" s="1"/>
  <c r="Y734" i="1"/>
  <c r="Z734" i="1" s="1"/>
  <c r="Y718" i="1"/>
  <c r="Z718" i="1" s="1"/>
  <c r="W711" i="1"/>
  <c r="Y711" i="1" s="1"/>
  <c r="Z711" i="1" s="1"/>
  <c r="W704" i="1"/>
  <c r="W695" i="1"/>
  <c r="Y695" i="1" s="1"/>
  <c r="Z695" i="1" s="1"/>
  <c r="Y686" i="1"/>
  <c r="Z686" i="1" s="1"/>
  <c r="W679" i="1"/>
  <c r="Y679" i="1" s="1"/>
  <c r="Z679" i="1" s="1"/>
  <c r="W672" i="1"/>
  <c r="Y672" i="1" s="1"/>
  <c r="Z672" i="1" s="1"/>
  <c r="W663" i="1"/>
  <c r="Y663" i="1" s="1"/>
  <c r="Z663" i="1" s="1"/>
  <c r="W640" i="1"/>
  <c r="W631" i="1"/>
  <c r="Y631" i="1" s="1"/>
  <c r="Z631" i="1" s="1"/>
  <c r="W624" i="1"/>
  <c r="Y624" i="1" s="1"/>
  <c r="Z624" i="1" s="1"/>
  <c r="W615" i="1"/>
  <c r="Y615" i="1" s="1"/>
  <c r="Z615" i="1" s="1"/>
  <c r="W599" i="1"/>
  <c r="Y599" i="1" s="1"/>
  <c r="Z599" i="1" s="1"/>
  <c r="W589" i="1"/>
  <c r="Y589" i="1" s="1"/>
  <c r="Z589" i="1" s="1"/>
  <c r="Y584" i="1"/>
  <c r="Z584" i="1" s="1"/>
  <c r="W581" i="1"/>
  <c r="Y581" i="1" s="1"/>
  <c r="Z581" i="1" s="1"/>
  <c r="W573" i="1"/>
  <c r="Y573" i="1" s="1"/>
  <c r="Z573" i="1" s="1"/>
  <c r="W565" i="1"/>
  <c r="Y565" i="1" s="1"/>
  <c r="Z565" i="1" s="1"/>
  <c r="W557" i="1"/>
  <c r="Y557" i="1" s="1"/>
  <c r="Z557" i="1" s="1"/>
  <c r="Y552" i="1"/>
  <c r="Z552" i="1" s="1"/>
  <c r="W549" i="1"/>
  <c r="Y549" i="1" s="1"/>
  <c r="Z549" i="1" s="1"/>
  <c r="W541" i="1"/>
  <c r="Y541" i="1" s="1"/>
  <c r="Z541" i="1" s="1"/>
  <c r="Y536" i="1"/>
  <c r="Z536" i="1" s="1"/>
  <c r="W533" i="1"/>
  <c r="Y533" i="1" s="1"/>
  <c r="Z533" i="1" s="1"/>
  <c r="W525" i="1"/>
  <c r="Y525" i="1" s="1"/>
  <c r="Z525" i="1" s="1"/>
  <c r="W517" i="1"/>
  <c r="Y517" i="1" s="1"/>
  <c r="Z517" i="1" s="1"/>
  <c r="W509" i="1"/>
  <c r="Y509" i="1" s="1"/>
  <c r="Z509" i="1" s="1"/>
  <c r="W501" i="1"/>
  <c r="Y501" i="1" s="1"/>
  <c r="Z501" i="1" s="1"/>
  <c r="W493" i="1"/>
  <c r="Y493" i="1" s="1"/>
  <c r="Z493" i="1" s="1"/>
  <c r="W487" i="1"/>
  <c r="Y487" i="1" s="1"/>
  <c r="Z487" i="1" s="1"/>
  <c r="W481" i="1"/>
  <c r="Y481" i="1" s="1"/>
  <c r="Z481" i="1" s="1"/>
  <c r="Y479" i="1"/>
  <c r="Z479" i="1" s="1"/>
  <c r="W473" i="1"/>
  <c r="W438" i="1"/>
  <c r="Y438" i="1" s="1"/>
  <c r="Z438" i="1" s="1"/>
  <c r="W427" i="1"/>
  <c r="Y427" i="1" s="1"/>
  <c r="Z427" i="1" s="1"/>
  <c r="Y720" i="1"/>
  <c r="Z720" i="1" s="1"/>
  <c r="Y704" i="1"/>
  <c r="Z704" i="1" s="1"/>
  <c r="W697" i="1"/>
  <c r="Y697" i="1" s="1"/>
  <c r="Z697" i="1" s="1"/>
  <c r="W681" i="1"/>
  <c r="Y681" i="1" s="1"/>
  <c r="Z681" i="1" s="1"/>
  <c r="W665" i="1"/>
  <c r="Y665" i="1" s="1"/>
  <c r="Z665" i="1" s="1"/>
  <c r="Y656" i="1"/>
  <c r="Z656" i="1" s="1"/>
  <c r="Y640" i="1"/>
  <c r="Z640" i="1" s="1"/>
  <c r="W617" i="1"/>
  <c r="Y617" i="1" s="1"/>
  <c r="Z617" i="1" s="1"/>
  <c r="Y608" i="1"/>
  <c r="Z608" i="1" s="1"/>
  <c r="W490" i="1"/>
  <c r="Y473" i="1"/>
  <c r="Z473" i="1" s="1"/>
  <c r="W454" i="1"/>
  <c r="Y454" i="1" s="1"/>
  <c r="Z454" i="1" s="1"/>
  <c r="W451" i="1"/>
  <c r="Y448" i="1"/>
  <c r="Z448" i="1" s="1"/>
  <c r="W447" i="1"/>
  <c r="Y706" i="1"/>
  <c r="Z706" i="1" s="1"/>
  <c r="Y690" i="1"/>
  <c r="Z690" i="1" s="1"/>
  <c r="W683" i="1"/>
  <c r="Y683" i="1" s="1"/>
  <c r="Z683" i="1" s="1"/>
  <c r="Y674" i="1"/>
  <c r="Z674" i="1" s="1"/>
  <c r="Y658" i="1"/>
  <c r="Z658" i="1" s="1"/>
  <c r="W651" i="1"/>
  <c r="Y651" i="1" s="1"/>
  <c r="Z651" i="1" s="1"/>
  <c r="Y642" i="1"/>
  <c r="Z642" i="1" s="1"/>
  <c r="Y626" i="1"/>
  <c r="Z626" i="1" s="1"/>
  <c r="Y610" i="1"/>
  <c r="Z610" i="1" s="1"/>
  <c r="Y594" i="1"/>
  <c r="Z594" i="1" s="1"/>
  <c r="W591" i="1"/>
  <c r="Y591" i="1" s="1"/>
  <c r="Z591" i="1" s="1"/>
  <c r="Y586" i="1"/>
  <c r="Z586" i="1" s="1"/>
  <c r="W583" i="1"/>
  <c r="Y583" i="1" s="1"/>
  <c r="Z583" i="1" s="1"/>
  <c r="W575" i="1"/>
  <c r="Y575" i="1" s="1"/>
  <c r="Z575" i="1" s="1"/>
  <c r="Y570" i="1"/>
  <c r="Z570" i="1" s="1"/>
  <c r="W567" i="1"/>
  <c r="Y567" i="1" s="1"/>
  <c r="Z567" i="1" s="1"/>
  <c r="Y562" i="1"/>
  <c r="Z562" i="1" s="1"/>
  <c r="W559" i="1"/>
  <c r="Y559" i="1" s="1"/>
  <c r="Z559" i="1" s="1"/>
  <c r="Y554" i="1"/>
  <c r="Z554" i="1" s="1"/>
  <c r="W551" i="1"/>
  <c r="Y551" i="1" s="1"/>
  <c r="Z551" i="1" s="1"/>
  <c r="Y546" i="1"/>
  <c r="Z546" i="1" s="1"/>
  <c r="W543" i="1"/>
  <c r="Y543" i="1" s="1"/>
  <c r="Z543" i="1" s="1"/>
  <c r="Y538" i="1"/>
  <c r="Z538" i="1" s="1"/>
  <c r="W535" i="1"/>
  <c r="Y535" i="1" s="1"/>
  <c r="Z535" i="1" s="1"/>
  <c r="Y530" i="1"/>
  <c r="Z530" i="1" s="1"/>
  <c r="W527" i="1"/>
  <c r="Y527" i="1" s="1"/>
  <c r="Z527" i="1" s="1"/>
  <c r="Y522" i="1"/>
  <c r="Z522" i="1" s="1"/>
  <c r="W519" i="1"/>
  <c r="Y519" i="1" s="1"/>
  <c r="Z519" i="1" s="1"/>
  <c r="Y514" i="1"/>
  <c r="Z514" i="1" s="1"/>
  <c r="W511" i="1"/>
  <c r="Y511" i="1" s="1"/>
  <c r="Z511" i="1" s="1"/>
  <c r="Y506" i="1"/>
  <c r="Z506" i="1" s="1"/>
  <c r="W503" i="1"/>
  <c r="Y503" i="1" s="1"/>
  <c r="Z503" i="1" s="1"/>
  <c r="Y498" i="1"/>
  <c r="Z498" i="1" s="1"/>
  <c r="W495" i="1"/>
  <c r="Y495" i="1" s="1"/>
  <c r="Z495" i="1" s="1"/>
  <c r="Y490" i="1"/>
  <c r="Z490" i="1" s="1"/>
  <c r="W478" i="1"/>
  <c r="Y478" i="1" s="1"/>
  <c r="Z478" i="1" s="1"/>
  <c r="W475" i="1"/>
  <c r="W444" i="1"/>
  <c r="Y444" i="1" s="1"/>
  <c r="Z444" i="1" s="1"/>
  <c r="W397" i="1"/>
  <c r="W404" i="1"/>
  <c r="Y404" i="1" s="1"/>
  <c r="Z404" i="1" s="1"/>
  <c r="W413" i="1"/>
  <c r="Y413" i="1" s="1"/>
  <c r="Z413" i="1" s="1"/>
  <c r="W420" i="1"/>
  <c r="Y420" i="1" s="1"/>
  <c r="Z420" i="1" s="1"/>
  <c r="W429" i="1"/>
  <c r="Y429" i="1" s="1"/>
  <c r="Z429" i="1" s="1"/>
  <c r="W396" i="1"/>
  <c r="W403" i="1"/>
  <c r="Y403" i="1" s="1"/>
  <c r="Z403" i="1" s="1"/>
  <c r="W408" i="1"/>
  <c r="Y408" i="1" s="1"/>
  <c r="Z408" i="1" s="1"/>
  <c r="W425" i="1"/>
  <c r="Y425" i="1" s="1"/>
  <c r="Z425" i="1" s="1"/>
  <c r="W430" i="1"/>
  <c r="Y430" i="1" s="1"/>
  <c r="Z430" i="1" s="1"/>
  <c r="W401" i="1"/>
  <c r="Y401" i="1" s="1"/>
  <c r="Z401" i="1" s="1"/>
  <c r="W406" i="1"/>
  <c r="Y406" i="1" s="1"/>
  <c r="Z406" i="1" s="1"/>
  <c r="W418" i="1"/>
  <c r="Y418" i="1" s="1"/>
  <c r="Z418" i="1" s="1"/>
  <c r="Y396" i="1"/>
  <c r="Z396" i="1" s="1"/>
  <c r="W399" i="1"/>
  <c r="Y399" i="1" s="1"/>
  <c r="Z399" i="1" s="1"/>
  <c r="W411" i="1"/>
  <c r="Y411" i="1" s="1"/>
  <c r="Z411" i="1" s="1"/>
  <c r="W416" i="1"/>
  <c r="Y416" i="1" s="1"/>
  <c r="Z416" i="1" s="1"/>
  <c r="W423" i="1"/>
  <c r="Y423" i="1" s="1"/>
  <c r="Z423" i="1" s="1"/>
  <c r="W428" i="1"/>
  <c r="Y428" i="1" s="1"/>
  <c r="Z428" i="1" s="1"/>
  <c r="W435" i="1"/>
  <c r="Y435" i="1" s="1"/>
  <c r="Z435" i="1" s="1"/>
  <c r="W409" i="1"/>
  <c r="Y409" i="1" s="1"/>
  <c r="Z409" i="1" s="1"/>
  <c r="W414" i="1"/>
  <c r="Y414" i="1" s="1"/>
  <c r="Z414" i="1" s="1"/>
  <c r="W421" i="1"/>
  <c r="W426" i="1"/>
  <c r="Y426" i="1" s="1"/>
  <c r="Z426" i="1" s="1"/>
  <c r="W433" i="1"/>
  <c r="W402" i="1"/>
  <c r="Y402" i="1" s="1"/>
  <c r="Z402" i="1" s="1"/>
  <c r="W431" i="1"/>
  <c r="Y431" i="1" s="1"/>
  <c r="Z431" i="1" s="1"/>
  <c r="W395" i="1"/>
  <c r="Y395" i="1" s="1"/>
  <c r="Z395" i="1" s="1"/>
  <c r="W400" i="1"/>
  <c r="Y400" i="1" s="1"/>
  <c r="Z400" i="1" s="1"/>
  <c r="W407" i="1"/>
  <c r="W412" i="1"/>
  <c r="Y412" i="1" s="1"/>
  <c r="Z412" i="1" s="1"/>
  <c r="W419" i="1"/>
  <c r="Y419" i="1" s="1"/>
  <c r="Z419" i="1" s="1"/>
  <c r="W424" i="1"/>
  <c r="W398" i="1"/>
  <c r="Y398" i="1" s="1"/>
  <c r="Z398" i="1" s="1"/>
  <c r="W405" i="1"/>
  <c r="Y405" i="1" s="1"/>
  <c r="Z405" i="1" s="1"/>
  <c r="W410" i="1"/>
  <c r="Y410" i="1" s="1"/>
  <c r="Z410" i="1" s="1"/>
  <c r="W417" i="1"/>
  <c r="Y417" i="1" s="1"/>
  <c r="Z417" i="1" s="1"/>
  <c r="W422" i="1"/>
  <c r="Y422" i="1" s="1"/>
  <c r="Z422" i="1" s="1"/>
  <c r="W434" i="1"/>
  <c r="Y434" i="1" s="1"/>
  <c r="Z434" i="1" s="1"/>
  <c r="W350" i="1"/>
  <c r="Y350" i="1" s="1"/>
  <c r="Z350" i="1" s="1"/>
  <c r="W345" i="1"/>
  <c r="Y345" i="1" s="1"/>
  <c r="Z345" i="1" s="1"/>
  <c r="W330" i="1"/>
  <c r="Y330" i="1" s="1"/>
  <c r="Z330" i="1" s="1"/>
  <c r="W312" i="1"/>
  <c r="Y312" i="1" s="1"/>
  <c r="Z312" i="1" s="1"/>
  <c r="W321" i="1"/>
  <c r="Y321" i="1" s="1"/>
  <c r="Z321" i="1" s="1"/>
  <c r="W319" i="1"/>
  <c r="Y319" i="1" s="1"/>
  <c r="Z319" i="1" s="1"/>
  <c r="W326" i="1"/>
  <c r="Y326" i="1" s="1"/>
  <c r="Z326" i="1" s="1"/>
  <c r="W317" i="1"/>
  <c r="Y317" i="1" s="1"/>
  <c r="Z317" i="1" s="1"/>
  <c r="W324" i="1"/>
  <c r="Y324" i="1" s="1"/>
  <c r="Z324" i="1" s="1"/>
  <c r="W315" i="1"/>
  <c r="Y315" i="1" s="1"/>
  <c r="Z315" i="1" s="1"/>
  <c r="W322" i="1"/>
  <c r="Y322" i="1" s="1"/>
  <c r="Z322" i="1" s="1"/>
  <c r="W313" i="1"/>
  <c r="Y313" i="1" s="1"/>
  <c r="Z313" i="1" s="1"/>
  <c r="W320" i="1"/>
  <c r="W318" i="1"/>
  <c r="Y318" i="1" s="1"/>
  <c r="Z318" i="1" s="1"/>
  <c r="W327" i="1"/>
  <c r="Y327" i="1" s="1"/>
  <c r="Z327" i="1" s="1"/>
  <c r="W316" i="1"/>
  <c r="Y316" i="1" s="1"/>
  <c r="Z316" i="1" s="1"/>
  <c r="W325" i="1"/>
  <c r="Y325" i="1" s="1"/>
  <c r="Z325" i="1" s="1"/>
  <c r="Y456" i="1"/>
  <c r="Z456" i="1" s="1"/>
  <c r="Y451" i="1"/>
  <c r="Z451" i="1" s="1"/>
  <c r="Y439" i="1"/>
  <c r="Z439" i="1" s="1"/>
  <c r="Y415" i="1"/>
  <c r="Z415" i="1" s="1"/>
  <c r="W376" i="1"/>
  <c r="W371" i="1"/>
  <c r="Y371" i="1" s="1"/>
  <c r="Z371" i="1" s="1"/>
  <c r="W364" i="1"/>
  <c r="Y364" i="1" s="1"/>
  <c r="Z364" i="1" s="1"/>
  <c r="W359" i="1"/>
  <c r="Y359" i="1" s="1"/>
  <c r="Z359" i="1" s="1"/>
  <c r="W352" i="1"/>
  <c r="Y352" i="1" s="1"/>
  <c r="Z352" i="1" s="1"/>
  <c r="Y264" i="1"/>
  <c r="Z264" i="1" s="1"/>
  <c r="Y260" i="1"/>
  <c r="Z260" i="1" s="1"/>
  <c r="W465" i="1"/>
  <c r="Y465" i="1" s="1"/>
  <c r="Z465" i="1" s="1"/>
  <c r="Y463" i="1"/>
  <c r="Z463" i="1" s="1"/>
  <c r="W458" i="1"/>
  <c r="Y458" i="1" s="1"/>
  <c r="Z458" i="1" s="1"/>
  <c r="W453" i="1"/>
  <c r="Y453" i="1" s="1"/>
  <c r="Z453" i="1" s="1"/>
  <c r="W446" i="1"/>
  <c r="Y446" i="1" s="1"/>
  <c r="Z446" i="1" s="1"/>
  <c r="W441" i="1"/>
  <c r="Y441" i="1" s="1"/>
  <c r="Z441" i="1" s="1"/>
  <c r="Y393" i="1"/>
  <c r="Z393" i="1" s="1"/>
  <c r="W383" i="1"/>
  <c r="Y383" i="1" s="1"/>
  <c r="Z383" i="1" s="1"/>
  <c r="Y376" i="1"/>
  <c r="Z376" i="1" s="1"/>
  <c r="W381" i="1"/>
  <c r="Y381" i="1" s="1"/>
  <c r="Z381" i="1" s="1"/>
  <c r="W388" i="1"/>
  <c r="Y388" i="1" s="1"/>
  <c r="Z388" i="1" s="1"/>
  <c r="W354" i="1"/>
  <c r="Y354" i="1" s="1"/>
  <c r="Z354" i="1" s="1"/>
  <c r="W342" i="1"/>
  <c r="Y342" i="1" s="1"/>
  <c r="Z342" i="1" s="1"/>
  <c r="W339" i="1"/>
  <c r="Y339" i="1" s="1"/>
  <c r="Z339" i="1" s="1"/>
  <c r="Y256" i="1"/>
  <c r="Z256" i="1" s="1"/>
  <c r="Y477" i="1"/>
  <c r="Z477" i="1" s="1"/>
  <c r="W472" i="1"/>
  <c r="Y472" i="1" s="1"/>
  <c r="Z472" i="1" s="1"/>
  <c r="W467" i="1"/>
  <c r="Y467" i="1" s="1"/>
  <c r="Z467" i="1" s="1"/>
  <c r="W460" i="1"/>
  <c r="Y460" i="1" s="1"/>
  <c r="Z460" i="1" s="1"/>
  <c r="W455" i="1"/>
  <c r="Y455" i="1" s="1"/>
  <c r="Z455" i="1" s="1"/>
  <c r="W448" i="1"/>
  <c r="W443" i="1"/>
  <c r="W436" i="1"/>
  <c r="Y436" i="1" s="1"/>
  <c r="Z436" i="1" s="1"/>
  <c r="W445" i="1"/>
  <c r="W452" i="1"/>
  <c r="Y452" i="1" s="1"/>
  <c r="Z452" i="1" s="1"/>
  <c r="W461" i="1"/>
  <c r="Y461" i="1" s="1"/>
  <c r="Z461" i="1" s="1"/>
  <c r="W468" i="1"/>
  <c r="Y468" i="1" s="1"/>
  <c r="Z468" i="1" s="1"/>
  <c r="Y424" i="1"/>
  <c r="Z424" i="1" s="1"/>
  <c r="Y407" i="1"/>
  <c r="Z407" i="1" s="1"/>
  <c r="W390" i="1"/>
  <c r="Y390" i="1" s="1"/>
  <c r="Z390" i="1" s="1"/>
  <c r="W385" i="1"/>
  <c r="Y385" i="1" s="1"/>
  <c r="Z385" i="1" s="1"/>
  <c r="W378" i="1"/>
  <c r="Y378" i="1" s="1"/>
  <c r="Z378" i="1" s="1"/>
  <c r="W373" i="1"/>
  <c r="Y373" i="1" s="1"/>
  <c r="Z373" i="1" s="1"/>
  <c r="W366" i="1"/>
  <c r="Y366" i="1" s="1"/>
  <c r="Z366" i="1" s="1"/>
  <c r="W361" i="1"/>
  <c r="Y361" i="1" s="1"/>
  <c r="Z361" i="1" s="1"/>
  <c r="W314" i="1"/>
  <c r="Y314" i="1" s="1"/>
  <c r="Z314" i="1" s="1"/>
  <c r="W290" i="1"/>
  <c r="Y290" i="1" s="1"/>
  <c r="Z290" i="1" s="1"/>
  <c r="W299" i="1"/>
  <c r="Y299" i="1" s="1"/>
  <c r="Z299" i="1" s="1"/>
  <c r="W306" i="1"/>
  <c r="Y306" i="1" s="1"/>
  <c r="Z306" i="1" s="1"/>
  <c r="Y248" i="1"/>
  <c r="Z248" i="1" s="1"/>
  <c r="Y244" i="1"/>
  <c r="Z244" i="1" s="1"/>
  <c r="Y240" i="1"/>
  <c r="Z240" i="1" s="1"/>
  <c r="Y232" i="1"/>
  <c r="Z232" i="1" s="1"/>
  <c r="Y228" i="1"/>
  <c r="Z228" i="1" s="1"/>
  <c r="Y224" i="1"/>
  <c r="Z224" i="1" s="1"/>
  <c r="Y216" i="1"/>
  <c r="Z216" i="1" s="1"/>
  <c r="Y397" i="1"/>
  <c r="Z397" i="1" s="1"/>
  <c r="W368" i="1"/>
  <c r="W351" i="1"/>
  <c r="Y351" i="1" s="1"/>
  <c r="Z351" i="1" s="1"/>
  <c r="Y344" i="1"/>
  <c r="Z344" i="1" s="1"/>
  <c r="Y445" i="1"/>
  <c r="Z445" i="1" s="1"/>
  <c r="Y433" i="1"/>
  <c r="Z433" i="1" s="1"/>
  <c r="Y421" i="1"/>
  <c r="Z421" i="1" s="1"/>
  <c r="Y392" i="1"/>
  <c r="Z392" i="1" s="1"/>
  <c r="W370" i="1"/>
  <c r="Y370" i="1" s="1"/>
  <c r="Z370" i="1" s="1"/>
  <c r="W346" i="1"/>
  <c r="Y346" i="1" s="1"/>
  <c r="Z346" i="1" s="1"/>
  <c r="W328" i="1"/>
  <c r="W337" i="1"/>
  <c r="Y337" i="1" s="1"/>
  <c r="Z337" i="1" s="1"/>
  <c r="W335" i="1"/>
  <c r="Y335" i="1" s="1"/>
  <c r="Z335" i="1" s="1"/>
  <c r="Y328" i="1"/>
  <c r="Z328" i="1" s="1"/>
  <c r="W333" i="1"/>
  <c r="Y333" i="1" s="1"/>
  <c r="Z333" i="1" s="1"/>
  <c r="W340" i="1"/>
  <c r="Y340" i="1" s="1"/>
  <c r="Z340" i="1" s="1"/>
  <c r="W349" i="1"/>
  <c r="Y349" i="1" s="1"/>
  <c r="Z349" i="1" s="1"/>
  <c r="W356" i="1"/>
  <c r="Y356" i="1" s="1"/>
  <c r="Z356" i="1" s="1"/>
  <c r="W331" i="1"/>
  <c r="Y331" i="1" s="1"/>
  <c r="Z331" i="1" s="1"/>
  <c r="W329" i="1"/>
  <c r="Y329" i="1" s="1"/>
  <c r="Z329" i="1" s="1"/>
  <c r="W336" i="1"/>
  <c r="Y336" i="1" s="1"/>
  <c r="Z336" i="1" s="1"/>
  <c r="W334" i="1"/>
  <c r="Y334" i="1" s="1"/>
  <c r="Z334" i="1" s="1"/>
  <c r="W332" i="1"/>
  <c r="Y332" i="1" s="1"/>
  <c r="Z332" i="1" s="1"/>
  <c r="W341" i="1"/>
  <c r="Y341" i="1" s="1"/>
  <c r="Z341" i="1" s="1"/>
  <c r="W476" i="1"/>
  <c r="Y476" i="1" s="1"/>
  <c r="Z476" i="1" s="1"/>
  <c r="W471" i="1"/>
  <c r="Y471" i="1" s="1"/>
  <c r="Z471" i="1" s="1"/>
  <c r="Y469" i="1"/>
  <c r="Z469" i="1" s="1"/>
  <c r="W464" i="1"/>
  <c r="Y464" i="1" s="1"/>
  <c r="Z464" i="1" s="1"/>
  <c r="W459" i="1"/>
  <c r="Y457" i="1"/>
  <c r="Z457" i="1" s="1"/>
  <c r="W394" i="1"/>
  <c r="Y394" i="1" s="1"/>
  <c r="Z394" i="1" s="1"/>
  <c r="W389" i="1"/>
  <c r="W382" i="1"/>
  <c r="Y382" i="1" s="1"/>
  <c r="Z382" i="1" s="1"/>
  <c r="W377" i="1"/>
  <c r="Y377" i="1" s="1"/>
  <c r="Z377" i="1" s="1"/>
  <c r="Y362" i="1"/>
  <c r="Z362" i="1" s="1"/>
  <c r="W355" i="1"/>
  <c r="Y355" i="1" s="1"/>
  <c r="Z355" i="1" s="1"/>
  <c r="W348" i="1"/>
  <c r="Y348" i="1" s="1"/>
  <c r="Z348" i="1" s="1"/>
  <c r="W343" i="1"/>
  <c r="Y343" i="1" s="1"/>
  <c r="Z343" i="1" s="1"/>
  <c r="W338" i="1"/>
  <c r="Y338" i="1" s="1"/>
  <c r="Z338" i="1" s="1"/>
  <c r="Y320" i="1"/>
  <c r="Z320" i="1" s="1"/>
  <c r="W298" i="1"/>
  <c r="Y298" i="1" s="1"/>
  <c r="Z298" i="1" s="1"/>
  <c r="W280" i="1"/>
  <c r="Y280" i="1" s="1"/>
  <c r="Z280" i="1" s="1"/>
  <c r="W278" i="1"/>
  <c r="Y278" i="1" s="1"/>
  <c r="Z278" i="1" s="1"/>
  <c r="W283" i="1"/>
  <c r="Y283" i="1" s="1"/>
  <c r="Z283" i="1" s="1"/>
  <c r="Y276" i="1"/>
  <c r="Z276" i="1" s="1"/>
  <c r="Y447" i="1"/>
  <c r="Z447" i="1" s="1"/>
  <c r="Y389" i="1"/>
  <c r="Z389" i="1" s="1"/>
  <c r="W384" i="1"/>
  <c r="Y384" i="1" s="1"/>
  <c r="Z384" i="1" s="1"/>
  <c r="Y360" i="1"/>
  <c r="Z360" i="1" s="1"/>
  <c r="W365" i="1"/>
  <c r="Y365" i="1" s="1"/>
  <c r="Z365" i="1" s="1"/>
  <c r="W372" i="1"/>
  <c r="Y372" i="1" s="1"/>
  <c r="Z372" i="1" s="1"/>
  <c r="Y272" i="1"/>
  <c r="Z272" i="1" s="1"/>
  <c r="Y214" i="1"/>
  <c r="Z214" i="1" s="1"/>
  <c r="W309" i="1"/>
  <c r="Y309" i="1" s="1"/>
  <c r="Z309" i="1" s="1"/>
  <c r="W300" i="1"/>
  <c r="Y300" i="1" s="1"/>
  <c r="Z300" i="1" s="1"/>
  <c r="W293" i="1"/>
  <c r="Y293" i="1" s="1"/>
  <c r="Z293" i="1" s="1"/>
  <c r="W284" i="1"/>
  <c r="Y284" i="1" s="1"/>
  <c r="Z284" i="1" s="1"/>
  <c r="W277" i="1"/>
  <c r="Y277" i="1" s="1"/>
  <c r="Z277" i="1" s="1"/>
  <c r="W311" i="1"/>
  <c r="Y311" i="1" s="1"/>
  <c r="Z311" i="1" s="1"/>
  <c r="W302" i="1"/>
  <c r="Y302" i="1" s="1"/>
  <c r="Z302" i="1" s="1"/>
  <c r="W295" i="1"/>
  <c r="Y295" i="1" s="1"/>
  <c r="Z295" i="1" s="1"/>
  <c r="W286" i="1"/>
  <c r="Y286" i="1" s="1"/>
  <c r="Z286" i="1" s="1"/>
  <c r="W279" i="1"/>
  <c r="Y279" i="1" s="1"/>
  <c r="Z279" i="1" s="1"/>
  <c r="W304" i="1"/>
  <c r="Y304" i="1" s="1"/>
  <c r="Z304" i="1" s="1"/>
  <c r="W297" i="1"/>
  <c r="Y297" i="1" s="1"/>
  <c r="Z297" i="1" s="1"/>
  <c r="W288" i="1"/>
  <c r="Y288" i="1" s="1"/>
  <c r="Z288" i="1" s="1"/>
  <c r="W281" i="1"/>
  <c r="Y281" i="1" s="1"/>
  <c r="Z281" i="1" s="1"/>
  <c r="Y475" i="1"/>
  <c r="Z475" i="1" s="1"/>
  <c r="Y459" i="1"/>
  <c r="Z459" i="1" s="1"/>
  <c r="Y443" i="1"/>
  <c r="Z443" i="1" s="1"/>
  <c r="W308" i="1"/>
  <c r="Y308" i="1" s="1"/>
  <c r="Z308" i="1" s="1"/>
  <c r="W301" i="1"/>
  <c r="Y301" i="1" s="1"/>
  <c r="Z301" i="1" s="1"/>
  <c r="W292" i="1"/>
  <c r="Y292" i="1" s="1"/>
  <c r="Z292" i="1" s="1"/>
  <c r="W310" i="1"/>
  <c r="Y310" i="1" s="1"/>
  <c r="Z310" i="1" s="1"/>
  <c r="W303" i="1"/>
  <c r="Y303" i="1" s="1"/>
  <c r="Z303" i="1" s="1"/>
  <c r="W294" i="1"/>
  <c r="Y294" i="1" s="1"/>
  <c r="Z294" i="1" s="1"/>
  <c r="W287" i="1"/>
  <c r="Y287" i="1" s="1"/>
  <c r="Z287" i="1" s="1"/>
  <c r="W305" i="1"/>
  <c r="Y305" i="1" s="1"/>
  <c r="Z305" i="1" s="1"/>
  <c r="W296" i="1"/>
  <c r="Y296" i="1" s="1"/>
  <c r="Z296" i="1" s="1"/>
</calcChain>
</file>

<file path=xl/sharedStrings.xml><?xml version="1.0" encoding="utf-8"?>
<sst xmlns="http://schemas.openxmlformats.org/spreadsheetml/2006/main" count="8912" uniqueCount="1252">
  <si>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</si>
  <si>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</si>
  <si>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</si>
  <si>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</si>
  <si>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</si>
  <si>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</si>
  <si>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</si>
  <si>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</si>
  <si>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</si>
  <si>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</si>
  <si>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</si>
  <si>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</si>
  <si>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</si>
  <si>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</si>
  <si>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</si>
  <si>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</si>
  <si>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</si>
  <si>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</si>
  <si>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</si>
  <si>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</si>
  <si>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</si>
  <si>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</si>
  <si>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</si>
  <si>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</si>
  <si>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</si>
  <si>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</si>
  <si>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</si>
  <si>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</si>
  <si>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</si>
  <si>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</si>
  <si>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</si>
  <si>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</si>
  <si>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</si>
  <si>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</si>
  <si>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</si>
  <si>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</si>
  <si>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</si>
  <si>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</si>
  <si>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</si>
  <si>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</si>
  <si>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</si>
  <si>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</si>
  <si>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</si>
  <si>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</si>
  <si>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</si>
  <si>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</si>
  <si>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</si>
  <si>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</si>
  <si>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</si>
  <si>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</si>
  <si>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</si>
  <si>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</si>
  <si>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</si>
  <si>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</si>
  <si>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</si>
  <si>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</si>
  <si>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</si>
  <si>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</si>
  <si>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</si>
  <si>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</si>
  <si>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</si>
  <si>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</si>
  <si>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</si>
  <si>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</si>
  <si>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</si>
  <si>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</si>
  <si>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</si>
  <si>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</si>
  <si>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</si>
  <si>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</si>
  <si>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</si>
  <si>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</si>
  <si>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</si>
  <si>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</si>
  <si>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</si>
  <si>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</si>
  <si>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</si>
  <si>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</si>
  <si>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</si>
  <si>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</si>
  <si>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</si>
  <si>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</si>
  <si>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</si>
  <si>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</si>
  <si>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</si>
  <si>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</si>
  <si>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</si>
  <si>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</si>
  <si>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</si>
  <si>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</si>
  <si>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</si>
  <si>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</si>
  <si>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</si>
  <si>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</si>
  <si>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</si>
  <si>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</si>
  <si>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</si>
  <si>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</si>
  <si>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</si>
  <si>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</si>
  <si>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</si>
  <si>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</si>
  <si>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</si>
  <si>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</si>
  <si>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</si>
  <si>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</si>
  <si>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</si>
  <si>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</si>
  <si>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</si>
  <si>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PPH</t>
  </si>
  <si>
    <t>Pepkor Holdings Ltd</t>
  </si>
  <si>
    <t>1067439~71713</t>
  </si>
  <si>
    <t>QLT</t>
  </si>
  <si>
    <t>Quilter plc</t>
  </si>
  <si>
    <t>1067439~76105</t>
  </si>
  <si>
    <t>MCG</t>
  </si>
  <si>
    <t>MultiChoice Group Ltd</t>
  </si>
  <si>
    <t>1067439~82002</t>
  </si>
  <si>
    <t>NY1</t>
  </si>
  <si>
    <t>Ninety One Limited</t>
  </si>
  <si>
    <t>1067439~90044</t>
  </si>
  <si>
    <t>1067439~90045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</si>
  <si>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</si>
  <si>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</si>
  <si>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</si>
  <si>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</si>
  <si>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</si>
  <si>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</si>
  <si>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</si>
  <si>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</si>
  <si>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</si>
  <si>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</si>
  <si>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</si>
  <si>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</si>
  <si>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</si>
  <si>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</si>
  <si>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</si>
  <si>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</si>
  <si>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</si>
  <si>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</si>
  <si>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</si>
  <si>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</si>
  <si>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</si>
  <si>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</si>
  <si>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</si>
  <si>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</si>
  <si>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</si>
  <si>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</si>
  <si>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</si>
  <si>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</si>
  <si>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</si>
  <si>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</si>
  <si>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</si>
  <si>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</si>
  <si>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</si>
  <si>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</si>
  <si>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</si>
  <si>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</si>
  <si>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</si>
  <si>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</si>
  <si>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</si>
  <si>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</si>
  <si>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</si>
  <si>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</si>
  <si>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</si>
  <si>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</si>
  <si>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</si>
  <si>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</si>
  <si>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</si>
  <si>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</si>
  <si>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</si>
  <si>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</si>
  <si>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</si>
  <si>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</si>
  <si>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</si>
  <si>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</si>
  <si>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</si>
  <si>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</si>
  <si>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</si>
  <si>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</si>
  <si>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</si>
  <si>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</si>
  <si>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</si>
  <si>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</si>
  <si>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</si>
  <si>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</si>
  <si>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</si>
  <si>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</si>
  <si>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</si>
  <si>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</si>
  <si>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</si>
  <si>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</si>
  <si>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</si>
  <si>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</si>
  <si>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</si>
  <si>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</si>
  <si>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</si>
  <si>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</si>
  <si>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</si>
  <si>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</si>
  <si>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</si>
  <si>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</si>
  <si>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</si>
  <si>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</si>
  <si>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</si>
  <si>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</si>
  <si>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</si>
  <si>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</si>
  <si>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</si>
  <si>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</si>
  <si>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</si>
  <si>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</si>
  <si>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</si>
  <si>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</si>
  <si>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</si>
  <si>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</si>
  <si>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</si>
  <si>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</si>
  <si>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</si>
  <si>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</si>
  <si>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</si>
  <si>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</si>
  <si>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</si>
  <si>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</si>
  <si>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</si>
  <si>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</si>
  <si>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</si>
  <si>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</si>
  <si>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</si>
  <si>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</si>
  <si>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</si>
  <si>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</si>
  <si>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</si>
  <si>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</si>
  <si>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</si>
  <si>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1096660~71713</t>
  </si>
  <si>
    <t>BSK137</t>
  </si>
  <si>
    <t>TCP-BSK137-11/04/2024</t>
  </si>
  <si>
    <t>TCP</t>
  </si>
  <si>
    <t>Transaction Capital Ltd</t>
  </si>
  <si>
    <t>1096666~30164</t>
  </si>
  <si>
    <t>WBC</t>
  </si>
  <si>
    <t>We Buy Cars Hlds Ltd</t>
  </si>
  <si>
    <t>1096666~114459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</si>
  <si>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</si>
  <si>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</si>
  <si>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</si>
  <si>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</si>
  <si>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</si>
  <si>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</si>
  <si>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</si>
  <si>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</si>
  <si>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</si>
  <si>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</si>
  <si>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</si>
  <si>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</si>
  <si>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</si>
  <si>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</si>
  <si>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</si>
  <si>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</si>
  <si>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</si>
  <si>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</si>
  <si>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</si>
  <si>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</si>
  <si>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</si>
  <si>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</si>
  <si>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</si>
  <si>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</si>
  <si>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</si>
  <si>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</si>
  <si>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</si>
  <si>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</si>
  <si>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</si>
  <si>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</si>
  <si>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</si>
  <si>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</si>
  <si>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</si>
  <si>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</si>
  <si>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</si>
  <si>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</si>
  <si>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</si>
  <si>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</si>
  <si>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</si>
  <si>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</si>
  <si>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</si>
  <si>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</si>
  <si>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</si>
  <si>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</si>
  <si>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</si>
  <si>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</si>
  <si>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</si>
  <si>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</si>
  <si>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</si>
  <si>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</si>
  <si>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</si>
  <si>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</si>
  <si>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</si>
  <si>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</si>
  <si>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</si>
  <si>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</si>
  <si>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</si>
  <si>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</si>
  <si>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</si>
  <si>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</si>
  <si>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</si>
  <si>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</si>
  <si>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</si>
  <si>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</si>
  <si>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</si>
  <si>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</si>
  <si>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</si>
  <si>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</si>
  <si>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</si>
  <si>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</si>
  <si>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</si>
  <si>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</si>
  <si>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</si>
  <si>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</si>
  <si>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</si>
  <si>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</si>
  <si>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BVT</t>
  </si>
  <si>
    <t>Bidvest Ltd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</si>
  <si>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</si>
  <si>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</si>
  <si>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</si>
  <si>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</si>
  <si>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</si>
  <si>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</si>
  <si>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</si>
  <si>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</si>
  <si>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</si>
  <si>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</si>
  <si>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</si>
  <si>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</si>
  <si>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</si>
  <si>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</si>
  <si>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</si>
  <si>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EXX</t>
  </si>
  <si>
    <t>Exxaro Resources Ltd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</si>
  <si>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</si>
  <si>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</si>
  <si>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</si>
  <si>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</si>
  <si>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</si>
  <si>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</si>
  <si>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</si>
  <si>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</si>
  <si>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</si>
  <si>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</si>
  <si>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</si>
  <si>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</si>
  <si>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</si>
  <si>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</si>
  <si>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</si>
  <si>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</si>
  <si>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</si>
  <si>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</si>
  <si>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</si>
  <si>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</si>
  <si>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</si>
  <si>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</si>
  <si>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</si>
  <si>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</si>
  <si>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</si>
  <si>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</si>
  <si>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</si>
  <si>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</si>
  <si>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</si>
  <si>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</si>
  <si>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</si>
  <si>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</si>
  <si>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</si>
  <si>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</si>
  <si>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</si>
  <si>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</si>
  <si>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</si>
  <si>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</si>
  <si>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</si>
  <si>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</si>
  <si>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</si>
  <si>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</si>
  <si>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</si>
  <si>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</si>
  <si>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</si>
  <si>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</si>
  <si>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</si>
  <si>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</si>
  <si>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</si>
  <si>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</si>
  <si>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</si>
  <si>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</si>
  <si>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</si>
  <si>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</si>
  <si>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</si>
  <si>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</si>
  <si>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</si>
  <si>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</si>
  <si>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</si>
  <si>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</si>
  <si>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</si>
  <si>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</si>
  <si>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</si>
  <si>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</si>
  <si>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</si>
  <si>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</si>
  <si>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</si>
  <si>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</si>
  <si>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</si>
  <si>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</si>
  <si>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</si>
  <si>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</si>
  <si>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</si>
  <si>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</si>
  <si>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</si>
  <si>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</si>
  <si>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</si>
  <si>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</si>
  <si>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</si>
  <si>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</si>
  <si>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</si>
  <si>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</si>
  <si>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</si>
  <si>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</si>
  <si>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</si>
  <si>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</si>
  <si>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</si>
  <si>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</si>
  <si>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</si>
  <si>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</si>
  <si>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</si>
  <si>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</si>
  <si>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</si>
  <si>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</si>
  <si>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</si>
  <si>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</si>
  <si>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</si>
  <si>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</si>
  <si>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</si>
  <si>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</si>
  <si>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</si>
  <si>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</si>
  <si>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</si>
  <si>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</si>
  <si>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</si>
  <si>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</si>
  <si>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</si>
  <si>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</si>
  <si>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</si>
  <si>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</si>
  <si>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</si>
  <si>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</si>
  <si>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</si>
  <si>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</si>
  <si>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</si>
  <si>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</si>
  <si>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</si>
  <si>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</si>
  <si>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</si>
  <si>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</si>
  <si>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</si>
  <si>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</si>
  <si>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</si>
  <si>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</si>
  <si>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</si>
  <si>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</si>
  <si>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</si>
  <si>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</si>
  <si>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</si>
  <si>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</si>
  <si>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</si>
  <si>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</si>
  <si>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</si>
  <si>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</si>
  <si>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</si>
  <si>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</si>
  <si>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</si>
  <si>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</si>
  <si>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</si>
  <si>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</si>
  <si>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</si>
  <si>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</si>
  <si>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</si>
  <si>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</si>
  <si>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</si>
  <si>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</si>
  <si>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</si>
  <si>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</si>
  <si>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</si>
  <si>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</si>
  <si>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</si>
  <si>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</si>
  <si>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</si>
  <si>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</si>
  <si>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</si>
  <si>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</si>
  <si>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</si>
  <si>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</si>
  <si>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</si>
  <si>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</si>
  <si>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</si>
  <si>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</si>
  <si>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</si>
  <si>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</si>
  <si>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</si>
  <si>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</si>
  <si>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</si>
  <si>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</si>
  <si>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</si>
  <si>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</si>
  <si>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</si>
  <si>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</si>
  <si>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</si>
  <si>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</si>
  <si>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</si>
  <si>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</si>
  <si>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</si>
  <si>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</si>
  <si>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</si>
  <si>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</si>
  <si>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</si>
  <si>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</si>
  <si>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</si>
  <si>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</si>
  <si>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</si>
  <si>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</si>
  <si>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</si>
  <si>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</si>
  <si>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</si>
  <si>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</si>
  <si>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</si>
  <si>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1000120~30164</t>
  </si>
  <si>
    <t>ATT</t>
  </si>
  <si>
    <t>Attacq Limited</t>
  </si>
  <si>
    <t>1000120~36242</t>
  </si>
  <si>
    <t>1000120~39318</t>
  </si>
  <si>
    <t>1000120~42253</t>
  </si>
  <si>
    <t>THA</t>
  </si>
  <si>
    <t>Tharisa plc</t>
  </si>
  <si>
    <t>1000120~42757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</si>
  <si>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</si>
  <si>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</si>
  <si>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</si>
  <si>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</si>
  <si>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</si>
  <si>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</si>
  <si>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</si>
  <si>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</si>
  <si>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</si>
  <si>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</si>
  <si>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</si>
  <si>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</si>
  <si>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</si>
  <si>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</si>
  <si>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</si>
  <si>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</si>
  <si>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</si>
  <si>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</si>
  <si>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</si>
  <si>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</si>
  <si>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</si>
  <si>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</si>
  <si>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</si>
  <si>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</si>
  <si>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</si>
  <si>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</si>
  <si>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</si>
  <si>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</si>
  <si>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</si>
  <si>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</si>
  <si>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</si>
  <si>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</si>
  <si>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</si>
  <si>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</si>
  <si>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</si>
  <si>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</si>
  <si>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</si>
  <si>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</si>
  <si>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</si>
  <si>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</si>
  <si>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</si>
  <si>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</si>
  <si>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</si>
  <si>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</si>
  <si>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</si>
  <si>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</si>
  <si>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</si>
  <si>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</si>
  <si>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</si>
  <si>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</si>
  <si>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</si>
  <si>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</si>
  <si>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</si>
  <si>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</si>
  <si>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</si>
  <si>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</si>
  <si>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</si>
  <si>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</si>
  <si>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</si>
  <si>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</si>
  <si>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</si>
  <si>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</si>
  <si>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</si>
  <si>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</si>
  <si>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</si>
  <si>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</si>
  <si>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</si>
  <si>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</si>
  <si>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</si>
  <si>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</si>
  <si>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</si>
  <si>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</si>
  <si>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</si>
  <si>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</si>
  <si>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</si>
  <si>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</si>
  <si>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</si>
  <si>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</si>
  <si>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</si>
  <si>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</si>
  <si>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</si>
  <si>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</si>
  <si>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</si>
  <si>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</si>
  <si>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</si>
  <si>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</si>
  <si>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</si>
  <si>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</si>
  <si>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</si>
  <si>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</si>
  <si>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</si>
  <si>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</si>
  <si>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</si>
  <si>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</si>
  <si>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</si>
  <si>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</si>
  <si>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</si>
  <si>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</si>
  <si>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</si>
  <si>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</si>
  <si>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</si>
  <si>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</si>
  <si>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</si>
  <si>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</si>
  <si>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</si>
  <si>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</si>
  <si>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</si>
  <si>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</si>
  <si>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</si>
  <si>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</si>
  <si>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</si>
  <si>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</si>
  <si>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</si>
  <si>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</si>
  <si>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</si>
  <si>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</si>
  <si>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</si>
  <si>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</si>
  <si>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</si>
  <si>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</si>
  <si>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</si>
  <si>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</si>
  <si>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</si>
  <si>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</si>
  <si>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</si>
  <si>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</si>
  <si>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</si>
  <si>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</si>
  <si>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</si>
  <si>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</si>
  <si>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</si>
  <si>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</si>
  <si>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</si>
  <si>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</si>
  <si>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</si>
  <si>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</si>
  <si>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</si>
  <si>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</si>
  <si>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</si>
  <si>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</si>
  <si>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</si>
  <si>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</si>
  <si>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</si>
  <si>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</si>
  <si>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</si>
  <si>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</si>
  <si>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</si>
  <si>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</si>
  <si>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</si>
  <si>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</si>
  <si>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</si>
  <si>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</si>
  <si>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</si>
  <si>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</si>
  <si>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</si>
  <si>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</si>
  <si>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</si>
  <si>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</si>
  <si>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</si>
  <si>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</si>
  <si>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</si>
  <si>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</si>
  <si>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</si>
  <si>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</si>
  <si>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</si>
  <si>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</si>
  <si>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</si>
  <si>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</si>
  <si>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</si>
  <si>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</si>
  <si>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</si>
  <si>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</si>
  <si>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</si>
  <si>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</si>
  <si>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</si>
  <si>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</si>
  <si>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</si>
  <si>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</si>
  <si>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</si>
  <si>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</si>
  <si>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</si>
  <si>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</si>
  <si>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</si>
  <si>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</si>
  <si>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</si>
  <si>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</si>
  <si>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</si>
  <si>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</si>
  <si>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</si>
  <si>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</si>
  <si>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</si>
  <si>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</si>
  <si>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</si>
  <si>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</si>
  <si>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</si>
  <si>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</si>
  <si>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</si>
  <si>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</si>
  <si>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</si>
  <si>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</si>
  <si>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</si>
  <si>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</si>
  <si>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</si>
  <si>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</si>
  <si>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</si>
  <si>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</si>
  <si>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</si>
  <si>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</si>
  <si>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</si>
  <si>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</si>
  <si>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</si>
  <si>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</si>
  <si>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</si>
  <si>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</si>
  <si>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</si>
  <si>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</si>
  <si>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</si>
  <si>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</si>
  <si>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</si>
  <si>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</si>
  <si>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</si>
  <si>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</si>
  <si>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</si>
  <si>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</si>
  <si>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</si>
  <si>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</si>
  <si>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</si>
  <si>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</si>
  <si>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</si>
  <si>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</si>
  <si>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</si>
  <si>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</si>
  <si>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</si>
  <si>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</si>
  <si>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</si>
  <si>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</si>
  <si>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</si>
  <si>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</si>
  <si>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</si>
  <si>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</si>
  <si>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</si>
  <si>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</si>
  <si>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</si>
  <si>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</si>
  <si>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</si>
  <si>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</si>
  <si>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</si>
  <si>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</si>
  <si>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</si>
  <si>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</si>
  <si>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</si>
  <si>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</si>
  <si>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</si>
  <si>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</si>
  <si>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</si>
  <si>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</si>
  <si>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</si>
  <si>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</si>
  <si>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</si>
  <si>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</si>
  <si>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</si>
  <si>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</si>
  <si>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</si>
  <si>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</si>
  <si>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</si>
  <si>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</si>
  <si>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</si>
  <si>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</si>
  <si>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</si>
  <si>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</si>
  <si>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</si>
  <si>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</si>
  <si>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</si>
  <si>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</si>
  <si>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</si>
  <si>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</si>
  <si>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</si>
  <si>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</si>
  <si>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</si>
  <si>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</si>
  <si>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</si>
  <si>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</si>
  <si>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</si>
  <si>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</si>
  <si>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</si>
  <si>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</si>
  <si>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</si>
  <si>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</si>
  <si>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</si>
  <si>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</si>
  <si>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</si>
  <si>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</si>
  <si>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</si>
  <si>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</si>
  <si>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</si>
  <si>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</si>
  <si>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</si>
  <si>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</si>
  <si>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</si>
  <si>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</si>
  <si>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</si>
  <si>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</si>
  <si>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</si>
  <si>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</si>
  <si>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</si>
  <si>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</si>
  <si>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</si>
  <si>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</si>
  <si>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</si>
  <si>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</si>
  <si>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</si>
  <si>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</si>
  <si>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</si>
  <si>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</si>
  <si>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</si>
  <si>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</si>
  <si>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</si>
  <si>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</si>
  <si>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</si>
  <si>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</si>
  <si>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</si>
  <si>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</si>
  <si>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</si>
  <si>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</si>
  <si>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</si>
  <si>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</si>
  <si>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</si>
  <si>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</si>
  <si>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</si>
  <si>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</si>
  <si>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</si>
  <si>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</si>
  <si>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</si>
  <si>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</si>
  <si>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</si>
  <si>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</si>
  <si>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</si>
  <si>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</si>
  <si>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</si>
  <si>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</si>
  <si>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</si>
  <si>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</si>
  <si>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</si>
  <si>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</si>
  <si>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</si>
  <si>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</si>
  <si>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</si>
  <si>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</si>
  <si>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</si>
  <si>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</si>
  <si>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</si>
  <si>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</si>
  <si>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</si>
  <si>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</si>
  <si>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</si>
  <si>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</si>
  <si>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</si>
  <si>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</si>
  <si>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</si>
  <si>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</si>
  <si>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1000156~30164</t>
  </si>
  <si>
    <t>1000156~36242</t>
  </si>
  <si>
    <t>1000156~39318</t>
  </si>
  <si>
    <t>1000156~42253</t>
  </si>
  <si>
    <t>1000156~42757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</si>
  <si>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</si>
  <si>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</si>
  <si>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</si>
  <si>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</si>
  <si>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</si>
  <si>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</si>
  <si>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</si>
  <si>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</si>
  <si>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</si>
  <si>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</si>
  <si>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</si>
  <si>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</si>
  <si>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</si>
  <si>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</si>
  <si>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</si>
  <si>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</si>
  <si>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</si>
  <si>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</si>
  <si>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</si>
  <si>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</si>
  <si>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</si>
  <si>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</si>
  <si>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</si>
  <si>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</si>
  <si>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</si>
  <si>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</si>
  <si>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</si>
  <si>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</si>
  <si>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</si>
  <si>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</si>
  <si>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</si>
  <si>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</si>
  <si>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</si>
  <si>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</si>
  <si>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</si>
  <si>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</si>
  <si>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</si>
  <si>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</si>
  <si>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</si>
  <si>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</si>
  <si>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</si>
  <si>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</si>
  <si>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</si>
  <si>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</si>
  <si>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</si>
  <si>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</si>
  <si>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</si>
  <si>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</si>
  <si>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</si>
  <si>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</si>
  <si>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</si>
  <si>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</si>
  <si>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</si>
  <si>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</si>
  <si>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</si>
  <si>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</si>
  <si>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</si>
  <si>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</si>
  <si>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</si>
  <si>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</si>
  <si>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</si>
  <si>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</si>
  <si>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</si>
  <si>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</si>
  <si>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</si>
  <si>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</si>
  <si>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</si>
  <si>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</si>
  <si>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</si>
  <si>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</si>
  <si>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</si>
  <si>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</si>
  <si>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</si>
  <si>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</si>
  <si>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</si>
  <si>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</si>
  <si>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</si>
  <si>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</si>
  <si>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</si>
  <si>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</si>
  <si>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</si>
  <si>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</si>
  <si>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</si>
  <si>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</si>
  <si>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</si>
  <si>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</si>
  <si>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</si>
  <si>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</si>
  <si>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</si>
  <si>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</si>
  <si>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</si>
  <si>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</si>
  <si>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</si>
  <si>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</si>
  <si>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</si>
  <si>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</si>
  <si>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</si>
  <si>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</si>
  <si>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</si>
  <si>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</si>
  <si>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</si>
  <si>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</si>
  <si>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</si>
  <si>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</si>
  <si>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</si>
  <si>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</si>
  <si>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</si>
  <si>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</si>
  <si>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</si>
  <si>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</si>
  <si>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</si>
  <si>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</si>
  <si>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</si>
  <si>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</si>
  <si>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</si>
  <si>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</si>
  <si>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</si>
  <si>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</si>
  <si>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</si>
  <si>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</si>
  <si>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</si>
  <si>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</si>
  <si>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</si>
  <si>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</si>
  <si>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</si>
  <si>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</si>
  <si>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</si>
  <si>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</si>
  <si>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</si>
  <si>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</si>
  <si>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</si>
  <si>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</si>
  <si>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</si>
  <si>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</si>
  <si>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</si>
  <si>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</si>
  <si>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</si>
  <si>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</si>
  <si>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</si>
  <si>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</si>
  <si>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</si>
  <si>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</si>
  <si>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</si>
  <si>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</si>
  <si>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</si>
  <si>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</si>
  <si>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</si>
  <si>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</si>
  <si>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</si>
  <si>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</si>
  <si>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</si>
  <si>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</si>
  <si>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</si>
  <si>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</si>
  <si>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</si>
  <si>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</si>
  <si>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</si>
  <si>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</si>
  <si>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</si>
  <si>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</si>
  <si>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</si>
  <si>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</si>
  <si>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</si>
  <si>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</si>
  <si>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</si>
  <si>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</si>
  <si>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</si>
  <si>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</si>
  <si>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</si>
  <si>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</si>
  <si>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</si>
  <si>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</si>
  <si>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</si>
  <si>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</si>
  <si>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</si>
  <si>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</si>
  <si>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</si>
  <si>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</si>
  <si>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</si>
  <si>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</si>
  <si>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</si>
  <si>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</si>
  <si>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</si>
  <si>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</si>
  <si>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</si>
  <si>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</si>
  <si>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</si>
  <si>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</si>
  <si>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</si>
  <si>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</si>
  <si>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</si>
  <si>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</si>
  <si>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</si>
  <si>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</si>
  <si>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</si>
  <si>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</si>
  <si>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</si>
  <si>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</si>
  <si>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</si>
  <si>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</si>
  <si>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</si>
  <si>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</si>
  <si>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</si>
  <si>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</si>
  <si>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</si>
  <si>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</si>
  <si>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</si>
  <si>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</si>
  <si>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1000439~30164</t>
  </si>
  <si>
    <t>1000439~36242</t>
  </si>
  <si>
    <t>1000439~39318</t>
  </si>
  <si>
    <t>1000439~42253</t>
  </si>
  <si>
    <t>1000439~42757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</si>
  <si>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</si>
  <si>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</si>
  <si>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</si>
  <si>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</si>
  <si>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</si>
  <si>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</si>
  <si>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</si>
  <si>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</si>
  <si>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</si>
  <si>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</si>
  <si>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</si>
  <si>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</si>
  <si>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</si>
  <si>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</si>
  <si>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</si>
  <si>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</si>
  <si>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</si>
  <si>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</si>
  <si>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</si>
  <si>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</si>
  <si>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</si>
  <si>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</si>
  <si>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</si>
  <si>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</si>
  <si>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</si>
  <si>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</si>
  <si>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</si>
  <si>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</si>
  <si>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</si>
  <si>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</si>
  <si>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</si>
  <si>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</si>
  <si>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</si>
  <si>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</si>
  <si>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</si>
  <si>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</si>
  <si>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</si>
  <si>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</si>
  <si>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</si>
  <si>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</si>
  <si>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</si>
  <si>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</si>
  <si>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</si>
  <si>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</si>
  <si>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</si>
  <si>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</si>
  <si>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</si>
  <si>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</si>
  <si>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</si>
  <si>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</si>
  <si>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</si>
  <si>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</si>
  <si>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</si>
  <si>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</si>
  <si>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</si>
  <si>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</si>
  <si>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</si>
  <si>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</si>
  <si>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</si>
  <si>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</si>
  <si>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</si>
  <si>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</si>
  <si>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</si>
  <si>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</si>
  <si>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</si>
  <si>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</si>
  <si>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</si>
  <si>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</si>
  <si>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</si>
  <si>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</si>
  <si>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</si>
  <si>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</si>
  <si>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</si>
  <si>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</si>
  <si>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</si>
  <si>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</si>
  <si>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</si>
  <si>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</si>
  <si>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</si>
  <si>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</si>
  <si>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</si>
  <si>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</si>
  <si>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</si>
  <si>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</si>
  <si>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</si>
  <si>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</si>
  <si>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</si>
  <si>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</si>
  <si>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</si>
  <si>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</si>
  <si>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</si>
  <si>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</si>
  <si>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</si>
  <si>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</si>
  <si>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</si>
  <si>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</si>
  <si>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</si>
  <si>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</si>
  <si>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</si>
  <si>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</si>
  <si>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</si>
  <si>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</si>
  <si>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</si>
  <si>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</si>
  <si>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</si>
  <si>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</si>
  <si>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</si>
  <si>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</si>
  <si>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</si>
  <si>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</si>
  <si>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</si>
  <si>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</si>
  <si>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</si>
  <si>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</si>
  <si>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</si>
  <si>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1009055~56806</t>
  </si>
  <si>
    <t>1009055~62540</t>
  </si>
  <si>
    <t>1009055~69094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</si>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</sst>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0724.xls" TargetMode="External"/><Relationship Id="rId1" Type="http://schemas.openxmlformats.org/officeDocument/2006/relationships/externalLinkPath" Target="JSE.PCOdc1.001.202407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MXWD</v>
          </cell>
          <cell r="B535" t="str">
            <v>MXWD INDEX</v>
          </cell>
        </row>
        <row r="536">
          <cell r="A536" t="str">
            <v>MXWO</v>
          </cell>
          <cell r="B536" t="str">
            <v>MXWO INDEX</v>
          </cell>
        </row>
        <row r="537">
          <cell r="A537" t="str">
            <v>MXZA</v>
          </cell>
          <cell r="B537" t="str">
            <v>MXZA INDEX</v>
          </cell>
        </row>
        <row r="538">
          <cell r="A538" t="str">
            <v>NDDUW</v>
          </cell>
          <cell r="B538" t="str">
            <v>NDDUWI INDEX</v>
          </cell>
        </row>
        <row r="539">
          <cell r="A539" t="str">
            <v>MXEFQ</v>
          </cell>
          <cell r="B539" t="str">
            <v>MXEF INDEX</v>
          </cell>
        </row>
        <row r="540">
          <cell r="A540" t="str">
            <v>MXWOQ</v>
          </cell>
          <cell r="B540" t="str">
            <v>MXWO INDEX</v>
          </cell>
        </row>
        <row r="541">
          <cell r="A541" t="str">
            <v>MXEF</v>
          </cell>
          <cell r="B541" t="str">
            <v>MXEF INDEX</v>
          </cell>
        </row>
        <row r="542">
          <cell r="A542" t="str">
            <v>NDUEE</v>
          </cell>
          <cell r="B542" t="str">
            <v>NDUEEGF INDEX</v>
          </cell>
        </row>
        <row r="543">
          <cell r="A543" t="str">
            <v>JS5513</v>
          </cell>
          <cell r="B543" t="str">
            <v>JMNNG INDEX</v>
          </cell>
        </row>
        <row r="544">
          <cell r="A544" t="str">
            <v>NDUEA</v>
          </cell>
          <cell r="B544" t="str">
            <v>NDUEACWF INDEX</v>
          </cell>
        </row>
        <row r="545">
          <cell r="A545" t="str">
            <v>NDUEI</v>
          </cell>
          <cell r="B545" t="str">
            <v>NDUEACWF INDEX</v>
          </cell>
        </row>
        <row r="546">
          <cell r="A546" t="str">
            <v>FSRP</v>
          </cell>
          <cell r="B546" t="str">
            <v>TOP40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J210</v>
          </cell>
          <cell r="B549" t="str">
            <v>RESI20 INDEX</v>
          </cell>
        </row>
        <row r="550">
          <cell r="A550" t="str">
            <v>J211</v>
          </cell>
          <cell r="B550" t="str">
            <v>INDI25 INDEX</v>
          </cell>
        </row>
        <row r="551">
          <cell r="A551" t="str">
            <v>J212</v>
          </cell>
          <cell r="B551" t="str">
            <v>FINI15 INDEX</v>
          </cell>
        </row>
        <row r="552">
          <cell r="A552" t="str">
            <v>J213</v>
          </cell>
          <cell r="B552" t="str">
            <v>FINDI30 INDEX</v>
          </cell>
        </row>
        <row r="553">
          <cell r="A553" t="str">
            <v>J2EQ</v>
          </cell>
          <cell r="B553" t="str">
            <v>J2EQ INDEX</v>
          </cell>
        </row>
        <row r="554">
          <cell r="A554" t="str">
            <v>J300</v>
          </cell>
          <cell r="B554" t="str">
            <v>J300Z INDEX</v>
          </cell>
        </row>
        <row r="555">
          <cell r="A555" t="str">
            <v>J400</v>
          </cell>
          <cell r="B555" t="str">
            <v>JSHR40 INDEX</v>
          </cell>
        </row>
        <row r="556">
          <cell r="A556" t="str">
            <v>J430</v>
          </cell>
          <cell r="B556" t="str">
            <v>J430PR INDEX</v>
          </cell>
        </row>
        <row r="557">
          <cell r="A557" t="str">
            <v>J433</v>
          </cell>
          <cell r="B557" t="str">
            <v>J433PR INDEX</v>
          </cell>
        </row>
        <row r="558">
          <cell r="A558" t="str">
            <v>J537</v>
          </cell>
          <cell r="B558" t="str">
            <v>JGENR INDEX</v>
          </cell>
        </row>
        <row r="559">
          <cell r="A559" t="str">
            <v>J800</v>
          </cell>
          <cell r="B559" t="str">
            <v>J800PR INDEX</v>
          </cell>
        </row>
        <row r="560">
          <cell r="A560" t="str">
            <v>JS3011</v>
          </cell>
          <cell r="B560" t="str">
            <v>JBNKS INDEX</v>
          </cell>
        </row>
        <row r="561">
          <cell r="A561" t="str">
            <v>SBPP</v>
          </cell>
          <cell r="B561" t="str">
            <v>EP012345 Pfd</v>
          </cell>
        </row>
        <row r="562">
          <cell r="A562" t="str">
            <v>J253</v>
          </cell>
          <cell r="B562" t="str">
            <v>JSAPY INDEX</v>
          </cell>
        </row>
        <row r="563">
          <cell r="A563" t="str">
            <v>J403TR</v>
          </cell>
          <cell r="B563" t="str">
            <v>JSHRALTR INDEX</v>
          </cell>
        </row>
        <row r="564">
          <cell r="A564" t="str">
            <v>DTOR</v>
          </cell>
          <cell r="B564" t="str">
            <v>JSHR40TR INDEX</v>
          </cell>
        </row>
        <row r="565">
          <cell r="A565" t="str">
            <v>DCAR</v>
          </cell>
          <cell r="B565" t="str">
            <v>J430TR INDEX</v>
          </cell>
        </row>
        <row r="566">
          <cell r="A566" t="str">
            <v>BSK081</v>
          </cell>
          <cell r="B566" t="str">
            <v>BUKQ</v>
          </cell>
        </row>
        <row r="567">
          <cell r="A567" t="str">
            <v>BSK082</v>
          </cell>
          <cell r="B567" t="str">
            <v>BVKQ</v>
          </cell>
        </row>
        <row r="568">
          <cell r="A568" t="str">
            <v>BSK084</v>
          </cell>
          <cell r="B568" t="str">
            <v>BOKQ</v>
          </cell>
        </row>
        <row r="569">
          <cell r="A569" t="str">
            <v>BSK083</v>
          </cell>
          <cell r="B569" t="str">
            <v>BUKS</v>
          </cell>
        </row>
        <row r="570">
          <cell r="A570" t="str">
            <v>AUDZAR</v>
          </cell>
          <cell r="B570" t="str">
            <v>AUDZAR CURNCY</v>
          </cell>
        </row>
        <row r="571">
          <cell r="A571" t="str">
            <v>BSK004</v>
          </cell>
          <cell r="B571" t="str">
            <v>YMTQ</v>
          </cell>
        </row>
        <row r="572">
          <cell r="A572" t="str">
            <v>BSK013</v>
          </cell>
          <cell r="B572" t="str">
            <v>YPUQ</v>
          </cell>
        </row>
        <row r="573">
          <cell r="A573" t="str">
            <v>BSK024</v>
          </cell>
          <cell r="B573" t="str">
            <v>NNSQ</v>
          </cell>
        </row>
        <row r="574">
          <cell r="A574" t="str">
            <v>BSK025</v>
          </cell>
          <cell r="B574" t="str">
            <v>BVIQ</v>
          </cell>
        </row>
        <row r="575">
          <cell r="A575" t="str">
            <v>BSK026</v>
          </cell>
          <cell r="B575" t="str">
            <v>BXLQ</v>
          </cell>
        </row>
        <row r="576">
          <cell r="A576" t="str">
            <v>BSK027</v>
          </cell>
          <cell r="B576" t="str">
            <v>GXLQ</v>
          </cell>
        </row>
        <row r="577">
          <cell r="A577" t="str">
            <v>BSK028</v>
          </cell>
          <cell r="B577" t="str">
            <v>CSHQ</v>
          </cell>
        </row>
        <row r="578">
          <cell r="A578" t="str">
            <v>BSK032</v>
          </cell>
          <cell r="B578" t="str">
            <v>PDCQ</v>
          </cell>
        </row>
        <row r="579">
          <cell r="A579" t="str">
            <v>BSK046</v>
          </cell>
          <cell r="B579" t="str">
            <v>YNRQ</v>
          </cell>
        </row>
        <row r="580">
          <cell r="A580" t="str">
            <v>BSK070</v>
          </cell>
          <cell r="B580" t="str">
            <v>OMAQ</v>
          </cell>
        </row>
        <row r="581">
          <cell r="A581" t="str">
            <v>BSK075</v>
          </cell>
          <cell r="B581" t="str">
            <v>NOMQ</v>
          </cell>
        </row>
        <row r="582">
          <cell r="A582" t="str">
            <v>BSK077</v>
          </cell>
          <cell r="B582" t="str">
            <v>IMHQ</v>
          </cell>
        </row>
        <row r="583">
          <cell r="A583" t="str">
            <v>BSK078</v>
          </cell>
          <cell r="B583" t="str">
            <v>NMCQ</v>
          </cell>
        </row>
        <row r="584">
          <cell r="A584" t="str">
            <v>BSK079</v>
          </cell>
          <cell r="B584" t="str">
            <v>TOCQ</v>
          </cell>
        </row>
        <row r="585">
          <cell r="A585" t="str">
            <v>BWPZAR</v>
          </cell>
          <cell r="B585" t="str">
            <v>BWPZAR CURNCY</v>
          </cell>
        </row>
        <row r="586">
          <cell r="A586" t="str">
            <v>CADZAR</v>
          </cell>
          <cell r="B586" t="str">
            <v>CADZAR CURNCY</v>
          </cell>
        </row>
        <row r="587">
          <cell r="A587" t="str">
            <v>CHFZAR</v>
          </cell>
          <cell r="B587" t="str">
            <v>CHFZAR CURNCY</v>
          </cell>
        </row>
        <row r="588">
          <cell r="A588" t="str">
            <v>CNYZAR</v>
          </cell>
          <cell r="B588" t="str">
            <v>CNYZAR CURNCY</v>
          </cell>
        </row>
        <row r="589">
          <cell r="A589" t="str">
            <v>DKKZAR</v>
          </cell>
          <cell r="B589" t="str">
            <v>DKKZAR CURNCY</v>
          </cell>
        </row>
        <row r="590">
          <cell r="A590" t="str">
            <v>EURZAR</v>
          </cell>
          <cell r="B590" t="str">
            <v>EURZAR CURNCY</v>
          </cell>
        </row>
        <row r="591">
          <cell r="A591" t="str">
            <v>GBPZAR</v>
          </cell>
          <cell r="B591" t="str">
            <v>GBPZAR CURNCY</v>
          </cell>
        </row>
        <row r="592">
          <cell r="A592" t="str">
            <v>HKDZAR</v>
          </cell>
          <cell r="B592" t="str">
            <v>HKDZAR CURNCY</v>
          </cell>
        </row>
        <row r="593">
          <cell r="A593" t="str">
            <v>JPYZAR</v>
          </cell>
          <cell r="B593" t="str">
            <v>JPYZAR CURNCY</v>
          </cell>
        </row>
        <row r="594">
          <cell r="A594" t="str">
            <v>KESZAR</v>
          </cell>
          <cell r="B594" t="str">
            <v>KESZAR CURNCY</v>
          </cell>
        </row>
        <row r="595">
          <cell r="A595" t="str">
            <v>NOKZAR</v>
          </cell>
          <cell r="B595" t="str">
            <v>NOKZAR CURNCY</v>
          </cell>
        </row>
        <row r="596">
          <cell r="A596" t="str">
            <v>NZDZAR</v>
          </cell>
          <cell r="B596" t="str">
            <v>NZDZAR CURNCY</v>
          </cell>
        </row>
        <row r="597">
          <cell r="A597" t="str">
            <v>SGDZAR</v>
          </cell>
          <cell r="B597" t="str">
            <v>SGDZAR CURNCY</v>
          </cell>
        </row>
        <row r="598">
          <cell r="A598" t="str">
            <v>TRYZAR</v>
          </cell>
          <cell r="B598" t="str">
            <v>TRYZAR CURNCY</v>
          </cell>
        </row>
        <row r="599">
          <cell r="A599" t="str">
            <v>BSK080</v>
          </cell>
          <cell r="B599" t="str">
            <v>TGHQ</v>
          </cell>
        </row>
        <row r="600">
          <cell r="A600" t="str">
            <v>BSK085</v>
          </cell>
          <cell r="B600" t="str">
            <v>YSR2</v>
          </cell>
        </row>
        <row r="601">
          <cell r="A601" t="str">
            <v>BSK088</v>
          </cell>
          <cell r="B601" t="str">
            <v>B1KQ</v>
          </cell>
        </row>
        <row r="602">
          <cell r="A602" t="str">
            <v>BSK090</v>
          </cell>
          <cell r="B602" t="str">
            <v>YSR3</v>
          </cell>
        </row>
        <row r="603">
          <cell r="A603" t="str">
            <v>BSK089</v>
          </cell>
          <cell r="B603" t="str">
            <v>B2KQ</v>
          </cell>
        </row>
        <row r="604">
          <cell r="A604" t="str">
            <v>BSK091</v>
          </cell>
          <cell r="B604" t="str">
            <v>B3KQ</v>
          </cell>
        </row>
        <row r="605">
          <cell r="A605" t="str">
            <v>BSK092</v>
          </cell>
          <cell r="B605" t="str">
            <v>YSR4</v>
          </cell>
        </row>
        <row r="606">
          <cell r="A606" t="str">
            <v>BSK093</v>
          </cell>
          <cell r="B606" t="str">
            <v>YSR5</v>
          </cell>
        </row>
        <row r="607">
          <cell r="A607" t="str">
            <v>BSK094</v>
          </cell>
          <cell r="B607" t="str">
            <v>YSR6</v>
          </cell>
        </row>
        <row r="608">
          <cell r="A608" t="str">
            <v>MXNZAR</v>
          </cell>
          <cell r="B608" t="str">
            <v>MXNZAR CURNCY</v>
          </cell>
        </row>
        <row r="609">
          <cell r="A609" t="str">
            <v>BSK096</v>
          </cell>
          <cell r="B609" t="str">
            <v>YSR7</v>
          </cell>
        </row>
        <row r="610">
          <cell r="A610" t="str">
            <v>BSK095</v>
          </cell>
          <cell r="B610" t="str">
            <v>B4KQ</v>
          </cell>
        </row>
        <row r="611">
          <cell r="A611" t="str">
            <v>BSK097</v>
          </cell>
          <cell r="B611" t="str">
            <v>YSR8</v>
          </cell>
        </row>
        <row r="612">
          <cell r="A612" t="str">
            <v>BSK098</v>
          </cell>
          <cell r="B612" t="str">
            <v>YSR9</v>
          </cell>
        </row>
        <row r="613">
          <cell r="A613" t="str">
            <v>BSK099</v>
          </cell>
          <cell r="B613" t="str">
            <v>YR01</v>
          </cell>
        </row>
        <row r="614">
          <cell r="A614" t="str">
            <v>BSK100</v>
          </cell>
          <cell r="B614" t="str">
            <v>YR02</v>
          </cell>
        </row>
        <row r="615">
          <cell r="A615" t="str">
            <v>BSK101</v>
          </cell>
          <cell r="B615" t="str">
            <v>YR03</v>
          </cell>
        </row>
        <row r="616">
          <cell r="A616" t="str">
            <v>BSK102</v>
          </cell>
          <cell r="B616" t="str">
            <v>B5KQ</v>
          </cell>
        </row>
        <row r="617">
          <cell r="A617" t="str">
            <v>BSK103</v>
          </cell>
          <cell r="B617" t="str">
            <v>YR04</v>
          </cell>
        </row>
        <row r="618">
          <cell r="A618" t="str">
            <v>BSK104</v>
          </cell>
          <cell r="B618" t="str">
            <v>YR05</v>
          </cell>
        </row>
        <row r="619">
          <cell r="A619" t="str">
            <v>BSK105</v>
          </cell>
          <cell r="B619" t="str">
            <v>YR06</v>
          </cell>
        </row>
        <row r="620">
          <cell r="A620" t="str">
            <v>BSK106</v>
          </cell>
          <cell r="B620" t="str">
            <v>YR07</v>
          </cell>
        </row>
        <row r="621">
          <cell r="A621" t="str">
            <v>BSK107</v>
          </cell>
          <cell r="B621" t="str">
            <v>B6KQ</v>
          </cell>
        </row>
        <row r="622">
          <cell r="A622" t="str">
            <v>BSK108</v>
          </cell>
          <cell r="B622" t="str">
            <v>YR08</v>
          </cell>
        </row>
        <row r="623">
          <cell r="A623" t="str">
            <v>BSK109</v>
          </cell>
          <cell r="B623" t="str">
            <v>YR08</v>
          </cell>
        </row>
        <row r="624">
          <cell r="A624" t="str">
            <v>BSK110</v>
          </cell>
          <cell r="B624" t="str">
            <v>YR10</v>
          </cell>
        </row>
        <row r="625">
          <cell r="A625" t="str">
            <v>BSK111</v>
          </cell>
          <cell r="B625" t="str">
            <v>B7KQ</v>
          </cell>
        </row>
        <row r="626">
          <cell r="A626" t="str">
            <v>BSK113</v>
          </cell>
          <cell r="B626" t="str">
            <v>YR11</v>
          </cell>
        </row>
        <row r="627">
          <cell r="A627" t="str">
            <v>BSK115</v>
          </cell>
          <cell r="B627" t="str">
            <v>YR12</v>
          </cell>
        </row>
        <row r="628">
          <cell r="A628" t="str">
            <v>BSK114</v>
          </cell>
          <cell r="B628" t="str">
            <v>B8KQ</v>
          </cell>
        </row>
        <row r="629">
          <cell r="A629" t="str">
            <v>BSK116</v>
          </cell>
          <cell r="B629" t="str">
            <v>B9LQ</v>
          </cell>
        </row>
        <row r="630">
          <cell r="A630" t="str">
            <v>BSK117</v>
          </cell>
          <cell r="B630" t="str">
            <v>B9KQ</v>
          </cell>
        </row>
        <row r="631">
          <cell r="A631" t="str">
            <v>NDDUWQ</v>
          </cell>
          <cell r="B631" t="str">
            <v>NDDUWI INDEX</v>
          </cell>
        </row>
        <row r="632">
          <cell r="A632" t="str">
            <v>NDUEEQ</v>
          </cell>
          <cell r="B632" t="str">
            <v>NDUEEGF INDEX</v>
          </cell>
        </row>
        <row r="633">
          <cell r="A633" t="str">
            <v>CNHZAR</v>
          </cell>
          <cell r="B633" t="str">
            <v>CNHZAR CURNCY</v>
          </cell>
        </row>
        <row r="634">
          <cell r="A634" t="str">
            <v>BSK119</v>
          </cell>
          <cell r="B634" t="str">
            <v>YR14</v>
          </cell>
        </row>
        <row r="635">
          <cell r="A635" t="str">
            <v>BSK120</v>
          </cell>
          <cell r="B635" t="str">
            <v>YR15</v>
          </cell>
        </row>
        <row r="636">
          <cell r="A636" t="str">
            <v>ADMII</v>
          </cell>
          <cell r="B636" t="str">
            <v>ADM LN EQUITY</v>
          </cell>
        </row>
        <row r="637">
          <cell r="A637" t="str">
            <v>BSK118</v>
          </cell>
          <cell r="B637" t="str">
            <v>YR13</v>
          </cell>
        </row>
        <row r="638">
          <cell r="A638" t="str">
            <v>BSK122</v>
          </cell>
          <cell r="B638" t="str">
            <v>B9MQ</v>
          </cell>
        </row>
        <row r="639">
          <cell r="A639" t="str">
            <v>JCAR</v>
          </cell>
          <cell r="B639" t="str">
            <v>JPCAPT INDEX</v>
          </cell>
        </row>
        <row r="640">
          <cell r="A640" t="str">
            <v>BSK124</v>
          </cell>
          <cell r="B640" t="str">
            <v>GNDQ</v>
          </cell>
        </row>
        <row r="641">
          <cell r="A641" t="str">
            <v>J254</v>
          </cell>
          <cell r="B641" t="str">
            <v>JPCAPT INDEX</v>
          </cell>
        </row>
        <row r="642">
          <cell r="A642" t="str">
            <v>BSK123</v>
          </cell>
          <cell r="B642" t="str">
            <v>YR16</v>
          </cell>
        </row>
        <row r="643">
          <cell r="A643" t="str">
            <v>BSK125</v>
          </cell>
          <cell r="B643" t="str">
            <v>YR17</v>
          </cell>
        </row>
        <row r="644">
          <cell r="A644" t="str">
            <v>COINI</v>
          </cell>
          <cell r="B644" t="str">
            <v>COIN US EQUITY</v>
          </cell>
        </row>
        <row r="645">
          <cell r="A645" t="str">
            <v>AMGNI</v>
          </cell>
          <cell r="B645" t="str">
            <v>AMGN US EQUITY</v>
          </cell>
        </row>
        <row r="646">
          <cell r="A646" t="str">
            <v>MRKI</v>
          </cell>
          <cell r="B646" t="str">
            <v>MRK US EQUITY</v>
          </cell>
        </row>
        <row r="647">
          <cell r="A647" t="str">
            <v>GSI</v>
          </cell>
          <cell r="B647" t="str">
            <v>GS US EQUITY</v>
          </cell>
        </row>
        <row r="648">
          <cell r="A648" t="str">
            <v>MCDI</v>
          </cell>
          <cell r="B648" t="str">
            <v>MCD US EQUITY</v>
          </cell>
        </row>
        <row r="649">
          <cell r="A649" t="str">
            <v>OUT</v>
          </cell>
          <cell r="B649" t="str">
            <v>OUT SJ EQUITY</v>
          </cell>
        </row>
        <row r="650">
          <cell r="A650" t="str">
            <v>ZZD</v>
          </cell>
          <cell r="B650" t="str">
            <v>ZZD SJ EQUITY</v>
          </cell>
        </row>
        <row r="651">
          <cell r="A651" t="str">
            <v>BSK126</v>
          </cell>
          <cell r="B651" t="str">
            <v>BAWZ</v>
          </cell>
        </row>
        <row r="652">
          <cell r="A652" t="str">
            <v>BSK127</v>
          </cell>
          <cell r="B652" t="str">
            <v>YR18</v>
          </cell>
        </row>
        <row r="653">
          <cell r="A653" t="str">
            <v>BSK128</v>
          </cell>
          <cell r="B653" t="str">
            <v>YR19</v>
          </cell>
        </row>
        <row r="654">
          <cell r="A654" t="str">
            <v>MLI</v>
          </cell>
          <cell r="B654" t="str">
            <v>MLI SJ EQUITY</v>
          </cell>
        </row>
        <row r="655">
          <cell r="A655" t="str">
            <v>ARCCI</v>
          </cell>
          <cell r="B655" t="str">
            <v>ARCC US EQUITY</v>
          </cell>
        </row>
        <row r="656">
          <cell r="A656" t="str">
            <v>HDI</v>
          </cell>
          <cell r="B656" t="str">
            <v>HD US EQUITY</v>
          </cell>
        </row>
        <row r="657">
          <cell r="A657" t="str">
            <v>BSK129</v>
          </cell>
          <cell r="B657" t="str">
            <v>YR20</v>
          </cell>
        </row>
        <row r="658">
          <cell r="A658" t="str">
            <v>GOLDI</v>
          </cell>
          <cell r="B658" t="str">
            <v>GOLD US EQUITY</v>
          </cell>
        </row>
        <row r="659">
          <cell r="A659" t="str">
            <v>3690I</v>
          </cell>
          <cell r="B659" t="str">
            <v>3690 HK EQUITY</v>
          </cell>
        </row>
        <row r="660">
          <cell r="A660" t="str">
            <v>TRVI</v>
          </cell>
          <cell r="B660" t="str">
            <v>TRV US EQUITY</v>
          </cell>
        </row>
        <row r="661">
          <cell r="A661" t="str">
            <v>NVOI</v>
          </cell>
          <cell r="B661" t="str">
            <v>NVO US EQUITY</v>
          </cell>
        </row>
        <row r="662">
          <cell r="A662" t="str">
            <v>TMUSI</v>
          </cell>
          <cell r="B662" t="str">
            <v>TMUS US EQUITY</v>
          </cell>
        </row>
        <row r="663">
          <cell r="A663" t="str">
            <v>LLYI</v>
          </cell>
          <cell r="B663" t="str">
            <v>LLY US EQUITY</v>
          </cell>
        </row>
        <row r="664">
          <cell r="A664" t="str">
            <v>MDLZI</v>
          </cell>
          <cell r="B664" t="str">
            <v>MDLZ US EQUITY</v>
          </cell>
        </row>
        <row r="665">
          <cell r="A665" t="str">
            <v>CPTI</v>
          </cell>
          <cell r="B665" t="str">
            <v>CPT US EQUITY</v>
          </cell>
        </row>
        <row r="666">
          <cell r="A666" t="str">
            <v>J403</v>
          </cell>
          <cell r="B666" t="str">
            <v>JSHRAL INDEX</v>
          </cell>
        </row>
        <row r="667">
          <cell r="A667" t="str">
            <v>AT1I</v>
          </cell>
          <cell r="B667" t="str">
            <v>AT1 GR EQUITY</v>
          </cell>
        </row>
        <row r="668">
          <cell r="A668" t="str">
            <v>CMCSAI</v>
          </cell>
          <cell r="B668" t="str">
            <v>CMCSA US EQUITY</v>
          </cell>
        </row>
        <row r="669">
          <cell r="A669" t="str">
            <v>600519I</v>
          </cell>
          <cell r="B669" t="str">
            <v>600519 CH EQUITY</v>
          </cell>
        </row>
        <row r="670">
          <cell r="A670" t="str">
            <v>300750I</v>
          </cell>
          <cell r="B670" t="str">
            <v>300750 CH EQUITY</v>
          </cell>
        </row>
        <row r="671">
          <cell r="A671" t="str">
            <v>601318I</v>
          </cell>
          <cell r="B671" t="str">
            <v>601318 CH EQUITY</v>
          </cell>
        </row>
        <row r="672">
          <cell r="A672" t="str">
            <v>600036I</v>
          </cell>
          <cell r="B672" t="str">
            <v>600036 CH EQUITY</v>
          </cell>
        </row>
        <row r="673">
          <cell r="A673" t="str">
            <v>000858I</v>
          </cell>
          <cell r="B673" t="str">
            <v>000858 CH EQUITY</v>
          </cell>
        </row>
        <row r="674">
          <cell r="A674" t="str">
            <v>601012I</v>
          </cell>
          <cell r="B674" t="str">
            <v>601012 CH EQUITY</v>
          </cell>
        </row>
        <row r="675">
          <cell r="A675" t="str">
            <v>AVGOI</v>
          </cell>
          <cell r="B675" t="str">
            <v>AVGO US EQUITY</v>
          </cell>
        </row>
        <row r="676">
          <cell r="A676" t="str">
            <v>SHC</v>
          </cell>
          <cell r="B676" t="str">
            <v>SHC SJ EQUITY</v>
          </cell>
        </row>
        <row r="677">
          <cell r="A677" t="str">
            <v>BACIII</v>
          </cell>
          <cell r="B677" t="str">
            <v>BAC US EQUITY</v>
          </cell>
        </row>
        <row r="678">
          <cell r="A678" t="str">
            <v>MAI</v>
          </cell>
          <cell r="B678" t="str">
            <v>MA US EQUITY</v>
          </cell>
        </row>
        <row r="679">
          <cell r="A679" t="str">
            <v>MPWI</v>
          </cell>
          <cell r="B679" t="str">
            <v>MPW US EQUITY</v>
          </cell>
        </row>
        <row r="680">
          <cell r="A680" t="str">
            <v>STWDI</v>
          </cell>
          <cell r="B680" t="str">
            <v>STWD US EQUITY</v>
          </cell>
        </row>
        <row r="681">
          <cell r="A681" t="str">
            <v>BSK130</v>
          </cell>
          <cell r="B681" t="str">
            <v>YR21</v>
          </cell>
        </row>
        <row r="682">
          <cell r="A682" t="str">
            <v>BSK131</v>
          </cell>
          <cell r="B682" t="str">
            <v>YR22</v>
          </cell>
        </row>
        <row r="683">
          <cell r="A683" t="str">
            <v>BSK132</v>
          </cell>
          <cell r="B683" t="str">
            <v>YR23</v>
          </cell>
        </row>
        <row r="684">
          <cell r="A684" t="str">
            <v>TSMI</v>
          </cell>
          <cell r="B684" t="str">
            <v>TSM US EQUITY</v>
          </cell>
        </row>
        <row r="685">
          <cell r="A685" t="str">
            <v>MUI</v>
          </cell>
          <cell r="B685" t="str">
            <v>MU US EQUITY</v>
          </cell>
        </row>
        <row r="686">
          <cell r="A686" t="str">
            <v>BSK133</v>
          </cell>
          <cell r="B686" t="str">
            <v>YR24</v>
          </cell>
        </row>
        <row r="687">
          <cell r="A687" t="str">
            <v>BXSLI</v>
          </cell>
          <cell r="B687" t="str">
            <v>BXSL US EQUITY</v>
          </cell>
        </row>
        <row r="688">
          <cell r="A688" t="str">
            <v>FSKI</v>
          </cell>
          <cell r="B688" t="str">
            <v>FSK US EQUITY</v>
          </cell>
        </row>
        <row r="689">
          <cell r="A689" t="str">
            <v>EXW1Q</v>
          </cell>
          <cell r="B689" t="str">
            <v>SX5EEX GY EQUITY</v>
          </cell>
        </row>
        <row r="690">
          <cell r="A690" t="str">
            <v>BSK134</v>
          </cell>
          <cell r="B690" t="str">
            <v>YR25</v>
          </cell>
        </row>
        <row r="691">
          <cell r="A691" t="str">
            <v>ZARJPY</v>
          </cell>
          <cell r="B691" t="str">
            <v>ZARJPY CURNCY</v>
          </cell>
        </row>
        <row r="692">
          <cell r="A692" t="str">
            <v>INRZAR</v>
          </cell>
          <cell r="B692" t="str">
            <v>INRZAR CURNCY</v>
          </cell>
        </row>
        <row r="693">
          <cell r="A693" t="str">
            <v>ZARINR</v>
          </cell>
          <cell r="B693" t="str">
            <v>ZARINR CURNCY</v>
          </cell>
        </row>
        <row r="694">
          <cell r="A694" t="str">
            <v xml:space="preserve">SSU </v>
          </cell>
          <cell r="B694" t="str">
            <v>SSU SJ EQUITY</v>
          </cell>
        </row>
        <row r="695">
          <cell r="A695" t="str">
            <v>HYBQ</v>
          </cell>
          <cell r="B695" t="str">
            <v>HYG US EQUITY</v>
          </cell>
        </row>
        <row r="696">
          <cell r="A696" t="str">
            <v>URTHI</v>
          </cell>
          <cell r="B696" t="str">
            <v>URTH US EQUITY</v>
          </cell>
        </row>
        <row r="697">
          <cell r="A697" t="str">
            <v>VIXI</v>
          </cell>
          <cell r="B697" t="str">
            <v>VIXY US EQUITY</v>
          </cell>
        </row>
        <row r="698">
          <cell r="A698" t="str">
            <v>BSK135</v>
          </cell>
          <cell r="B698" t="str">
            <v>YR26</v>
          </cell>
        </row>
        <row r="699">
          <cell r="A699" t="str">
            <v>MXWDQ</v>
          </cell>
          <cell r="B699" t="str">
            <v>MXWD INDEX</v>
          </cell>
        </row>
        <row r="700">
          <cell r="A700" t="str">
            <v>STXGOV</v>
          </cell>
          <cell r="B700" t="str">
            <v>STXGOV SJ EQUITY</v>
          </cell>
        </row>
        <row r="701">
          <cell r="A701" t="str">
            <v>QQQQ</v>
          </cell>
          <cell r="B701" t="str">
            <v>QQQ US EQUITY</v>
          </cell>
        </row>
        <row r="702">
          <cell r="A702" t="str">
            <v>SNAPI</v>
          </cell>
          <cell r="B702" t="str">
            <v>SNAP US EQUITY</v>
          </cell>
        </row>
        <row r="703">
          <cell r="A703" t="str">
            <v>SQI</v>
          </cell>
          <cell r="B703" t="str">
            <v>SQ US EQUITY</v>
          </cell>
        </row>
        <row r="704">
          <cell r="A704" t="str">
            <v>SEKZAR</v>
          </cell>
          <cell r="B704" t="str">
            <v>SEKZAR CURNCY</v>
          </cell>
        </row>
        <row r="705">
          <cell r="A705" t="str">
            <v>VNOMI</v>
          </cell>
          <cell r="B705" t="str">
            <v>VNOM US EQUITY</v>
          </cell>
        </row>
        <row r="706">
          <cell r="A706" t="str">
            <v>ELUI</v>
          </cell>
          <cell r="B706" t="str">
            <v>EL US EQUITY</v>
          </cell>
        </row>
        <row r="707">
          <cell r="A707" t="str">
            <v>GMCI</v>
          </cell>
          <cell r="B707" t="str">
            <v>GM US EQUITY</v>
          </cell>
        </row>
        <row r="708">
          <cell r="A708" t="str">
            <v>BSK137</v>
          </cell>
          <cell r="B708" t="str">
            <v>TCWQ</v>
          </cell>
        </row>
        <row r="709">
          <cell r="A709" t="str">
            <v>WBC</v>
          </cell>
          <cell r="B709" t="str">
            <v>WBC SJ EQUITY</v>
          </cell>
        </row>
        <row r="710">
          <cell r="A710" t="str">
            <v>IWDQ</v>
          </cell>
          <cell r="B710" t="str">
            <v>IWD US EQUITY</v>
          </cell>
        </row>
        <row r="711">
          <cell r="A711" t="str">
            <v>BSK136</v>
          </cell>
          <cell r="B711" t="str">
            <v>YR27</v>
          </cell>
        </row>
        <row r="712">
          <cell r="A712" t="str">
            <v>BSK138</v>
          </cell>
          <cell r="B712" t="str">
            <v>YR28</v>
          </cell>
        </row>
        <row r="713">
          <cell r="A713" t="str">
            <v>BSK139</v>
          </cell>
          <cell r="B713" t="str">
            <v>YR29</v>
          </cell>
        </row>
        <row r="714">
          <cell r="A714" t="str">
            <v>BSK140</v>
          </cell>
          <cell r="B714" t="str">
            <v>YR30</v>
          </cell>
        </row>
        <row r="715">
          <cell r="A715" t="str">
            <v>STXFIN</v>
          </cell>
          <cell r="B715" t="str">
            <v>STXFIN SJ EQUITY</v>
          </cell>
        </row>
        <row r="716">
          <cell r="A716" t="str">
            <v>BSK141</v>
          </cell>
          <cell r="B716" t="str">
            <v>YR31</v>
          </cell>
        </row>
        <row r="717">
          <cell r="A717" t="str">
            <v>CCJI</v>
          </cell>
          <cell r="B717" t="str">
            <v>CCJ US EQUITY</v>
          </cell>
        </row>
        <row r="718">
          <cell r="A718" t="str">
            <v>FTB</v>
          </cell>
          <cell r="B718" t="str">
            <v>FTB SJ EQUITY</v>
          </cell>
        </row>
        <row r="719">
          <cell r="A719" t="str">
            <v>DELLI</v>
          </cell>
          <cell r="B719" t="str">
            <v>DELL US EQUITY</v>
          </cell>
        </row>
        <row r="720">
          <cell r="A720" t="str">
            <v>VSTI</v>
          </cell>
          <cell r="B720" t="str">
            <v>VST US EQUITY</v>
          </cell>
        </row>
        <row r="721">
          <cell r="A721" t="str">
            <v>URA</v>
          </cell>
          <cell r="B721" t="str">
            <v>URA US EQUITY</v>
          </cell>
        </row>
        <row r="722">
          <cell r="A722"/>
          <cell r="B722"/>
        </row>
        <row r="723">
          <cell r="A723"/>
          <cell r="B723"/>
        </row>
        <row r="724">
          <cell r="A724"/>
          <cell r="B724"/>
        </row>
        <row r="725">
          <cell r="A725"/>
          <cell r="B725"/>
        </row>
        <row r="726">
          <cell r="A726"/>
          <cell r="B726"/>
        </row>
        <row r="727">
          <cell r="A727"/>
          <cell r="B727"/>
        </row>
        <row r="728">
          <cell r="A728"/>
          <cell r="B728"/>
        </row>
        <row r="729">
          <cell r="A729"/>
          <cell r="B729"/>
        </row>
        <row r="730">
          <cell r="A730"/>
          <cell r="B730"/>
        </row>
        <row r="731">
          <cell r="A731"/>
          <cell r="B731"/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</row>
        <row r="767">
          <cell r="A767"/>
        </row>
        <row r="768">
          <cell r="A768"/>
        </row>
        <row r="769">
          <cell r="A769"/>
        </row>
        <row r="770">
          <cell r="A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0.34912128742691095</v>
          </cell>
        </row>
        <row r="18">
          <cell r="P18">
            <v>0.64948219970702892</v>
          </cell>
        </row>
        <row r="19">
          <cell r="P19">
            <v>1.3965128660600673E-3</v>
          </cell>
        </row>
        <row r="20">
          <cell r="P20">
            <v>0.22477144701324783</v>
          </cell>
        </row>
        <row r="21">
          <cell r="P21">
            <v>0.77522855298675208</v>
          </cell>
        </row>
        <row r="22">
          <cell r="P22">
            <v>0.87484596669721004</v>
          </cell>
        </row>
        <row r="23">
          <cell r="P23">
            <v>0.12515403330278999</v>
          </cell>
        </row>
        <row r="24">
          <cell r="P24">
            <v>0.99783195157764815</v>
          </cell>
        </row>
        <row r="25">
          <cell r="P25">
            <v>2.1680484223518472E-3</v>
          </cell>
        </row>
        <row r="26">
          <cell r="P26">
            <v>0.34782608695652173</v>
          </cell>
        </row>
        <row r="27">
          <cell r="P27">
            <v>0.65217391304347827</v>
          </cell>
        </row>
        <row r="28">
          <cell r="P28">
            <v>0.12101960250115971</v>
          </cell>
        </row>
        <row r="29">
          <cell r="P29">
            <v>0.23049008642152252</v>
          </cell>
        </row>
        <row r="30">
          <cell r="P30">
            <v>5.0656101466487899E-2</v>
          </cell>
        </row>
        <row r="31">
          <cell r="P31">
            <v>0.30729105788718564</v>
          </cell>
        </row>
        <row r="32">
          <cell r="P32">
            <v>0.10635580196768075</v>
          </cell>
        </row>
        <row r="33">
          <cell r="P33">
            <v>9.0008389551001614E-2</v>
          </cell>
        </row>
        <row r="34">
          <cell r="P34">
            <v>9.4178960204961817E-2</v>
          </cell>
        </row>
        <row r="35">
          <cell r="P35">
            <v>0.16428938279446914</v>
          </cell>
        </row>
        <row r="36">
          <cell r="P36">
            <v>8.3226668910651183E-2</v>
          </cell>
        </row>
        <row r="37">
          <cell r="P37">
            <v>0.11747840823085397</v>
          </cell>
        </row>
        <row r="38">
          <cell r="P38">
            <v>0.14760245272041622</v>
          </cell>
        </row>
        <row r="39">
          <cell r="P39">
            <v>0.34204616875914134</v>
          </cell>
        </row>
        <row r="40">
          <cell r="P40">
            <v>0.14535691858446803</v>
          </cell>
        </row>
        <row r="41">
          <cell r="P41">
            <v>0.11871351924079686</v>
          </cell>
        </row>
        <row r="42">
          <cell r="P42">
            <v>0.12104763877297013</v>
          </cell>
        </row>
        <row r="43">
          <cell r="P43">
            <v>0.13538422410671769</v>
          </cell>
        </row>
        <row r="44">
          <cell r="P44">
            <v>0.12502821268125189</v>
          </cell>
        </row>
        <row r="45">
          <cell r="P45">
            <v>0.1132034143992675</v>
          </cell>
        </row>
        <row r="46">
          <cell r="P46">
            <v>0.13037630460588581</v>
          </cell>
        </row>
        <row r="47">
          <cell r="P47">
            <v>0.1492347303999598</v>
          </cell>
        </row>
        <row r="48">
          <cell r="P48">
            <v>0.10701195579315038</v>
          </cell>
        </row>
        <row r="49">
          <cell r="P49">
            <v>4.151446356534335E-2</v>
          </cell>
        </row>
        <row r="50">
          <cell r="P50">
            <v>5.0546819932489821E-2</v>
          </cell>
        </row>
        <row r="51">
          <cell r="P51">
            <v>5.7772169328778065E-2</v>
          </cell>
        </row>
        <row r="52">
          <cell r="P52">
            <v>6.1389315020066337E-2</v>
          </cell>
        </row>
        <row r="53">
          <cell r="P53">
            <v>5.8367828344394086E-2</v>
          </cell>
        </row>
        <row r="54">
          <cell r="P54">
            <v>7.8726679010416828E-2</v>
          </cell>
        </row>
        <row r="55">
          <cell r="P55">
            <v>3.0468434992072413E-2</v>
          </cell>
        </row>
        <row r="56">
          <cell r="P56">
            <v>6.0331449806589763E-2</v>
          </cell>
        </row>
        <row r="57">
          <cell r="P57">
            <v>5.0853391990814331E-2</v>
          </cell>
        </row>
        <row r="58">
          <cell r="P58">
            <v>2.9989622021601638E-2</v>
          </cell>
        </row>
        <row r="59">
          <cell r="P59">
            <v>4.2127421249229011E-2</v>
          </cell>
        </row>
        <row r="60">
          <cell r="P60">
            <v>3.962313055953811E-2</v>
          </cell>
        </row>
        <row r="61">
          <cell r="P61">
            <v>3.6311554027732645E-2</v>
          </cell>
        </row>
        <row r="62">
          <cell r="P62">
            <v>3.1728989832901719E-2</v>
          </cell>
        </row>
        <row r="63">
          <cell r="P63">
            <v>7.0820401109508532E-2</v>
          </cell>
        </row>
        <row r="64">
          <cell r="P64">
            <v>3.0351151855059544E-2</v>
          </cell>
        </row>
        <row r="65">
          <cell r="P65">
            <v>9.3683646586308789E-2</v>
          </cell>
        </row>
        <row r="66">
          <cell r="P66">
            <v>4.7019365430274448E-2</v>
          </cell>
        </row>
        <row r="67">
          <cell r="P67">
            <v>5.7370733144726183E-2</v>
          </cell>
        </row>
        <row r="68">
          <cell r="P68">
            <v>1.6062875928677688E-2</v>
          </cell>
        </row>
        <row r="69">
          <cell r="P69">
            <v>1.4940556263476654E-2</v>
          </cell>
        </row>
        <row r="70">
          <cell r="P70">
            <v>0.97797479647596741</v>
          </cell>
        </row>
        <row r="71">
          <cell r="P71">
            <v>2.2025203524032564E-2</v>
          </cell>
        </row>
        <row r="72">
          <cell r="P72">
            <v>0.227238703389081</v>
          </cell>
        </row>
        <row r="73">
          <cell r="P73">
            <v>7.810800449076058E-2</v>
          </cell>
        </row>
        <row r="74">
          <cell r="P74">
            <v>0.18447679466195321</v>
          </cell>
        </row>
        <row r="75">
          <cell r="P75">
            <v>9.6728452022521255E-2</v>
          </cell>
        </row>
        <row r="76">
          <cell r="P76">
            <v>0.13160493023556921</v>
          </cell>
        </row>
        <row r="77">
          <cell r="P77">
            <v>6.4913448476101795E-2</v>
          </cell>
        </row>
        <row r="78">
          <cell r="P78">
            <v>0.21692966672401284</v>
          </cell>
        </row>
        <row r="79">
          <cell r="P79">
            <v>8.1917030021990758E-2</v>
          </cell>
        </row>
        <row r="80">
          <cell r="P80">
            <v>9.0832053765918463E-2</v>
          </cell>
        </row>
        <row r="81">
          <cell r="P81">
            <v>0.12595108453763837</v>
          </cell>
        </row>
        <row r="82">
          <cell r="P82">
            <v>5.2949515889339403E-2</v>
          </cell>
        </row>
        <row r="83">
          <cell r="P83">
            <v>7.4629259417173521E-2</v>
          </cell>
        </row>
        <row r="84">
          <cell r="P84">
            <v>0.18199018169203657</v>
          </cell>
        </row>
        <row r="85">
          <cell r="P85">
            <v>0.1335850361358448</v>
          </cell>
        </row>
        <row r="86">
          <cell r="P86">
            <v>8.6050727592164672E-2</v>
          </cell>
        </row>
        <row r="87">
          <cell r="P87">
            <v>8.6387134237523575E-2</v>
          </cell>
        </row>
        <row r="88">
          <cell r="P88">
            <v>8.5707976710369851E-2</v>
          </cell>
        </row>
        <row r="89">
          <cell r="P89">
            <v>0.14760245272041625</v>
          </cell>
        </row>
        <row r="90">
          <cell r="P90">
            <v>0.3420461687591414</v>
          </cell>
        </row>
        <row r="91">
          <cell r="P91">
            <v>0.11747840823085398</v>
          </cell>
        </row>
        <row r="92">
          <cell r="P92">
            <v>0.14535691858446806</v>
          </cell>
        </row>
        <row r="93">
          <cell r="P93">
            <v>0.22848099684250681</v>
          </cell>
        </row>
        <row r="94">
          <cell r="P94">
            <v>0.15096048135981577</v>
          </cell>
        </row>
        <row r="95">
          <cell r="P95">
            <v>7.9495732971904168E-2</v>
          </cell>
        </row>
        <row r="96">
          <cell r="P96">
            <v>8.37635861862603E-2</v>
          </cell>
        </row>
        <row r="97">
          <cell r="P97">
            <v>0.109234010545666</v>
          </cell>
        </row>
        <row r="98">
          <cell r="P98">
            <v>0.3480651920938469</v>
          </cell>
        </row>
        <row r="99">
          <cell r="P99">
            <v>0.25034206146133126</v>
          </cell>
        </row>
        <row r="100">
          <cell r="P100">
            <v>0.74965793853866891</v>
          </cell>
        </row>
        <row r="101">
          <cell r="P101">
            <v>0.16934072248879734</v>
          </cell>
        </row>
        <row r="102">
          <cell r="P102">
            <v>0.15813285106005259</v>
          </cell>
        </row>
        <row r="103">
          <cell r="P103">
            <v>0.19267466869169092</v>
          </cell>
        </row>
        <row r="104">
          <cell r="P104">
            <v>0.16839058908153628</v>
          </cell>
        </row>
        <row r="105">
          <cell r="P105">
            <v>0.15411380044575429</v>
          </cell>
        </row>
        <row r="106">
          <cell r="P106">
            <v>0.15734736823216855</v>
          </cell>
        </row>
        <row r="107">
          <cell r="P107">
            <v>0.19601996531541235</v>
          </cell>
        </row>
        <row r="108">
          <cell r="P108">
            <v>0.20489465488008246</v>
          </cell>
        </row>
        <row r="109">
          <cell r="P109">
            <v>0.18825918443258277</v>
          </cell>
        </row>
        <row r="110">
          <cell r="P110">
            <v>0.212670347763772</v>
          </cell>
        </row>
        <row r="111">
          <cell r="P111">
            <v>0.19815584760815039</v>
          </cell>
        </row>
        <row r="112">
          <cell r="P112">
            <v>0.20079727959755378</v>
          </cell>
        </row>
        <row r="113">
          <cell r="P113">
            <v>0.20458578045623366</v>
          </cell>
        </row>
        <row r="114">
          <cell r="P114">
            <v>0.18694056073103521</v>
          </cell>
        </row>
        <row r="115">
          <cell r="P115">
            <v>0.21521336196075772</v>
          </cell>
        </row>
        <row r="116">
          <cell r="P116">
            <v>0.19246301725441961</v>
          </cell>
        </row>
        <row r="117">
          <cell r="P117">
            <v>0.21160045689461762</v>
          </cell>
        </row>
        <row r="118">
          <cell r="P118">
            <v>0.14585206428141173</v>
          </cell>
        </row>
        <row r="119">
          <cell r="P119">
            <v>7.6775278702545233E-2</v>
          </cell>
        </row>
        <row r="120">
          <cell r="P120">
            <v>8.5160613947137698E-2</v>
          </cell>
        </row>
        <row r="121">
          <cell r="P121">
            <v>0.10395372318453504</v>
          </cell>
        </row>
        <row r="122">
          <cell r="P122">
            <v>0.37665786298975268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79"/>
  <sheetViews>
    <sheetView tabSelected="1" topLeftCell="P66" zoomScale="67" workbookViewId="0">
      <selection activeCell="H11" sqref="H11:H103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1250</v>
      </c>
      <c r="Y1" t="s">
        <v>1251</v>
      </c>
    </row>
    <row r="2" spans="1:26" hidden="1" x14ac:dyDescent="0.35">
      <c r="A2">
        <v>21918997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10271</v>
      </c>
      <c r="N2">
        <v>141.72819799999999</v>
      </c>
      <c r="O2">
        <v>140.74847800000001</v>
      </c>
      <c r="P2">
        <v>143.08048700000001</v>
      </c>
      <c r="Q2">
        <v>141.72819799999999</v>
      </c>
      <c r="R2" t="s">
        <v>26</v>
      </c>
      <c r="S2" t="s">
        <v>27</v>
      </c>
      <c r="T2" t="s">
        <v>28</v>
      </c>
      <c r="V2">
        <f>L2*M2</f>
        <v>10271</v>
      </c>
      <c r="W2">
        <f>SUMIF(D:D,D:D,V:V)</f>
        <v>10293.3164084</v>
      </c>
      <c r="X2" t="str">
        <f>VLOOKUP(C2,[1]Mapping!$A:$B,2,FALSE)</f>
        <v>GXLQ</v>
      </c>
      <c r="Y2">
        <f t="shared" ref="Y2:Y65" si="0">V2/W2</f>
        <v>0.99783195157764815</v>
      </c>
      <c r="Z2">
        <f>MATCH(Y2,[2]Sheet1!$P:$P,0)</f>
        <v>24</v>
      </c>
    </row>
    <row r="3" spans="1:26" hidden="1" x14ac:dyDescent="0.35">
      <c r="A3">
        <v>21918998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2068</v>
      </c>
      <c r="N3">
        <v>0.30794100000000002</v>
      </c>
      <c r="O3">
        <v>0.30094199999999999</v>
      </c>
      <c r="P3">
        <v>0.311365</v>
      </c>
      <c r="Q3">
        <v>0.30794100000000002</v>
      </c>
      <c r="R3" t="s">
        <v>26</v>
      </c>
      <c r="S3" t="s">
        <v>27</v>
      </c>
      <c r="T3" t="s">
        <v>31</v>
      </c>
      <c r="V3">
        <f>L3*M3</f>
        <v>22.3164084</v>
      </c>
      <c r="W3">
        <f t="shared" ref="W3:W66" si="1">SUMIF(D:D,D:D,V:V)</f>
        <v>10293.3164084</v>
      </c>
      <c r="X3" t="str">
        <f>VLOOKUP(C3,[1]Mapping!$A:$B,2,FALSE)</f>
        <v>GXLQ</v>
      </c>
      <c r="Y3">
        <f t="shared" si="0"/>
        <v>2.1680484223518472E-3</v>
      </c>
      <c r="Z3">
        <f>MATCH(Y3,[2]Sheet1!$P:$P,0)</f>
        <v>25</v>
      </c>
    </row>
    <row r="4" spans="1:26" hidden="1" x14ac:dyDescent="0.35">
      <c r="A4">
        <v>21919000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1110</v>
      </c>
      <c r="N4">
        <v>11.1</v>
      </c>
      <c r="O4">
        <v>10.81</v>
      </c>
      <c r="P4">
        <v>11.3</v>
      </c>
      <c r="Q4">
        <v>11.1</v>
      </c>
      <c r="R4" t="s">
        <v>26</v>
      </c>
      <c r="S4" t="s">
        <v>27</v>
      </c>
      <c r="T4" t="s">
        <v>36</v>
      </c>
      <c r="V4">
        <f t="shared" ref="V4:V67" si="2">L4*M4</f>
        <v>1110</v>
      </c>
      <c r="W4">
        <f t="shared" si="1"/>
        <v>1702</v>
      </c>
      <c r="X4" t="str">
        <f>VLOOKUP(C4,[1]Mapping!$A:$B,2,FALSE)</f>
        <v>TGHQ</v>
      </c>
      <c r="Y4">
        <f t="shared" si="0"/>
        <v>0.65217391304347827</v>
      </c>
      <c r="Z4">
        <f>MATCH(Y4,[2]Sheet1!$P:$P,0)</f>
        <v>27</v>
      </c>
    </row>
    <row r="5" spans="1:26" hidden="1" x14ac:dyDescent="0.35">
      <c r="A5">
        <v>21918999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592</v>
      </c>
      <c r="N5">
        <v>5.92</v>
      </c>
      <c r="O5">
        <v>5.86</v>
      </c>
      <c r="P5">
        <v>6.19</v>
      </c>
      <c r="Q5">
        <v>5.92</v>
      </c>
      <c r="R5" t="s">
        <v>26</v>
      </c>
      <c r="S5" t="s">
        <v>27</v>
      </c>
      <c r="T5" t="s">
        <v>39</v>
      </c>
      <c r="V5">
        <f t="shared" si="2"/>
        <v>592</v>
      </c>
      <c r="W5">
        <f t="shared" si="1"/>
        <v>1702</v>
      </c>
      <c r="X5" t="str">
        <f>VLOOKUP(C5,[1]Mapping!$A:$B,2,FALSE)</f>
        <v>TGHQ</v>
      </c>
      <c r="Y5">
        <f t="shared" si="0"/>
        <v>0.34782608695652173</v>
      </c>
      <c r="Z5">
        <f>MATCH(Y5,[2]Sheet1!$P:$P,0)</f>
        <v>26</v>
      </c>
    </row>
    <row r="6" spans="1:26" hidden="1" x14ac:dyDescent="0.35">
      <c r="A6">
        <v>21919001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13844</v>
      </c>
      <c r="N6">
        <v>138.44</v>
      </c>
      <c r="O6">
        <v>137.47999999999999</v>
      </c>
      <c r="P6">
        <v>142.16</v>
      </c>
      <c r="Q6">
        <v>138.44</v>
      </c>
      <c r="R6" t="s">
        <v>26</v>
      </c>
      <c r="S6" t="s">
        <v>27</v>
      </c>
      <c r="T6" t="s">
        <v>44</v>
      </c>
      <c r="V6">
        <f t="shared" si="2"/>
        <v>13844</v>
      </c>
      <c r="W6">
        <f t="shared" si="1"/>
        <v>15824.5</v>
      </c>
      <c r="X6" t="str">
        <f>VLOOKUP(C6,[1]Mapping!$A:$B,2,FALSE)</f>
        <v>BOKQ</v>
      </c>
      <c r="Y6">
        <f t="shared" si="0"/>
        <v>0.87484596669721004</v>
      </c>
      <c r="Z6">
        <f>MATCH(Y6,[2]Sheet1!$P:$P,0)</f>
        <v>22</v>
      </c>
    </row>
    <row r="7" spans="1:26" hidden="1" x14ac:dyDescent="0.35">
      <c r="A7">
        <v>21919002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3961</v>
      </c>
      <c r="N7">
        <v>19.805</v>
      </c>
      <c r="O7">
        <v>19.555</v>
      </c>
      <c r="P7">
        <v>19.885000000000002</v>
      </c>
      <c r="Q7">
        <v>19.805</v>
      </c>
      <c r="R7" t="s">
        <v>26</v>
      </c>
      <c r="S7" t="s">
        <v>27</v>
      </c>
      <c r="T7" t="s">
        <v>47</v>
      </c>
      <c r="V7">
        <f t="shared" si="2"/>
        <v>1980.5</v>
      </c>
      <c r="W7">
        <f t="shared" si="1"/>
        <v>15824.5</v>
      </c>
      <c r="X7" t="str">
        <f>VLOOKUP(C7,[1]Mapping!$A:$B,2,FALSE)</f>
        <v>BOKQ</v>
      </c>
      <c r="Y7">
        <f t="shared" si="0"/>
        <v>0.12515403330278999</v>
      </c>
      <c r="Z7">
        <f>MATCH(Y7,[2]Sheet1!$P:$P,0)</f>
        <v>23</v>
      </c>
    </row>
    <row r="8" spans="1:26" hidden="1" x14ac:dyDescent="0.35">
      <c r="A8">
        <v>21919004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0.99912199999999995</v>
      </c>
      <c r="L8">
        <v>0.91752274710000004</v>
      </c>
      <c r="M8">
        <v>7813</v>
      </c>
      <c r="N8">
        <v>71.749047000000004</v>
      </c>
      <c r="O8">
        <v>71.602114999999998</v>
      </c>
      <c r="P8">
        <v>72.502077</v>
      </c>
      <c r="Q8">
        <v>71.749047000000004</v>
      </c>
      <c r="R8" t="s">
        <v>26</v>
      </c>
      <c r="S8" t="s">
        <v>27</v>
      </c>
      <c r="T8" t="s">
        <v>52</v>
      </c>
      <c r="V8">
        <f t="shared" si="2"/>
        <v>7168.6052230923005</v>
      </c>
      <c r="W8">
        <f t="shared" si="1"/>
        <v>20533.280213092301</v>
      </c>
      <c r="X8" t="str">
        <f>VLOOKUP(C8,[1]Mapping!$A:$B,2,FALSE)</f>
        <v>B1KQ</v>
      </c>
      <c r="Y8">
        <f t="shared" si="0"/>
        <v>0.34912128742691095</v>
      </c>
      <c r="Z8">
        <f>MATCH(Y8,[2]Sheet1!$P:$P,0)</f>
        <v>17</v>
      </c>
    </row>
    <row r="9" spans="1:26" hidden="1" x14ac:dyDescent="0.35">
      <c r="A9">
        <v>21919003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0.99912199999999995</v>
      </c>
      <c r="L9">
        <v>0.69938999999999996</v>
      </c>
      <c r="M9">
        <v>41</v>
      </c>
      <c r="N9">
        <v>0.28700100000000001</v>
      </c>
      <c r="O9">
        <v>0.280001</v>
      </c>
      <c r="P9">
        <v>0.28700100000000001</v>
      </c>
      <c r="Q9">
        <v>0.28700100000000001</v>
      </c>
      <c r="R9" t="s">
        <v>26</v>
      </c>
      <c r="S9" t="s">
        <v>27</v>
      </c>
      <c r="T9" t="s">
        <v>55</v>
      </c>
      <c r="V9">
        <f t="shared" si="2"/>
        <v>28.674989999999998</v>
      </c>
      <c r="W9">
        <f t="shared" si="1"/>
        <v>20533.280213092301</v>
      </c>
      <c r="X9" t="str">
        <f>VLOOKUP(C9,[1]Mapping!$A:$B,2,FALSE)</f>
        <v>B1KQ</v>
      </c>
      <c r="Y9">
        <f t="shared" si="0"/>
        <v>1.3965128660600673E-3</v>
      </c>
      <c r="Z9">
        <f>MATCH(Y9,[2]Sheet1!$P:$P,0)</f>
        <v>19</v>
      </c>
    </row>
    <row r="10" spans="1:26" hidden="1" x14ac:dyDescent="0.35">
      <c r="A10">
        <v>21919005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0.99912199999999995</v>
      </c>
      <c r="L10">
        <v>1</v>
      </c>
      <c r="M10">
        <v>13336</v>
      </c>
      <c r="N10">
        <v>133.477192</v>
      </c>
      <c r="O10">
        <v>132.52635799999999</v>
      </c>
      <c r="P10">
        <v>136.11951199999999</v>
      </c>
      <c r="Q10">
        <v>133.477192</v>
      </c>
      <c r="R10" t="s">
        <v>26</v>
      </c>
      <c r="S10" t="s">
        <v>27</v>
      </c>
      <c r="T10" t="s">
        <v>58</v>
      </c>
      <c r="V10">
        <f t="shared" si="2"/>
        <v>13336</v>
      </c>
      <c r="W10">
        <f t="shared" si="1"/>
        <v>20533.280213092301</v>
      </c>
      <c r="X10" t="str">
        <f>VLOOKUP(C10,[1]Mapping!$A:$B,2,FALSE)</f>
        <v>B1KQ</v>
      </c>
      <c r="Y10">
        <f t="shared" si="0"/>
        <v>0.64948219970702892</v>
      </c>
      <c r="Z10">
        <f>MATCH(Y10,[2]Sheet1!$P:$P,0)</f>
        <v>18</v>
      </c>
    </row>
    <row r="11" spans="1:26" x14ac:dyDescent="0.35">
      <c r="A11">
        <v>21918155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312706.59999999998</v>
      </c>
      <c r="L11">
        <v>1053242.5207972201</v>
      </c>
      <c r="M11">
        <v>21770</v>
      </c>
      <c r="N11">
        <v>733.24610600000005</v>
      </c>
      <c r="O11">
        <v>723.00693200000001</v>
      </c>
      <c r="P11">
        <v>752.94977900000004</v>
      </c>
      <c r="Q11">
        <v>733.24610600000005</v>
      </c>
      <c r="R11" t="s">
        <v>26</v>
      </c>
      <c r="S11" t="s">
        <v>27</v>
      </c>
      <c r="T11" t="s">
        <v>63</v>
      </c>
      <c r="V11">
        <f t="shared" si="2"/>
        <v>22929089677.755482</v>
      </c>
      <c r="W11">
        <f t="shared" si="1"/>
        <v>552315692136.19543</v>
      </c>
      <c r="X11" t="str">
        <f>VLOOKUP(C11,[1]Mapping!$A:$B,2,FALSE)</f>
        <v>YR02</v>
      </c>
      <c r="Y11">
        <f t="shared" si="0"/>
        <v>4.151446356534335E-2</v>
      </c>
      <c r="Z11">
        <f>MATCH(Y11,[2]Sheet1!$P:$P,0)</f>
        <v>49</v>
      </c>
    </row>
    <row r="12" spans="1:26" x14ac:dyDescent="0.35">
      <c r="A12">
        <v>21918160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312706.59999999998</v>
      </c>
      <c r="L12">
        <v>11622731.821938699</v>
      </c>
      <c r="M12">
        <v>2402</v>
      </c>
      <c r="N12">
        <v>892.77942399999995</v>
      </c>
      <c r="O12">
        <v>877.16879300000005</v>
      </c>
      <c r="P12">
        <v>894.637832</v>
      </c>
      <c r="Q12">
        <v>892.77942399999995</v>
      </c>
      <c r="R12" t="s">
        <v>26</v>
      </c>
      <c r="S12" t="s">
        <v>27</v>
      </c>
      <c r="T12" t="s">
        <v>66</v>
      </c>
      <c r="V12">
        <f t="shared" si="2"/>
        <v>27917801836.296757</v>
      </c>
      <c r="W12">
        <f t="shared" si="1"/>
        <v>552315692136.19543</v>
      </c>
      <c r="X12" t="str">
        <f>VLOOKUP(C12,[1]Mapping!$A:$B,2,FALSE)</f>
        <v>YR02</v>
      </c>
      <c r="Y12">
        <f t="shared" si="0"/>
        <v>5.0546819932489821E-2</v>
      </c>
      <c r="Z12">
        <f>MATCH(Y12,[2]Sheet1!$P:$P,0)</f>
        <v>50</v>
      </c>
    </row>
    <row r="13" spans="1:26" x14ac:dyDescent="0.35">
      <c r="A13">
        <v>21918156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312706.59999999998</v>
      </c>
      <c r="L13">
        <v>3304865.4261039398</v>
      </c>
      <c r="M13">
        <v>9655</v>
      </c>
      <c r="N13">
        <v>1020.396617</v>
      </c>
      <c r="O13">
        <v>1017.9658429999999</v>
      </c>
      <c r="P13">
        <v>1024.0956209999999</v>
      </c>
      <c r="Q13">
        <v>1020.396617</v>
      </c>
      <c r="R13" t="s">
        <v>26</v>
      </c>
      <c r="S13" t="s">
        <v>27</v>
      </c>
      <c r="T13" t="s">
        <v>69</v>
      </c>
      <c r="V13">
        <f t="shared" si="2"/>
        <v>31908475689.033539</v>
      </c>
      <c r="W13">
        <f t="shared" si="1"/>
        <v>552315692136.19543</v>
      </c>
      <c r="X13" t="str">
        <f>VLOOKUP(C13,[1]Mapping!$A:$B,2,FALSE)</f>
        <v>YR02</v>
      </c>
      <c r="Y13">
        <f t="shared" si="0"/>
        <v>5.7772169328778065E-2</v>
      </c>
      <c r="Z13">
        <f>MATCH(Y13,[2]Sheet1!$P:$P,0)</f>
        <v>51</v>
      </c>
    </row>
    <row r="14" spans="1:26" x14ac:dyDescent="0.35">
      <c r="A14">
        <v>21918152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312706.59999999998</v>
      </c>
      <c r="L14">
        <v>1560918.9768472</v>
      </c>
      <c r="M14">
        <v>21722</v>
      </c>
      <c r="N14">
        <v>1084.2841820000001</v>
      </c>
      <c r="O14">
        <v>1060.8733870000001</v>
      </c>
      <c r="P14">
        <v>1098.410525</v>
      </c>
      <c r="Q14">
        <v>1084.2841820000001</v>
      </c>
      <c r="R14" t="s">
        <v>26</v>
      </c>
      <c r="S14" t="s">
        <v>27</v>
      </c>
      <c r="T14" t="s">
        <v>72</v>
      </c>
      <c r="V14">
        <f t="shared" si="2"/>
        <v>33906282015.074879</v>
      </c>
      <c r="W14">
        <f t="shared" si="1"/>
        <v>552315692136.19543</v>
      </c>
      <c r="X14" t="str">
        <f>VLOOKUP(C14,[1]Mapping!$A:$B,2,FALSE)</f>
        <v>YR02</v>
      </c>
      <c r="Y14">
        <f t="shared" si="0"/>
        <v>6.1389315020066337E-2</v>
      </c>
      <c r="Z14">
        <f>MATCH(Y14,[2]Sheet1!$P:$P,0)</f>
        <v>52</v>
      </c>
    </row>
    <row r="15" spans="1:26" x14ac:dyDescent="0.35">
      <c r="A15">
        <v>21918150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312706.59999999998</v>
      </c>
      <c r="L15">
        <v>5951166.2378660999</v>
      </c>
      <c r="M15">
        <v>5417</v>
      </c>
      <c r="N15">
        <v>1030.9174</v>
      </c>
      <c r="O15">
        <v>1020.640579</v>
      </c>
      <c r="P15">
        <v>1049.187304</v>
      </c>
      <c r="Q15">
        <v>1030.9174</v>
      </c>
      <c r="R15" t="s">
        <v>26</v>
      </c>
      <c r="S15" t="s">
        <v>27</v>
      </c>
      <c r="T15" t="s">
        <v>75</v>
      </c>
      <c r="V15">
        <f t="shared" si="2"/>
        <v>32237467510.520664</v>
      </c>
      <c r="W15">
        <f t="shared" si="1"/>
        <v>552315692136.19543</v>
      </c>
      <c r="X15" t="str">
        <f>VLOOKUP(C15,[1]Mapping!$A:$B,2,FALSE)</f>
        <v>YR02</v>
      </c>
      <c r="Y15">
        <f t="shared" si="0"/>
        <v>5.8367828344394086E-2</v>
      </c>
      <c r="Z15">
        <f>MATCH(Y15,[2]Sheet1!$P:$P,0)</f>
        <v>53</v>
      </c>
    </row>
    <row r="16" spans="1:26" x14ac:dyDescent="0.35">
      <c r="A16">
        <v>21918153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312706.59999999998</v>
      </c>
      <c r="L16">
        <v>3206399.2483756701</v>
      </c>
      <c r="M16">
        <v>13561</v>
      </c>
      <c r="N16">
        <v>1390.5040759999999</v>
      </c>
      <c r="O16">
        <v>1367.535791</v>
      </c>
      <c r="P16">
        <v>1404.756717</v>
      </c>
      <c r="Q16">
        <v>1390.5040759999999</v>
      </c>
      <c r="R16" t="s">
        <v>26</v>
      </c>
      <c r="S16" t="s">
        <v>27</v>
      </c>
      <c r="T16" t="s">
        <v>78</v>
      </c>
      <c r="V16">
        <f t="shared" si="2"/>
        <v>43481980207.222458</v>
      </c>
      <c r="W16">
        <f t="shared" si="1"/>
        <v>552315692136.19543</v>
      </c>
      <c r="X16" t="str">
        <f>VLOOKUP(C16,[1]Mapping!$A:$B,2,FALSE)</f>
        <v>YR02</v>
      </c>
      <c r="Y16">
        <f t="shared" si="0"/>
        <v>7.8726679010416828E-2</v>
      </c>
      <c r="Z16">
        <f>MATCH(Y16,[2]Sheet1!$P:$P,0)</f>
        <v>54</v>
      </c>
    </row>
    <row r="17" spans="1:26" x14ac:dyDescent="0.35">
      <c r="A17">
        <v>21918162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312706.59999999998</v>
      </c>
      <c r="L17">
        <v>14117613.0544909</v>
      </c>
      <c r="M17">
        <v>1192</v>
      </c>
      <c r="N17">
        <v>538.14645199999995</v>
      </c>
      <c r="O17">
        <v>538.14645199999995</v>
      </c>
      <c r="P17">
        <v>549.43308100000002</v>
      </c>
      <c r="Q17">
        <v>538.14645199999995</v>
      </c>
      <c r="R17" t="s">
        <v>26</v>
      </c>
      <c r="S17" t="s">
        <v>27</v>
      </c>
      <c r="T17" t="s">
        <v>81</v>
      </c>
      <c r="V17">
        <f t="shared" si="2"/>
        <v>16828194760.953152</v>
      </c>
      <c r="W17">
        <f t="shared" si="1"/>
        <v>552315692136.19543</v>
      </c>
      <c r="X17" t="str">
        <f>VLOOKUP(C17,[1]Mapping!$A:$B,2,FALSE)</f>
        <v>YR02</v>
      </c>
      <c r="Y17">
        <f t="shared" si="0"/>
        <v>3.0468434992072413E-2</v>
      </c>
      <c r="Z17">
        <f>MATCH(Y17,[2]Sheet1!$P:$P,0)</f>
        <v>55</v>
      </c>
    </row>
    <row r="18" spans="1:26" x14ac:dyDescent="0.35">
      <c r="A18">
        <v>21918154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312706.59999999998</v>
      </c>
      <c r="L18">
        <v>3660150.09419011</v>
      </c>
      <c r="M18">
        <v>9104</v>
      </c>
      <c r="N18">
        <v>1065.5997170000001</v>
      </c>
      <c r="O18">
        <v>1043.711849</v>
      </c>
      <c r="P18">
        <v>1069.696377</v>
      </c>
      <c r="Q18">
        <v>1065.5997170000001</v>
      </c>
      <c r="R18" t="s">
        <v>26</v>
      </c>
      <c r="S18" t="s">
        <v>27</v>
      </c>
      <c r="T18" t="s">
        <v>84</v>
      </c>
      <c r="V18">
        <f t="shared" si="2"/>
        <v>33322006457.50676</v>
      </c>
      <c r="W18">
        <f t="shared" si="1"/>
        <v>552315692136.19543</v>
      </c>
      <c r="X18" t="str">
        <f>VLOOKUP(C18,[1]Mapping!$A:$B,2,FALSE)</f>
        <v>YR02</v>
      </c>
      <c r="Y18">
        <f t="shared" si="0"/>
        <v>6.0331449806589763E-2</v>
      </c>
      <c r="Z18">
        <f>MATCH(Y18,[2]Sheet1!$P:$P,0)</f>
        <v>56</v>
      </c>
    </row>
    <row r="19" spans="1:26" x14ac:dyDescent="0.35">
      <c r="A19">
        <v>21919006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312706.59999999998</v>
      </c>
      <c r="L19">
        <v>67355219.172373801</v>
      </c>
      <c r="M19">
        <v>417</v>
      </c>
      <c r="N19">
        <v>898.19422999999995</v>
      </c>
      <c r="O19">
        <v>891.73240099999998</v>
      </c>
      <c r="P19">
        <v>915.42577400000005</v>
      </c>
      <c r="Q19">
        <v>898.19422999999995</v>
      </c>
      <c r="R19" t="s">
        <v>26</v>
      </c>
      <c r="S19" t="s">
        <v>27</v>
      </c>
      <c r="T19" t="s">
        <v>87</v>
      </c>
      <c r="V19">
        <f t="shared" si="2"/>
        <v>28087126394.879875</v>
      </c>
      <c r="W19">
        <f t="shared" si="1"/>
        <v>552315692136.19543</v>
      </c>
      <c r="X19" t="str">
        <f>VLOOKUP(C19,[1]Mapping!$A:$B,2,FALSE)</f>
        <v>YR02</v>
      </c>
      <c r="Y19">
        <f t="shared" si="0"/>
        <v>5.0853391990814331E-2</v>
      </c>
      <c r="Z19">
        <f>MATCH(Y19,[2]Sheet1!$P:$P,0)</f>
        <v>57</v>
      </c>
    </row>
    <row r="20" spans="1:26" x14ac:dyDescent="0.35">
      <c r="A20">
        <v>21918169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5990</v>
      </c>
      <c r="H20" t="s">
        <v>88</v>
      </c>
      <c r="I20" t="s">
        <v>89</v>
      </c>
      <c r="J20" t="s">
        <v>25</v>
      </c>
      <c r="K20">
        <v>312706.59999999998</v>
      </c>
      <c r="L20">
        <v>10081399.174536699</v>
      </c>
      <c r="M20">
        <v>1643</v>
      </c>
      <c r="N20">
        <v>529.68945399999996</v>
      </c>
      <c r="O20">
        <v>529.04467099999999</v>
      </c>
      <c r="P20">
        <v>540.65076999999997</v>
      </c>
      <c r="Q20">
        <v>529.68945399999996</v>
      </c>
      <c r="R20" t="s">
        <v>26</v>
      </c>
      <c r="S20" t="s">
        <v>27</v>
      </c>
      <c r="T20" t="s">
        <v>90</v>
      </c>
      <c r="V20">
        <f t="shared" si="2"/>
        <v>16563738843.763798</v>
      </c>
      <c r="W20">
        <f t="shared" si="1"/>
        <v>552315692136.19543</v>
      </c>
      <c r="X20" t="str">
        <f>VLOOKUP(C20,[1]Mapping!$A:$B,2,FALSE)</f>
        <v>YR02</v>
      </c>
      <c r="Y20">
        <f t="shared" si="0"/>
        <v>2.9989622021601638E-2</v>
      </c>
      <c r="Z20">
        <f>MATCH(Y20,[2]Sheet1!$P:$P,0)</f>
        <v>58</v>
      </c>
    </row>
    <row r="21" spans="1:26" x14ac:dyDescent="0.35">
      <c r="A21">
        <v>21918151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6199</v>
      </c>
      <c r="H21" t="s">
        <v>91</v>
      </c>
      <c r="I21" t="s">
        <v>92</v>
      </c>
      <c r="J21" t="s">
        <v>25</v>
      </c>
      <c r="K21">
        <v>312706.59999999998</v>
      </c>
      <c r="L21">
        <v>1922945.10951909</v>
      </c>
      <c r="M21">
        <v>12100</v>
      </c>
      <c r="N21">
        <v>744.07242499999995</v>
      </c>
      <c r="O21">
        <v>735.77079000000003</v>
      </c>
      <c r="P21">
        <v>748.008014</v>
      </c>
      <c r="Q21">
        <v>744.07242499999995</v>
      </c>
      <c r="R21" t="s">
        <v>26</v>
      </c>
      <c r="S21" t="s">
        <v>27</v>
      </c>
      <c r="T21" t="s">
        <v>93</v>
      </c>
      <c r="V21">
        <f t="shared" si="2"/>
        <v>23267635825.180988</v>
      </c>
      <c r="W21">
        <f t="shared" si="1"/>
        <v>552315692136.19543</v>
      </c>
      <c r="X21" t="str">
        <f>VLOOKUP(C21,[1]Mapping!$A:$B,2,FALSE)</f>
        <v>YR02</v>
      </c>
      <c r="Y21">
        <f t="shared" si="0"/>
        <v>4.2127421249229011E-2</v>
      </c>
      <c r="Z21">
        <f>MATCH(Y21,[2]Sheet1!$P:$P,0)</f>
        <v>59</v>
      </c>
    </row>
    <row r="22" spans="1:26" x14ac:dyDescent="0.35">
      <c r="A22">
        <v>21918157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8847</v>
      </c>
      <c r="H22" t="s">
        <v>94</v>
      </c>
      <c r="I22" t="s">
        <v>95</v>
      </c>
      <c r="J22" t="s">
        <v>25</v>
      </c>
      <c r="K22">
        <v>312706.59999999998</v>
      </c>
      <c r="L22">
        <v>541748.60826799995</v>
      </c>
      <c r="M22">
        <v>40396</v>
      </c>
      <c r="N22">
        <v>699.84057800000005</v>
      </c>
      <c r="O22">
        <v>696.46230000000003</v>
      </c>
      <c r="P22">
        <v>717.979331</v>
      </c>
      <c r="Q22">
        <v>699.84057800000005</v>
      </c>
      <c r="R22" t="s">
        <v>26</v>
      </c>
      <c r="S22" t="s">
        <v>27</v>
      </c>
      <c r="T22" t="s">
        <v>96</v>
      </c>
      <c r="V22">
        <f t="shared" si="2"/>
        <v>21884476779.594128</v>
      </c>
      <c r="W22">
        <f t="shared" si="1"/>
        <v>552315692136.19543</v>
      </c>
      <c r="X22" t="str">
        <f>VLOOKUP(C22,[1]Mapping!$A:$B,2,FALSE)</f>
        <v>YR02</v>
      </c>
      <c r="Y22">
        <f t="shared" si="0"/>
        <v>3.962313055953811E-2</v>
      </c>
      <c r="Z22">
        <f>MATCH(Y22,[2]Sheet1!$P:$P,0)</f>
        <v>60</v>
      </c>
    </row>
    <row r="23" spans="1:26" x14ac:dyDescent="0.35">
      <c r="A23">
        <v>21918167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13653</v>
      </c>
      <c r="H23" t="s">
        <v>97</v>
      </c>
      <c r="I23" t="s">
        <v>98</v>
      </c>
      <c r="J23" t="s">
        <v>25</v>
      </c>
      <c r="K23">
        <v>312706.59999999998</v>
      </c>
      <c r="L23">
        <v>11874151.0333736</v>
      </c>
      <c r="M23">
        <v>1689</v>
      </c>
      <c r="N23">
        <v>641.35010499999999</v>
      </c>
      <c r="O23">
        <v>631.09761700000001</v>
      </c>
      <c r="P23">
        <v>642.48927100000003</v>
      </c>
      <c r="Q23">
        <v>641.35010499999999</v>
      </c>
      <c r="R23" t="s">
        <v>26</v>
      </c>
      <c r="S23" t="s">
        <v>27</v>
      </c>
      <c r="T23" t="s">
        <v>99</v>
      </c>
      <c r="V23">
        <f t="shared" si="2"/>
        <v>20055441095.368011</v>
      </c>
      <c r="W23">
        <f t="shared" si="1"/>
        <v>552315692136.19543</v>
      </c>
      <c r="X23" t="str">
        <f>VLOOKUP(C23,[1]Mapping!$A:$B,2,FALSE)</f>
        <v>YR02</v>
      </c>
      <c r="Y23">
        <f t="shared" si="0"/>
        <v>3.6311554027732645E-2</v>
      </c>
      <c r="Z23">
        <f>MATCH(Y23,[2]Sheet1!$P:$P,0)</f>
        <v>61</v>
      </c>
    </row>
    <row r="24" spans="1:26" x14ac:dyDescent="0.35">
      <c r="A24">
        <v>21918158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14071</v>
      </c>
      <c r="H24" t="s">
        <v>100</v>
      </c>
      <c r="I24" t="s">
        <v>101</v>
      </c>
      <c r="J24" t="s">
        <v>25</v>
      </c>
      <c r="K24">
        <v>312706.59999999998</v>
      </c>
      <c r="L24">
        <v>13712377.918889999</v>
      </c>
      <c r="M24">
        <v>1278</v>
      </c>
      <c r="N24">
        <v>560.41090799999995</v>
      </c>
      <c r="O24">
        <v>557.77987099999996</v>
      </c>
      <c r="P24">
        <v>573.12758699999995</v>
      </c>
      <c r="Q24">
        <v>560.41090799999995</v>
      </c>
      <c r="R24" t="s">
        <v>26</v>
      </c>
      <c r="S24" t="s">
        <v>27</v>
      </c>
      <c r="T24" t="s">
        <v>102</v>
      </c>
      <c r="V24">
        <f t="shared" si="2"/>
        <v>17524418980.341419</v>
      </c>
      <c r="W24">
        <f t="shared" si="1"/>
        <v>552315692136.19543</v>
      </c>
      <c r="X24" t="str">
        <f>VLOOKUP(C24,[1]Mapping!$A:$B,2,FALSE)</f>
        <v>YR02</v>
      </c>
      <c r="Y24">
        <f t="shared" si="0"/>
        <v>3.1728989832901719E-2</v>
      </c>
      <c r="Z24">
        <f>MATCH(Y24,[2]Sheet1!$P:$P,0)</f>
        <v>62</v>
      </c>
    </row>
    <row r="25" spans="1:26" x14ac:dyDescent="0.35">
      <c r="A25">
        <v>21918164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14713</v>
      </c>
      <c r="H25" t="s">
        <v>103</v>
      </c>
      <c r="I25" t="s">
        <v>104</v>
      </c>
      <c r="J25" t="s">
        <v>25</v>
      </c>
      <c r="K25">
        <v>312706.59999999998</v>
      </c>
      <c r="L25">
        <v>8433639.2531611007</v>
      </c>
      <c r="M25">
        <v>4638</v>
      </c>
      <c r="N25">
        <v>1250.860034</v>
      </c>
      <c r="O25">
        <v>1244.387279</v>
      </c>
      <c r="P25">
        <v>1294.2814370000001</v>
      </c>
      <c r="Q25">
        <v>1250.860034</v>
      </c>
      <c r="R25" t="s">
        <v>26</v>
      </c>
      <c r="S25" t="s">
        <v>27</v>
      </c>
      <c r="T25" t="s">
        <v>105</v>
      </c>
      <c r="V25">
        <f t="shared" si="2"/>
        <v>39115218856.161186</v>
      </c>
      <c r="W25">
        <f t="shared" si="1"/>
        <v>552315692136.19543</v>
      </c>
      <c r="X25" t="str">
        <f>VLOOKUP(C25,[1]Mapping!$A:$B,2,FALSE)</f>
        <v>YR02</v>
      </c>
      <c r="Y25">
        <f t="shared" si="0"/>
        <v>7.0820401109508532E-2</v>
      </c>
      <c r="Z25">
        <f>MATCH(Y25,[2]Sheet1!$P:$P,0)</f>
        <v>63</v>
      </c>
    </row>
    <row r="26" spans="1:26" x14ac:dyDescent="0.35">
      <c r="A26">
        <v>21918168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44295</v>
      </c>
      <c r="H26" t="s">
        <v>106</v>
      </c>
      <c r="I26" t="s">
        <v>107</v>
      </c>
      <c r="J26" t="s">
        <v>25</v>
      </c>
      <c r="K26">
        <v>312706.59999999998</v>
      </c>
      <c r="L26">
        <v>9954523.4227779005</v>
      </c>
      <c r="M26">
        <v>1684</v>
      </c>
      <c r="N26">
        <v>536.07494799999995</v>
      </c>
      <c r="O26">
        <v>536.07494799999995</v>
      </c>
      <c r="P26">
        <v>545.30664200000001</v>
      </c>
      <c r="Q26">
        <v>536.07494799999995</v>
      </c>
      <c r="R26" t="s">
        <v>26</v>
      </c>
      <c r="S26" t="s">
        <v>27</v>
      </c>
      <c r="T26" t="s">
        <v>108</v>
      </c>
      <c r="V26">
        <f t="shared" si="2"/>
        <v>16763417443.957985</v>
      </c>
      <c r="W26">
        <f t="shared" si="1"/>
        <v>552315692136.19543</v>
      </c>
      <c r="X26" t="str">
        <f>VLOOKUP(C26,[1]Mapping!$A:$B,2,FALSE)</f>
        <v>YR02</v>
      </c>
      <c r="Y26">
        <f t="shared" si="0"/>
        <v>3.0351151855059544E-2</v>
      </c>
      <c r="Z26">
        <f>MATCH(Y26,[2]Sheet1!$P:$P,0)</f>
        <v>64</v>
      </c>
    </row>
    <row r="27" spans="1:26" x14ac:dyDescent="0.35">
      <c r="A27">
        <v>21918165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71713</v>
      </c>
      <c r="H27" t="s">
        <v>109</v>
      </c>
      <c r="I27" t="s">
        <v>110</v>
      </c>
      <c r="J27" t="s">
        <v>25</v>
      </c>
      <c r="K27">
        <v>312706.59999999998</v>
      </c>
      <c r="L27">
        <v>26318895.272716101</v>
      </c>
      <c r="M27">
        <v>1966</v>
      </c>
      <c r="N27">
        <v>1654.6803970000001</v>
      </c>
      <c r="O27">
        <v>1648.788859</v>
      </c>
      <c r="P27">
        <v>1682.454788</v>
      </c>
      <c r="Q27">
        <v>1654.6803970000001</v>
      </c>
      <c r="R27" t="s">
        <v>26</v>
      </c>
      <c r="S27" t="s">
        <v>27</v>
      </c>
      <c r="T27" t="s">
        <v>111</v>
      </c>
      <c r="V27">
        <f t="shared" si="2"/>
        <v>51742948106.159859</v>
      </c>
      <c r="W27">
        <f t="shared" si="1"/>
        <v>552315692136.19543</v>
      </c>
      <c r="X27" t="str">
        <f>VLOOKUP(C27,[1]Mapping!$A:$B,2,FALSE)</f>
        <v>YR02</v>
      </c>
      <c r="Y27">
        <f t="shared" si="0"/>
        <v>9.3683646586308789E-2</v>
      </c>
      <c r="Z27">
        <f>MATCH(Y27,[2]Sheet1!$P:$P,0)</f>
        <v>65</v>
      </c>
    </row>
    <row r="28" spans="1:26" x14ac:dyDescent="0.35">
      <c r="A28">
        <v>21918166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312706.59999999998</v>
      </c>
      <c r="L28">
        <v>8833174.6127301808</v>
      </c>
      <c r="M28">
        <v>2940</v>
      </c>
      <c r="N28">
        <v>830.47602300000005</v>
      </c>
      <c r="O28">
        <v>827.93374900000003</v>
      </c>
      <c r="P28">
        <v>837.25541899999996</v>
      </c>
      <c r="Q28">
        <v>830.47602300000005</v>
      </c>
      <c r="R28" t="s">
        <v>26</v>
      </c>
      <c r="S28" t="s">
        <v>27</v>
      </c>
      <c r="T28" t="s">
        <v>114</v>
      </c>
      <c r="V28">
        <f t="shared" si="2"/>
        <v>25969533361.426731</v>
      </c>
      <c r="W28">
        <f t="shared" si="1"/>
        <v>552315692136.19543</v>
      </c>
      <c r="X28" t="str">
        <f>VLOOKUP(C28,[1]Mapping!$A:$B,2,FALSE)</f>
        <v>YR02</v>
      </c>
      <c r="Y28">
        <f t="shared" si="0"/>
        <v>4.7019365430274448E-2</v>
      </c>
      <c r="Z28">
        <f>MATCH(Y28,[2]Sheet1!$P:$P,0)</f>
        <v>66</v>
      </c>
    </row>
    <row r="29" spans="1:26" x14ac:dyDescent="0.35">
      <c r="A29">
        <v>21918159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82002</v>
      </c>
      <c r="H29" t="s">
        <v>115</v>
      </c>
      <c r="I29" t="s">
        <v>116</v>
      </c>
      <c r="J29" t="s">
        <v>25</v>
      </c>
      <c r="K29">
        <v>312706.59999999998</v>
      </c>
      <c r="L29">
        <v>2915064.9664388602</v>
      </c>
      <c r="M29">
        <v>10870</v>
      </c>
      <c r="N29">
        <v>1013.30628</v>
      </c>
      <c r="O29">
        <v>1007.06051</v>
      </c>
      <c r="P29">
        <v>1020.763916</v>
      </c>
      <c r="Q29">
        <v>1013.30628</v>
      </c>
      <c r="R29" t="s">
        <v>26</v>
      </c>
      <c r="S29" t="s">
        <v>27</v>
      </c>
      <c r="T29" t="s">
        <v>117</v>
      </c>
      <c r="V29">
        <f t="shared" si="2"/>
        <v>31686756185.190411</v>
      </c>
      <c r="W29">
        <f t="shared" si="1"/>
        <v>552315692136.19543</v>
      </c>
      <c r="X29" t="str">
        <f>VLOOKUP(C29,[1]Mapping!$A:$B,2,FALSE)</f>
        <v>YR02</v>
      </c>
      <c r="Y29">
        <f t="shared" si="0"/>
        <v>5.7370733144726183E-2</v>
      </c>
      <c r="Z29">
        <f>MATCH(Y29,[2]Sheet1!$P:$P,0)</f>
        <v>67</v>
      </c>
    </row>
    <row r="30" spans="1:26" x14ac:dyDescent="0.35">
      <c r="A30">
        <v>21918163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90044</v>
      </c>
      <c r="H30" t="s">
        <v>118</v>
      </c>
      <c r="I30" t="s">
        <v>119</v>
      </c>
      <c r="J30" t="s">
        <v>25</v>
      </c>
      <c r="K30">
        <v>312706.59999999998</v>
      </c>
      <c r="L30">
        <v>2287720.0712339999</v>
      </c>
      <c r="M30">
        <v>3878</v>
      </c>
      <c r="N30">
        <v>283.70934399999999</v>
      </c>
      <c r="O30">
        <v>281.80721799999998</v>
      </c>
      <c r="P30">
        <v>285.68462799999998</v>
      </c>
      <c r="Q30">
        <v>283.70934399999999</v>
      </c>
      <c r="R30" t="s">
        <v>26</v>
      </c>
      <c r="S30" t="s">
        <v>27</v>
      </c>
      <c r="T30" t="s">
        <v>120</v>
      </c>
      <c r="V30">
        <f t="shared" si="2"/>
        <v>8871778436.245451</v>
      </c>
      <c r="W30">
        <f t="shared" si="1"/>
        <v>552315692136.19543</v>
      </c>
      <c r="X30" t="str">
        <f>VLOOKUP(C30,[1]Mapping!$A:$B,2,FALSE)</f>
        <v>YR02</v>
      </c>
      <c r="Y30">
        <f t="shared" si="0"/>
        <v>1.6062875928677688E-2</v>
      </c>
      <c r="Z30">
        <f>MATCH(Y30,[2]Sheet1!$P:$P,0)</f>
        <v>68</v>
      </c>
    </row>
    <row r="31" spans="1:26" x14ac:dyDescent="0.35">
      <c r="A31">
        <v>21918161</v>
      </c>
      <c r="B31">
        <v>1067439</v>
      </c>
      <c r="C31" t="s">
        <v>59</v>
      </c>
      <c r="D31" t="s">
        <v>60</v>
      </c>
      <c r="E31" t="s">
        <v>22</v>
      </c>
      <c r="F31" t="s">
        <v>22</v>
      </c>
      <c r="G31">
        <v>90045</v>
      </c>
      <c r="H31" t="s">
        <v>45</v>
      </c>
      <c r="I31" t="s">
        <v>46</v>
      </c>
      <c r="J31" t="s">
        <v>25</v>
      </c>
      <c r="K31">
        <v>312706.59999999998</v>
      </c>
      <c r="L31">
        <v>2083287.9761580101</v>
      </c>
      <c r="M31">
        <v>3961</v>
      </c>
      <c r="N31">
        <v>263.88645600000001</v>
      </c>
      <c r="O31">
        <v>260.55539800000003</v>
      </c>
      <c r="P31">
        <v>264.95239500000002</v>
      </c>
      <c r="Q31">
        <v>263.88645600000001</v>
      </c>
      <c r="R31" t="s">
        <v>26</v>
      </c>
      <c r="S31" t="s">
        <v>27</v>
      </c>
      <c r="T31" t="s">
        <v>121</v>
      </c>
      <c r="V31">
        <f t="shared" si="2"/>
        <v>8251903673.5618782</v>
      </c>
      <c r="W31">
        <f t="shared" si="1"/>
        <v>552315692136.19543</v>
      </c>
      <c r="X31" t="str">
        <f>VLOOKUP(C31,[1]Mapping!$A:$B,2,FALSE)</f>
        <v>YR02</v>
      </c>
      <c r="Y31">
        <f t="shared" si="0"/>
        <v>1.4940556263476654E-2</v>
      </c>
      <c r="Z31">
        <f>MATCH(Y31,[2]Sheet1!$P:$P,0)</f>
        <v>69</v>
      </c>
    </row>
    <row r="32" spans="1:26" x14ac:dyDescent="0.35">
      <c r="A32">
        <v>21918171</v>
      </c>
      <c r="B32">
        <v>1068847</v>
      </c>
      <c r="C32" t="s">
        <v>122</v>
      </c>
      <c r="D32" t="s">
        <v>123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1</v>
      </c>
      <c r="M32">
        <v>52617</v>
      </c>
      <c r="N32">
        <v>535.43081099999995</v>
      </c>
      <c r="O32">
        <v>525.27515900000003</v>
      </c>
      <c r="P32">
        <v>542.50313400000005</v>
      </c>
      <c r="Q32">
        <v>535.43081099999995</v>
      </c>
      <c r="R32" t="s">
        <v>26</v>
      </c>
      <c r="S32" t="s">
        <v>27</v>
      </c>
      <c r="T32" t="s">
        <v>126</v>
      </c>
      <c r="V32">
        <f t="shared" si="2"/>
        <v>52617</v>
      </c>
      <c r="W32">
        <f t="shared" si="1"/>
        <v>53802</v>
      </c>
      <c r="X32" t="str">
        <f>VLOOKUP(C32,[1]Mapping!$A:$B,2,FALSE)</f>
        <v>B5KQ</v>
      </c>
      <c r="Y32">
        <f t="shared" si="0"/>
        <v>0.97797479647596741</v>
      </c>
      <c r="Z32">
        <f>MATCH(Y32,[2]Sheet1!$P:$P,0)</f>
        <v>70</v>
      </c>
    </row>
    <row r="33" spans="1:26" x14ac:dyDescent="0.35">
      <c r="A33">
        <v>21918170</v>
      </c>
      <c r="B33">
        <v>1068847</v>
      </c>
      <c r="C33" t="s">
        <v>122</v>
      </c>
      <c r="D33" t="s">
        <v>123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11850</v>
      </c>
      <c r="N33">
        <v>12.058564000000001</v>
      </c>
      <c r="O33">
        <v>11.85708</v>
      </c>
      <c r="P33">
        <v>12.168464999999999</v>
      </c>
      <c r="Q33">
        <v>12.058564000000001</v>
      </c>
      <c r="R33" t="s">
        <v>26</v>
      </c>
      <c r="S33" t="s">
        <v>27</v>
      </c>
      <c r="T33" t="s">
        <v>129</v>
      </c>
      <c r="V33">
        <f t="shared" si="2"/>
        <v>1185</v>
      </c>
      <c r="W33">
        <f t="shared" si="1"/>
        <v>53802</v>
      </c>
      <c r="X33" t="str">
        <f>VLOOKUP(C33,[1]Mapping!$A:$B,2,FALSE)</f>
        <v>B5KQ</v>
      </c>
      <c r="Y33">
        <f t="shared" si="0"/>
        <v>2.2025203524032564E-2</v>
      </c>
      <c r="Z33">
        <f>MATCH(Y33,[2]Sheet1!$P:$P,0)</f>
        <v>71</v>
      </c>
    </row>
    <row r="34" spans="1:26" hidden="1" x14ac:dyDescent="0.35">
      <c r="A34">
        <v>21918172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26016</v>
      </c>
      <c r="N34">
        <v>3.4329149999999999</v>
      </c>
      <c r="O34">
        <v>3.3781539999999999</v>
      </c>
      <c r="P34">
        <v>3.44136</v>
      </c>
      <c r="Q34">
        <v>3.4329149999999999</v>
      </c>
      <c r="R34" t="s">
        <v>26</v>
      </c>
      <c r="S34" t="s">
        <v>27</v>
      </c>
      <c r="T34" t="s">
        <v>134</v>
      </c>
      <c r="V34">
        <f t="shared" si="2"/>
        <v>343.29152640000001</v>
      </c>
      <c r="W34">
        <f t="shared" si="1"/>
        <v>1527.2915264000001</v>
      </c>
      <c r="X34" t="str">
        <f>VLOOKUP(C34,[1]Mapping!$A:$B,2,FALSE)</f>
        <v>B6KQ</v>
      </c>
      <c r="Y34">
        <f t="shared" si="0"/>
        <v>0.22477144701324783</v>
      </c>
      <c r="Z34">
        <f>MATCH(Y34,[2]Sheet1!$P:$P,0)</f>
        <v>20</v>
      </c>
    </row>
    <row r="35" spans="1:26" hidden="1" x14ac:dyDescent="0.35">
      <c r="A35">
        <v>21918173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1184</v>
      </c>
      <c r="N35">
        <v>11.84</v>
      </c>
      <c r="O35">
        <v>11.72</v>
      </c>
      <c r="P35">
        <v>12</v>
      </c>
      <c r="Q35">
        <v>11.84</v>
      </c>
      <c r="R35" t="s">
        <v>26</v>
      </c>
      <c r="S35" t="s">
        <v>27</v>
      </c>
      <c r="T35" t="s">
        <v>137</v>
      </c>
      <c r="V35">
        <f t="shared" si="2"/>
        <v>1184</v>
      </c>
      <c r="W35">
        <f t="shared" si="1"/>
        <v>1527.2915264000001</v>
      </c>
      <c r="X35" t="str">
        <f>VLOOKUP(C35,[1]Mapping!$A:$B,2,FALSE)</f>
        <v>B6KQ</v>
      </c>
      <c r="Y35">
        <f t="shared" si="0"/>
        <v>0.77522855298675208</v>
      </c>
      <c r="Z35">
        <f>MATCH(Y35,[2]Sheet1!$P:$P,0)</f>
        <v>21</v>
      </c>
    </row>
    <row r="36" spans="1:26" x14ac:dyDescent="0.35">
      <c r="A36">
        <v>21918175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0.1</v>
      </c>
      <c r="L36">
        <v>0.85278007499999997</v>
      </c>
      <c r="M36">
        <v>1213</v>
      </c>
      <c r="N36">
        <v>103.44222000000001</v>
      </c>
      <c r="O36">
        <v>102.93056</v>
      </c>
      <c r="P36">
        <v>104.03917</v>
      </c>
      <c r="Q36">
        <v>103.44222000000001</v>
      </c>
      <c r="R36" t="s">
        <v>26</v>
      </c>
      <c r="S36" t="s">
        <v>27</v>
      </c>
      <c r="T36" t="s">
        <v>142</v>
      </c>
      <c r="V36">
        <f t="shared" si="2"/>
        <v>1034.422230975</v>
      </c>
      <c r="W36">
        <f t="shared" si="1"/>
        <v>4552.1392947039003</v>
      </c>
      <c r="X36" t="str">
        <f>VLOOKUP(C36,[1]Mapping!$A:$B,2,FALSE)</f>
        <v>YR15</v>
      </c>
      <c r="Y36">
        <f t="shared" si="0"/>
        <v>0.227238703389081</v>
      </c>
      <c r="Z36">
        <f>MATCH(Y36,[2]Sheet1!$P:$P,0)</f>
        <v>72</v>
      </c>
    </row>
    <row r="37" spans="1:26" x14ac:dyDescent="0.35">
      <c r="A37">
        <v>21918176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0.1</v>
      </c>
      <c r="L37">
        <v>0.1131271131</v>
      </c>
      <c r="M37">
        <v>3143</v>
      </c>
      <c r="N37">
        <v>35.55585</v>
      </c>
      <c r="O37">
        <v>35.397469999999998</v>
      </c>
      <c r="P37">
        <v>35.883920000000003</v>
      </c>
      <c r="Q37">
        <v>35.55585</v>
      </c>
      <c r="R37" t="s">
        <v>26</v>
      </c>
      <c r="S37" t="s">
        <v>27</v>
      </c>
      <c r="T37" t="s">
        <v>145</v>
      </c>
      <c r="V37">
        <f t="shared" si="2"/>
        <v>355.55851647329996</v>
      </c>
      <c r="W37">
        <f t="shared" si="1"/>
        <v>4552.1392947039003</v>
      </c>
      <c r="X37" t="str">
        <f>VLOOKUP(C37,[1]Mapping!$A:$B,2,FALSE)</f>
        <v>YR15</v>
      </c>
      <c r="Y37">
        <f t="shared" si="0"/>
        <v>7.810800449076058E-2</v>
      </c>
      <c r="Z37">
        <f>MATCH(Y37,[2]Sheet1!$P:$P,0)</f>
        <v>73</v>
      </c>
    </row>
    <row r="38" spans="1:26" x14ac:dyDescent="0.35">
      <c r="A38">
        <v>21918178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0.1</v>
      </c>
      <c r="L38">
        <v>2.0138227001</v>
      </c>
      <c r="M38">
        <v>417</v>
      </c>
      <c r="N38">
        <v>83.976410000000001</v>
      </c>
      <c r="O38">
        <v>83.372259999999997</v>
      </c>
      <c r="P38">
        <v>85.587459999999993</v>
      </c>
      <c r="Q38">
        <v>83.976410000000001</v>
      </c>
      <c r="R38" t="s">
        <v>26</v>
      </c>
      <c r="S38" t="s">
        <v>27</v>
      </c>
      <c r="T38" t="s">
        <v>146</v>
      </c>
      <c r="V38">
        <f t="shared" si="2"/>
        <v>839.76406594169998</v>
      </c>
      <c r="W38">
        <f t="shared" si="1"/>
        <v>4552.1392947039003</v>
      </c>
      <c r="X38" t="str">
        <f>VLOOKUP(C38,[1]Mapping!$A:$B,2,FALSE)</f>
        <v>YR15</v>
      </c>
      <c r="Y38">
        <f t="shared" si="0"/>
        <v>0.18447679466195321</v>
      </c>
      <c r="Z38">
        <f>MATCH(Y38,[2]Sheet1!$P:$P,0)</f>
        <v>74</v>
      </c>
    </row>
    <row r="39" spans="1:26" x14ac:dyDescent="0.35">
      <c r="A39">
        <v>21918179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147</v>
      </c>
      <c r="I39" t="s">
        <v>148</v>
      </c>
      <c r="J39" t="s">
        <v>25</v>
      </c>
      <c r="K39">
        <v>0.1</v>
      </c>
      <c r="L39">
        <v>8.9423514900000001E-2</v>
      </c>
      <c r="M39">
        <v>4924</v>
      </c>
      <c r="N39">
        <v>44.032139999999998</v>
      </c>
      <c r="O39">
        <v>43.781750000000002</v>
      </c>
      <c r="P39">
        <v>44.845889999999997</v>
      </c>
      <c r="Q39">
        <v>44.032139999999998</v>
      </c>
      <c r="R39" t="s">
        <v>26</v>
      </c>
      <c r="S39" t="s">
        <v>27</v>
      </c>
      <c r="T39" t="s">
        <v>149</v>
      </c>
      <c r="V39">
        <f t="shared" si="2"/>
        <v>440.32138736759998</v>
      </c>
      <c r="W39">
        <f t="shared" si="1"/>
        <v>4552.1392947039003</v>
      </c>
      <c r="X39" t="str">
        <f>VLOOKUP(C39,[1]Mapping!$A:$B,2,FALSE)</f>
        <v>YR15</v>
      </c>
      <c r="Y39">
        <f t="shared" si="0"/>
        <v>9.6728452022521255E-2</v>
      </c>
      <c r="Z39">
        <f>MATCH(Y39,[2]Sheet1!$P:$P,0)</f>
        <v>75</v>
      </c>
    </row>
    <row r="40" spans="1:26" x14ac:dyDescent="0.35">
      <c r="A40">
        <v>21918180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97</v>
      </c>
      <c r="I40" t="s">
        <v>98</v>
      </c>
      <c r="J40" t="s">
        <v>25</v>
      </c>
      <c r="K40">
        <v>0.1</v>
      </c>
      <c r="L40">
        <v>0.35469743889999999</v>
      </c>
      <c r="M40">
        <v>1689</v>
      </c>
      <c r="N40">
        <v>59.9084</v>
      </c>
      <c r="O40">
        <v>58.950710000000001</v>
      </c>
      <c r="P40">
        <v>60.014809999999997</v>
      </c>
      <c r="Q40">
        <v>59.9084</v>
      </c>
      <c r="R40" t="s">
        <v>26</v>
      </c>
      <c r="S40" t="s">
        <v>27</v>
      </c>
      <c r="T40" t="s">
        <v>150</v>
      </c>
      <c r="V40">
        <f t="shared" si="2"/>
        <v>599.08397430210005</v>
      </c>
      <c r="W40">
        <f t="shared" si="1"/>
        <v>4552.1392947039003</v>
      </c>
      <c r="X40" t="str">
        <f>VLOOKUP(C40,[1]Mapping!$A:$B,2,FALSE)</f>
        <v>YR15</v>
      </c>
      <c r="Y40">
        <f t="shared" si="0"/>
        <v>0.13160493023556921</v>
      </c>
      <c r="Z40">
        <f>MATCH(Y40,[2]Sheet1!$P:$P,0)</f>
        <v>76</v>
      </c>
    </row>
    <row r="41" spans="1:26" x14ac:dyDescent="0.35">
      <c r="A41">
        <v>21918174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151</v>
      </c>
      <c r="I41" t="s">
        <v>152</v>
      </c>
      <c r="J41" t="s">
        <v>25</v>
      </c>
      <c r="K41">
        <v>0.1</v>
      </c>
      <c r="L41">
        <v>0.2259136541</v>
      </c>
      <c r="M41">
        <v>1308</v>
      </c>
      <c r="N41">
        <v>29.549510000000001</v>
      </c>
      <c r="O41">
        <v>29.549510000000001</v>
      </c>
      <c r="P41">
        <v>30.136880000000001</v>
      </c>
      <c r="Q41">
        <v>29.549510000000001</v>
      </c>
      <c r="R41" t="s">
        <v>26</v>
      </c>
      <c r="S41" t="s">
        <v>27</v>
      </c>
      <c r="T41" t="s">
        <v>153</v>
      </c>
      <c r="V41">
        <f t="shared" si="2"/>
        <v>295.49505956280001</v>
      </c>
      <c r="W41">
        <f t="shared" si="1"/>
        <v>4552.1392947039003</v>
      </c>
      <c r="X41" t="str">
        <f>VLOOKUP(C41,[1]Mapping!$A:$B,2,FALSE)</f>
        <v>YR15</v>
      </c>
      <c r="Y41">
        <f t="shared" si="0"/>
        <v>6.4913448476101795E-2</v>
      </c>
      <c r="Z41">
        <f>MATCH(Y41,[2]Sheet1!$P:$P,0)</f>
        <v>77</v>
      </c>
    </row>
    <row r="42" spans="1:26" x14ac:dyDescent="0.35">
      <c r="A42">
        <v>21918177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154</v>
      </c>
      <c r="I42" t="s">
        <v>155</v>
      </c>
      <c r="J42" t="s">
        <v>25</v>
      </c>
      <c r="K42">
        <v>0.1</v>
      </c>
      <c r="L42">
        <v>7.4776166899999996E-2</v>
      </c>
      <c r="M42">
        <v>13206</v>
      </c>
      <c r="N42">
        <v>98.749409999999997</v>
      </c>
      <c r="O42">
        <v>98.211020000000005</v>
      </c>
      <c r="P42">
        <v>100.63377</v>
      </c>
      <c r="Q42">
        <v>98.749409999999997</v>
      </c>
      <c r="R42" t="s">
        <v>26</v>
      </c>
      <c r="S42" t="s">
        <v>27</v>
      </c>
      <c r="T42" t="s">
        <v>156</v>
      </c>
      <c r="V42">
        <f t="shared" si="2"/>
        <v>987.49406008139999</v>
      </c>
      <c r="W42">
        <f t="shared" si="1"/>
        <v>4552.1392947039003</v>
      </c>
      <c r="X42" t="str">
        <f>VLOOKUP(C42,[1]Mapping!$A:$B,2,FALSE)</f>
        <v>YR15</v>
      </c>
      <c r="Y42">
        <f t="shared" si="0"/>
        <v>0.21692966672401284</v>
      </c>
      <c r="Z42">
        <f>MATCH(Y42,[2]Sheet1!$P:$P,0)</f>
        <v>78</v>
      </c>
    </row>
    <row r="43" spans="1:26" x14ac:dyDescent="0.35">
      <c r="A43">
        <v>21918183</v>
      </c>
      <c r="B43">
        <v>1087464</v>
      </c>
      <c r="C43" t="s">
        <v>157</v>
      </c>
      <c r="D43" t="s">
        <v>158</v>
      </c>
      <c r="E43" t="s">
        <v>22</v>
      </c>
      <c r="F43" t="s">
        <v>22</v>
      </c>
      <c r="G43">
        <v>61</v>
      </c>
      <c r="H43" t="s">
        <v>159</v>
      </c>
      <c r="I43" t="s">
        <v>160</v>
      </c>
      <c r="J43" t="s">
        <v>25</v>
      </c>
      <c r="K43">
        <v>6929.8559999999998</v>
      </c>
      <c r="L43">
        <v>8630.2996580381005</v>
      </c>
      <c r="M43">
        <v>52093</v>
      </c>
      <c r="N43">
        <v>648.75547200000005</v>
      </c>
      <c r="O43">
        <v>636.97418300000004</v>
      </c>
      <c r="P43">
        <v>648.75547200000005</v>
      </c>
      <c r="Q43">
        <v>648.75547200000005</v>
      </c>
      <c r="R43" t="s">
        <v>26</v>
      </c>
      <c r="S43" t="s">
        <v>27</v>
      </c>
      <c r="T43" t="s">
        <v>161</v>
      </c>
      <c r="V43">
        <f t="shared" si="2"/>
        <v>449578200.08617878</v>
      </c>
      <c r="W43">
        <f t="shared" si="1"/>
        <v>5488214110.8569098</v>
      </c>
      <c r="X43" t="str">
        <f>VLOOKUP(C43,[1]Mapping!$A:$B,2,FALSE)</f>
        <v>YR23</v>
      </c>
      <c r="Y43">
        <f t="shared" si="0"/>
        <v>8.1917030021990758E-2</v>
      </c>
      <c r="Z43">
        <f>MATCH(Y43,[2]Sheet1!$P:$P,0)</f>
        <v>79</v>
      </c>
    </row>
    <row r="44" spans="1:26" x14ac:dyDescent="0.35">
      <c r="A44">
        <v>21918185</v>
      </c>
      <c r="B44">
        <v>1087464</v>
      </c>
      <c r="C44" t="s">
        <v>157</v>
      </c>
      <c r="D44" t="s">
        <v>158</v>
      </c>
      <c r="E44" t="s">
        <v>22</v>
      </c>
      <c r="F44" t="s">
        <v>22</v>
      </c>
      <c r="G44">
        <v>79</v>
      </c>
      <c r="H44" t="s">
        <v>162</v>
      </c>
      <c r="I44" t="s">
        <v>163</v>
      </c>
      <c r="J44" t="s">
        <v>25</v>
      </c>
      <c r="K44">
        <v>6929.8559999999998</v>
      </c>
      <c r="L44">
        <v>16044.601197174999</v>
      </c>
      <c r="M44">
        <v>31070</v>
      </c>
      <c r="N44">
        <v>719.35947699999997</v>
      </c>
      <c r="O44">
        <v>703.96282299999996</v>
      </c>
      <c r="P44">
        <v>719.35947699999997</v>
      </c>
      <c r="Q44">
        <v>719.35947699999997</v>
      </c>
      <c r="R44" t="s">
        <v>26</v>
      </c>
      <c r="S44" t="s">
        <v>27</v>
      </c>
      <c r="T44" t="s">
        <v>164</v>
      </c>
      <c r="V44">
        <f t="shared" si="2"/>
        <v>498505759.19622725</v>
      </c>
      <c r="W44">
        <f t="shared" si="1"/>
        <v>5488214110.8569098</v>
      </c>
      <c r="X44" t="str">
        <f>VLOOKUP(C44,[1]Mapping!$A:$B,2,FALSE)</f>
        <v>YR23</v>
      </c>
      <c r="Y44">
        <f t="shared" si="0"/>
        <v>9.0832053765918463E-2</v>
      </c>
      <c r="Z44">
        <f>MATCH(Y44,[2]Sheet1!$P:$P,0)</f>
        <v>80</v>
      </c>
    </row>
    <row r="45" spans="1:26" x14ac:dyDescent="0.35">
      <c r="A45">
        <v>21918187</v>
      </c>
      <c r="B45">
        <v>1087464</v>
      </c>
      <c r="C45" t="s">
        <v>157</v>
      </c>
      <c r="D45" t="s">
        <v>158</v>
      </c>
      <c r="E45" t="s">
        <v>22</v>
      </c>
      <c r="F45" t="s">
        <v>22</v>
      </c>
      <c r="G45">
        <v>101</v>
      </c>
      <c r="H45" t="s">
        <v>165</v>
      </c>
      <c r="I45" t="s">
        <v>166</v>
      </c>
      <c r="J45" t="s">
        <v>25</v>
      </c>
      <c r="K45">
        <v>6929.8559999999998</v>
      </c>
      <c r="L45">
        <v>75045.7626139614</v>
      </c>
      <c r="M45">
        <v>9211</v>
      </c>
      <c r="N45">
        <v>997.490452</v>
      </c>
      <c r="O45">
        <v>969.55075599999998</v>
      </c>
      <c r="P45">
        <v>1023.480866</v>
      </c>
      <c r="Q45">
        <v>997.490452</v>
      </c>
      <c r="R45" t="s">
        <v>26</v>
      </c>
      <c r="S45" t="s">
        <v>27</v>
      </c>
      <c r="T45" t="s">
        <v>167</v>
      </c>
      <c r="V45">
        <f t="shared" si="2"/>
        <v>691246519.4371984</v>
      </c>
      <c r="W45">
        <f t="shared" si="1"/>
        <v>5488214110.8569098</v>
      </c>
      <c r="X45" t="str">
        <f>VLOOKUP(C45,[1]Mapping!$A:$B,2,FALSE)</f>
        <v>YR23</v>
      </c>
      <c r="Y45">
        <f t="shared" si="0"/>
        <v>0.12595108453763837</v>
      </c>
      <c r="Z45">
        <f>MATCH(Y45,[2]Sheet1!$P:$P,0)</f>
        <v>81</v>
      </c>
    </row>
    <row r="46" spans="1:26" x14ac:dyDescent="0.35">
      <c r="A46">
        <v>21918188</v>
      </c>
      <c r="B46">
        <v>1087464</v>
      </c>
      <c r="C46" t="s">
        <v>157</v>
      </c>
      <c r="D46" t="s">
        <v>158</v>
      </c>
      <c r="E46" t="s">
        <v>22</v>
      </c>
      <c r="F46" t="s">
        <v>22</v>
      </c>
      <c r="G46">
        <v>105</v>
      </c>
      <c r="H46" t="s">
        <v>168</v>
      </c>
      <c r="I46" t="s">
        <v>169</v>
      </c>
      <c r="J46" t="s">
        <v>25</v>
      </c>
      <c r="K46">
        <v>6929.8559999999998</v>
      </c>
      <c r="L46">
        <v>21573.740183141399</v>
      </c>
      <c r="M46">
        <v>13470</v>
      </c>
      <c r="N46">
        <v>419.34245099999998</v>
      </c>
      <c r="O46">
        <v>393.00513000000001</v>
      </c>
      <c r="P46">
        <v>435.12616500000001</v>
      </c>
      <c r="Q46">
        <v>419.34245099999998</v>
      </c>
      <c r="R46" t="s">
        <v>26</v>
      </c>
      <c r="S46" t="s">
        <v>27</v>
      </c>
      <c r="T46" t="s">
        <v>170</v>
      </c>
      <c r="V46">
        <f t="shared" si="2"/>
        <v>290598280.26691467</v>
      </c>
      <c r="W46">
        <f t="shared" si="1"/>
        <v>5488214110.8569098</v>
      </c>
      <c r="X46" t="str">
        <f>VLOOKUP(C46,[1]Mapping!$A:$B,2,FALSE)</f>
        <v>YR23</v>
      </c>
      <c r="Y46">
        <f t="shared" si="0"/>
        <v>5.2949515889339403E-2</v>
      </c>
      <c r="Z46">
        <f>MATCH(Y46,[2]Sheet1!$P:$P,0)</f>
        <v>82</v>
      </c>
    </row>
    <row r="47" spans="1:26" x14ac:dyDescent="0.35">
      <c r="A47">
        <v>21918182</v>
      </c>
      <c r="B47">
        <v>1087464</v>
      </c>
      <c r="C47" t="s">
        <v>157</v>
      </c>
      <c r="D47" t="s">
        <v>158</v>
      </c>
      <c r="E47" t="s">
        <v>22</v>
      </c>
      <c r="F47" t="s">
        <v>22</v>
      </c>
      <c r="G47">
        <v>106</v>
      </c>
      <c r="H47" t="s">
        <v>171</v>
      </c>
      <c r="I47" t="s">
        <v>172</v>
      </c>
      <c r="J47" t="s">
        <v>25</v>
      </c>
      <c r="K47">
        <v>6929.8559999999998</v>
      </c>
      <c r="L47">
        <v>6014.6754573054995</v>
      </c>
      <c r="M47">
        <v>68097</v>
      </c>
      <c r="N47">
        <v>591.03876700000001</v>
      </c>
      <c r="O47">
        <v>561.39005299999997</v>
      </c>
      <c r="P47">
        <v>605.10801800000002</v>
      </c>
      <c r="Q47">
        <v>591.03876700000001</v>
      </c>
      <c r="R47" t="s">
        <v>26</v>
      </c>
      <c r="S47" t="s">
        <v>27</v>
      </c>
      <c r="T47" t="s">
        <v>173</v>
      </c>
      <c r="V47">
        <f t="shared" si="2"/>
        <v>409581354.61613262</v>
      </c>
      <c r="W47">
        <f t="shared" si="1"/>
        <v>5488214110.8569098</v>
      </c>
      <c r="X47" t="str">
        <f>VLOOKUP(C47,[1]Mapping!$A:$B,2,FALSE)</f>
        <v>YR23</v>
      </c>
      <c r="Y47">
        <f t="shared" si="0"/>
        <v>7.4629259417173521E-2</v>
      </c>
      <c r="Z47">
        <f>MATCH(Y47,[2]Sheet1!$P:$P,0)</f>
        <v>83</v>
      </c>
    </row>
    <row r="48" spans="1:26" x14ac:dyDescent="0.35">
      <c r="A48">
        <v>21918181</v>
      </c>
      <c r="B48">
        <v>1087464</v>
      </c>
      <c r="C48" t="s">
        <v>157</v>
      </c>
      <c r="D48" t="s">
        <v>158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6929.8559999999998</v>
      </c>
      <c r="L48">
        <v>18982.478727400801</v>
      </c>
      <c r="M48">
        <v>52617</v>
      </c>
      <c r="N48">
        <v>1441.3013530000001</v>
      </c>
      <c r="O48">
        <v>1413.9638239999999</v>
      </c>
      <c r="P48">
        <v>1460.339011</v>
      </c>
      <c r="Q48">
        <v>1441.3013530000001</v>
      </c>
      <c r="R48" t="s">
        <v>26</v>
      </c>
      <c r="S48" t="s">
        <v>27</v>
      </c>
      <c r="T48" t="s">
        <v>174</v>
      </c>
      <c r="V48">
        <f t="shared" si="2"/>
        <v>998801083.1996479</v>
      </c>
      <c r="W48">
        <f t="shared" si="1"/>
        <v>5488214110.8569098</v>
      </c>
      <c r="X48" t="str">
        <f>VLOOKUP(C48,[1]Mapping!$A:$B,2,FALSE)</f>
        <v>YR23</v>
      </c>
      <c r="Y48">
        <f t="shared" si="0"/>
        <v>0.18199018169203657</v>
      </c>
      <c r="Z48">
        <f>MATCH(Y48,[2]Sheet1!$P:$P,0)</f>
        <v>84</v>
      </c>
    </row>
    <row r="49" spans="1:26" x14ac:dyDescent="0.35">
      <c r="A49">
        <v>21918189</v>
      </c>
      <c r="B49">
        <v>1087464</v>
      </c>
      <c r="C49" t="s">
        <v>157</v>
      </c>
      <c r="D49" t="s">
        <v>158</v>
      </c>
      <c r="E49" t="s">
        <v>22</v>
      </c>
      <c r="F49" t="s">
        <v>22</v>
      </c>
      <c r="G49">
        <v>435</v>
      </c>
      <c r="H49" t="s">
        <v>175</v>
      </c>
      <c r="I49" t="s">
        <v>176</v>
      </c>
      <c r="J49" t="s">
        <v>25</v>
      </c>
      <c r="K49">
        <v>6929.8559999999998</v>
      </c>
      <c r="L49">
        <v>50880.927220492304</v>
      </c>
      <c r="M49">
        <v>14409</v>
      </c>
      <c r="N49">
        <v>1057.9487939999999</v>
      </c>
      <c r="O49">
        <v>1050.0191339999999</v>
      </c>
      <c r="P49">
        <v>1090.3282389999999</v>
      </c>
      <c r="Q49">
        <v>1057.9487939999999</v>
      </c>
      <c r="R49" t="s">
        <v>26</v>
      </c>
      <c r="S49" t="s">
        <v>27</v>
      </c>
      <c r="T49" t="s">
        <v>177</v>
      </c>
      <c r="V49">
        <f t="shared" si="2"/>
        <v>733143280.3200736</v>
      </c>
      <c r="W49">
        <f t="shared" si="1"/>
        <v>5488214110.8569098</v>
      </c>
      <c r="X49" t="str">
        <f>VLOOKUP(C49,[1]Mapping!$A:$B,2,FALSE)</f>
        <v>YR23</v>
      </c>
      <c r="Y49">
        <f t="shared" si="0"/>
        <v>0.1335850361358448</v>
      </c>
      <c r="Z49">
        <f>MATCH(Y49,[2]Sheet1!$P:$P,0)</f>
        <v>85</v>
      </c>
    </row>
    <row r="50" spans="1:26" x14ac:dyDescent="0.35">
      <c r="A50">
        <v>21918186</v>
      </c>
      <c r="B50">
        <v>1087464</v>
      </c>
      <c r="C50" t="s">
        <v>157</v>
      </c>
      <c r="D50" t="s">
        <v>158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6929.8559999999998</v>
      </c>
      <c r="L50">
        <v>45980.4125616612</v>
      </c>
      <c r="M50">
        <v>10271</v>
      </c>
      <c r="N50">
        <v>681.49297300000001</v>
      </c>
      <c r="O50">
        <v>676.78204000000005</v>
      </c>
      <c r="P50">
        <v>687.99538900000005</v>
      </c>
      <c r="Q50">
        <v>681.49297300000001</v>
      </c>
      <c r="R50" t="s">
        <v>26</v>
      </c>
      <c r="S50" t="s">
        <v>27</v>
      </c>
      <c r="T50" t="s">
        <v>178</v>
      </c>
      <c r="V50">
        <f t="shared" si="2"/>
        <v>472264817.4208222</v>
      </c>
      <c r="W50">
        <f t="shared" si="1"/>
        <v>5488214110.8569098</v>
      </c>
      <c r="X50" t="str">
        <f>VLOOKUP(C50,[1]Mapping!$A:$B,2,FALSE)</f>
        <v>YR23</v>
      </c>
      <c r="Y50">
        <f t="shared" si="0"/>
        <v>8.6050727592164672E-2</v>
      </c>
      <c r="Z50">
        <f>MATCH(Y50,[2]Sheet1!$P:$P,0)</f>
        <v>86</v>
      </c>
    </row>
    <row r="51" spans="1:26" x14ac:dyDescent="0.35">
      <c r="A51">
        <v>21918190</v>
      </c>
      <c r="B51">
        <v>1087464</v>
      </c>
      <c r="C51" t="s">
        <v>157</v>
      </c>
      <c r="D51" t="s">
        <v>158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6929.8559999999998</v>
      </c>
      <c r="L51">
        <v>229260.68139210201</v>
      </c>
      <c r="M51">
        <v>2068</v>
      </c>
      <c r="N51">
        <v>684.15720099999999</v>
      </c>
      <c r="O51">
        <v>668.60817399999996</v>
      </c>
      <c r="P51">
        <v>691.7663</v>
      </c>
      <c r="Q51">
        <v>684.15720099999999</v>
      </c>
      <c r="R51" t="s">
        <v>26</v>
      </c>
      <c r="S51" t="s">
        <v>27</v>
      </c>
      <c r="T51" t="s">
        <v>179</v>
      </c>
      <c r="V51">
        <f t="shared" si="2"/>
        <v>474111089.11886698</v>
      </c>
      <c r="W51">
        <f t="shared" si="1"/>
        <v>5488214110.8569098</v>
      </c>
      <c r="X51" t="str">
        <f>VLOOKUP(C51,[1]Mapping!$A:$B,2,FALSE)</f>
        <v>YR23</v>
      </c>
      <c r="Y51">
        <f t="shared" si="0"/>
        <v>8.6387134237523575E-2</v>
      </c>
      <c r="Z51">
        <f>MATCH(Y51,[2]Sheet1!$P:$P,0)</f>
        <v>87</v>
      </c>
    </row>
    <row r="52" spans="1:26" x14ac:dyDescent="0.35">
      <c r="A52">
        <v>21918184</v>
      </c>
      <c r="B52">
        <v>1087464</v>
      </c>
      <c r="C52" t="s">
        <v>157</v>
      </c>
      <c r="D52" t="s">
        <v>158</v>
      </c>
      <c r="E52" t="s">
        <v>22</v>
      </c>
      <c r="F52" t="s">
        <v>22</v>
      </c>
      <c r="G52">
        <v>99768</v>
      </c>
      <c r="H52" t="s">
        <v>180</v>
      </c>
      <c r="I52" t="s">
        <v>181</v>
      </c>
      <c r="J52" t="s">
        <v>25</v>
      </c>
      <c r="K52">
        <v>6929.8559999999998</v>
      </c>
      <c r="L52">
        <v>9397.3374726769998</v>
      </c>
      <c r="M52">
        <v>50055</v>
      </c>
      <c r="N52">
        <v>678.77850100000001</v>
      </c>
      <c r="O52">
        <v>677.40887499999997</v>
      </c>
      <c r="P52">
        <v>686.44027000000006</v>
      </c>
      <c r="Q52">
        <v>678.77850100000001</v>
      </c>
      <c r="R52" t="s">
        <v>26</v>
      </c>
      <c r="S52" t="s">
        <v>27</v>
      </c>
      <c r="T52" t="s">
        <v>182</v>
      </c>
      <c r="V52">
        <f t="shared" si="2"/>
        <v>470383727.19484723</v>
      </c>
      <c r="W52">
        <f t="shared" si="1"/>
        <v>5488214110.8569098</v>
      </c>
      <c r="X52" t="str">
        <f>VLOOKUP(C52,[1]Mapping!$A:$B,2,FALSE)</f>
        <v>YR23</v>
      </c>
      <c r="Y52">
        <f t="shared" si="0"/>
        <v>8.5707976710369851E-2</v>
      </c>
      <c r="Z52">
        <f>MATCH(Y52,[2]Sheet1!$P:$P,0)</f>
        <v>88</v>
      </c>
    </row>
    <row r="53" spans="1:26" hidden="1" x14ac:dyDescent="0.35">
      <c r="A53">
        <v>21918191</v>
      </c>
      <c r="B53">
        <v>1087487</v>
      </c>
      <c r="C53" t="s">
        <v>183</v>
      </c>
      <c r="D53" t="s">
        <v>184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965819.8</v>
      </c>
      <c r="L53">
        <v>272455140.39999998</v>
      </c>
      <c r="M53">
        <v>1213</v>
      </c>
      <c r="N53">
        <v>3421.840029</v>
      </c>
      <c r="O53">
        <v>3404.9141920000002</v>
      </c>
      <c r="P53">
        <v>3441.5868390000001</v>
      </c>
      <c r="Q53">
        <v>3421.840029</v>
      </c>
      <c r="R53" t="s">
        <v>26</v>
      </c>
      <c r="S53" t="s">
        <v>27</v>
      </c>
      <c r="T53" t="s">
        <v>185</v>
      </c>
      <c r="V53">
        <f t="shared" si="2"/>
        <v>330488085305.19995</v>
      </c>
      <c r="W53">
        <f t="shared" si="1"/>
        <v>1433849457198.78</v>
      </c>
      <c r="X53" t="str">
        <f>VLOOKUP(C53,[1]Mapping!$A:$B,2,FALSE)</f>
        <v>YR24</v>
      </c>
      <c r="Y53">
        <f t="shared" si="0"/>
        <v>0.23049008642152252</v>
      </c>
      <c r="Z53">
        <f>MATCH(Y53,[2]Sheet1!$P:$P,0)</f>
        <v>29</v>
      </c>
    </row>
    <row r="54" spans="1:26" hidden="1" x14ac:dyDescent="0.35">
      <c r="A54">
        <v>21918192</v>
      </c>
      <c r="B54">
        <v>1087487</v>
      </c>
      <c r="C54" t="s">
        <v>183</v>
      </c>
      <c r="D54" t="s">
        <v>184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965819.8</v>
      </c>
      <c r="L54">
        <v>23109520.710000001</v>
      </c>
      <c r="M54">
        <v>3143</v>
      </c>
      <c r="N54">
        <v>752.03701100000001</v>
      </c>
      <c r="O54">
        <v>748.68718000000001</v>
      </c>
      <c r="P54">
        <v>758.97594600000002</v>
      </c>
      <c r="Q54">
        <v>752.03701100000001</v>
      </c>
      <c r="R54" t="s">
        <v>26</v>
      </c>
      <c r="S54" t="s">
        <v>27</v>
      </c>
      <c r="T54" t="s">
        <v>186</v>
      </c>
      <c r="V54">
        <f t="shared" si="2"/>
        <v>72633223591.529999</v>
      </c>
      <c r="W54">
        <f t="shared" si="1"/>
        <v>1433849457198.78</v>
      </c>
      <c r="X54" t="str">
        <f>VLOOKUP(C54,[1]Mapping!$A:$B,2,FALSE)</f>
        <v>YR24</v>
      </c>
      <c r="Y54">
        <f t="shared" si="0"/>
        <v>5.0656101466487899E-2</v>
      </c>
      <c r="Z54">
        <f>MATCH(Y54,[2]Sheet1!$P:$P,0)</f>
        <v>30</v>
      </c>
    </row>
    <row r="55" spans="1:26" hidden="1" x14ac:dyDescent="0.35">
      <c r="A55">
        <v>21918194</v>
      </c>
      <c r="B55">
        <v>1087487</v>
      </c>
      <c r="C55" t="s">
        <v>183</v>
      </c>
      <c r="D55" t="s">
        <v>184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965819.8</v>
      </c>
      <c r="L55">
        <v>365703138.89999998</v>
      </c>
      <c r="M55">
        <v>417</v>
      </c>
      <c r="N55">
        <v>1578.9509479999999</v>
      </c>
      <c r="O55">
        <v>1567.5915890000001</v>
      </c>
      <c r="P55">
        <v>1609.242573</v>
      </c>
      <c r="Q55">
        <v>1578.9509479999999</v>
      </c>
      <c r="R55" t="s">
        <v>26</v>
      </c>
      <c r="S55" t="s">
        <v>27</v>
      </c>
      <c r="T55" t="s">
        <v>187</v>
      </c>
      <c r="V55">
        <f t="shared" si="2"/>
        <v>152498208921.29999</v>
      </c>
      <c r="W55">
        <f t="shared" si="1"/>
        <v>1433849457198.78</v>
      </c>
      <c r="X55" t="str">
        <f>VLOOKUP(C55,[1]Mapping!$A:$B,2,FALSE)</f>
        <v>YR24</v>
      </c>
      <c r="Y55">
        <f t="shared" si="0"/>
        <v>0.10635580196768075</v>
      </c>
      <c r="Z55">
        <f>MATCH(Y55,[2]Sheet1!$P:$P,0)</f>
        <v>32</v>
      </c>
    </row>
    <row r="56" spans="1:26" hidden="1" x14ac:dyDescent="0.35">
      <c r="A56">
        <v>21918195</v>
      </c>
      <c r="B56">
        <v>1087487</v>
      </c>
      <c r="C56" t="s">
        <v>183</v>
      </c>
      <c r="D56" t="s">
        <v>184</v>
      </c>
      <c r="E56" t="s">
        <v>22</v>
      </c>
      <c r="F56" t="s">
        <v>22</v>
      </c>
      <c r="G56">
        <v>4730</v>
      </c>
      <c r="H56" t="s">
        <v>147</v>
      </c>
      <c r="I56" t="s">
        <v>148</v>
      </c>
      <c r="J56" t="s">
        <v>25</v>
      </c>
      <c r="K56">
        <v>965819.8</v>
      </c>
      <c r="L56">
        <v>26210089.460000001</v>
      </c>
      <c r="M56">
        <v>4924</v>
      </c>
      <c r="N56">
        <v>1336.2583830000001</v>
      </c>
      <c r="O56">
        <v>1328.659838</v>
      </c>
      <c r="P56">
        <v>1360.9536539999999</v>
      </c>
      <c r="Q56">
        <v>1336.2583830000001</v>
      </c>
      <c r="R56" t="s">
        <v>26</v>
      </c>
      <c r="S56" t="s">
        <v>27</v>
      </c>
      <c r="T56" t="s">
        <v>188</v>
      </c>
      <c r="V56">
        <f t="shared" si="2"/>
        <v>129058480501.04001</v>
      </c>
      <c r="W56">
        <f t="shared" si="1"/>
        <v>1433849457198.78</v>
      </c>
      <c r="X56" t="str">
        <f>VLOOKUP(C56,[1]Mapping!$A:$B,2,FALSE)</f>
        <v>YR24</v>
      </c>
      <c r="Y56">
        <f t="shared" si="0"/>
        <v>9.0008389551001614E-2</v>
      </c>
      <c r="Z56">
        <f>MATCH(Y56,[2]Sheet1!$P:$P,0)</f>
        <v>33</v>
      </c>
    </row>
    <row r="57" spans="1:26" hidden="1" x14ac:dyDescent="0.35">
      <c r="A57">
        <v>21918196</v>
      </c>
      <c r="B57">
        <v>1087487</v>
      </c>
      <c r="C57" t="s">
        <v>183</v>
      </c>
      <c r="D57" t="s">
        <v>184</v>
      </c>
      <c r="E57" t="s">
        <v>22</v>
      </c>
      <c r="F57" t="s">
        <v>22</v>
      </c>
      <c r="G57">
        <v>5990</v>
      </c>
      <c r="H57" t="s">
        <v>88</v>
      </c>
      <c r="I57" t="s">
        <v>89</v>
      </c>
      <c r="J57" t="s">
        <v>25</v>
      </c>
      <c r="K57">
        <v>965819.8</v>
      </c>
      <c r="L57">
        <v>82190171.010000005</v>
      </c>
      <c r="M57">
        <v>1643</v>
      </c>
      <c r="N57">
        <v>1398.174389</v>
      </c>
      <c r="O57">
        <v>1396.4724120000001</v>
      </c>
      <c r="P57">
        <v>1427.1080039999999</v>
      </c>
      <c r="Q57">
        <v>1398.174389</v>
      </c>
      <c r="R57" t="s">
        <v>26</v>
      </c>
      <c r="S57" t="s">
        <v>27</v>
      </c>
      <c r="T57" t="s">
        <v>189</v>
      </c>
      <c r="V57">
        <f t="shared" si="2"/>
        <v>135038450969.43001</v>
      </c>
      <c r="W57">
        <f t="shared" si="1"/>
        <v>1433849457198.78</v>
      </c>
      <c r="X57" t="str">
        <f>VLOOKUP(C57,[1]Mapping!$A:$B,2,FALSE)</f>
        <v>YR24</v>
      </c>
      <c r="Y57">
        <f t="shared" si="0"/>
        <v>9.4178960204961817E-2</v>
      </c>
      <c r="Z57">
        <f>MATCH(Y57,[2]Sheet1!$P:$P,0)</f>
        <v>34</v>
      </c>
    </row>
    <row r="58" spans="1:26" hidden="1" x14ac:dyDescent="0.35">
      <c r="A58">
        <v>21918197</v>
      </c>
      <c r="B58">
        <v>1087487</v>
      </c>
      <c r="C58" t="s">
        <v>183</v>
      </c>
      <c r="D58" t="s">
        <v>184</v>
      </c>
      <c r="E58" t="s">
        <v>22</v>
      </c>
      <c r="F58" t="s">
        <v>22</v>
      </c>
      <c r="G58">
        <v>13653</v>
      </c>
      <c r="H58" t="s">
        <v>97</v>
      </c>
      <c r="I58" t="s">
        <v>98</v>
      </c>
      <c r="J58" t="s">
        <v>25</v>
      </c>
      <c r="K58">
        <v>965819.8</v>
      </c>
      <c r="L58">
        <v>102737650.3</v>
      </c>
      <c r="M58">
        <v>1689</v>
      </c>
      <c r="N58">
        <v>1796.6487259999999</v>
      </c>
      <c r="O58">
        <v>1767.927876</v>
      </c>
      <c r="P58">
        <v>1799.839931</v>
      </c>
      <c r="Q58">
        <v>1796.6487259999999</v>
      </c>
      <c r="R58" t="s">
        <v>26</v>
      </c>
      <c r="S58" t="s">
        <v>27</v>
      </c>
      <c r="T58" t="s">
        <v>190</v>
      </c>
      <c r="V58">
        <f t="shared" si="2"/>
        <v>173523891356.69998</v>
      </c>
      <c r="W58">
        <f t="shared" si="1"/>
        <v>1433849457198.78</v>
      </c>
      <c r="X58" t="str">
        <f>VLOOKUP(C58,[1]Mapping!$A:$B,2,FALSE)</f>
        <v>YR24</v>
      </c>
      <c r="Y58">
        <f t="shared" si="0"/>
        <v>0.12101960250115971</v>
      </c>
      <c r="Z58">
        <f>MATCH(Y58,[2]Sheet1!$P:$P,0)</f>
        <v>28</v>
      </c>
    </row>
    <row r="59" spans="1:26" hidden="1" x14ac:dyDescent="0.35">
      <c r="A59">
        <v>21918193</v>
      </c>
      <c r="B59">
        <v>1087487</v>
      </c>
      <c r="C59" t="s">
        <v>183</v>
      </c>
      <c r="D59" t="s">
        <v>184</v>
      </c>
      <c r="E59" t="s">
        <v>22</v>
      </c>
      <c r="F59" t="s">
        <v>22</v>
      </c>
      <c r="G59">
        <v>69094</v>
      </c>
      <c r="H59" t="s">
        <v>154</v>
      </c>
      <c r="I59" t="s">
        <v>155</v>
      </c>
      <c r="J59" t="s">
        <v>25</v>
      </c>
      <c r="K59">
        <v>965819.8</v>
      </c>
      <c r="L59">
        <v>33364312.93</v>
      </c>
      <c r="M59">
        <v>13206</v>
      </c>
      <c r="N59">
        <v>4562.0219889999998</v>
      </c>
      <c r="O59">
        <v>4537.1495379999997</v>
      </c>
      <c r="P59">
        <v>4649.0755660000004</v>
      </c>
      <c r="Q59">
        <v>4562.0219889999998</v>
      </c>
      <c r="R59" t="s">
        <v>26</v>
      </c>
      <c r="S59" t="s">
        <v>27</v>
      </c>
      <c r="T59" t="s">
        <v>191</v>
      </c>
      <c r="V59">
        <f t="shared" si="2"/>
        <v>440609116553.58002</v>
      </c>
      <c r="W59">
        <f t="shared" si="1"/>
        <v>1433849457198.78</v>
      </c>
      <c r="X59" t="str">
        <f>VLOOKUP(C59,[1]Mapping!$A:$B,2,FALSE)</f>
        <v>YR24</v>
      </c>
      <c r="Y59">
        <f t="shared" si="0"/>
        <v>0.30729105788718564</v>
      </c>
      <c r="Z59">
        <f>MATCH(Y59,[2]Sheet1!$P:$P,0)</f>
        <v>31</v>
      </c>
    </row>
    <row r="60" spans="1:26" hidden="1" x14ac:dyDescent="0.35">
      <c r="A60">
        <v>21918204</v>
      </c>
      <c r="B60">
        <v>1087741</v>
      </c>
      <c r="C60" t="s">
        <v>192</v>
      </c>
      <c r="D60" t="s">
        <v>193</v>
      </c>
      <c r="E60" t="s">
        <v>22</v>
      </c>
      <c r="F60" t="s">
        <v>22</v>
      </c>
      <c r="G60">
        <v>119</v>
      </c>
      <c r="H60" t="s">
        <v>124</v>
      </c>
      <c r="I60" t="s">
        <v>125</v>
      </c>
      <c r="J60" t="s">
        <v>25</v>
      </c>
      <c r="K60">
        <v>0.99844999999999995</v>
      </c>
      <c r="L60">
        <v>3.0017833999999999</v>
      </c>
      <c r="M60">
        <v>52617</v>
      </c>
      <c r="N60">
        <v>1581.9003170000001</v>
      </c>
      <c r="O60">
        <v>1551.896011</v>
      </c>
      <c r="P60">
        <v>1602.7950980000001</v>
      </c>
      <c r="Q60">
        <v>1581.9003170000001</v>
      </c>
      <c r="R60" t="s">
        <v>26</v>
      </c>
      <c r="S60" t="s">
        <v>27</v>
      </c>
      <c r="T60" t="s">
        <v>194</v>
      </c>
      <c r="V60">
        <f t="shared" si="2"/>
        <v>157944.83715780001</v>
      </c>
      <c r="W60">
        <f t="shared" si="1"/>
        <v>961381.88890388398</v>
      </c>
      <c r="X60" t="str">
        <f>VLOOKUP(C60,[1]Mapping!$A:$B,2,FALSE)</f>
        <v>YR25</v>
      </c>
      <c r="Y60">
        <f t="shared" si="0"/>
        <v>0.16428938279446914</v>
      </c>
      <c r="Z60">
        <f>MATCH(Y60,[2]Sheet1!$P:$P,0)</f>
        <v>35</v>
      </c>
    </row>
    <row r="61" spans="1:26" x14ac:dyDescent="0.35">
      <c r="A61">
        <v>21918207</v>
      </c>
      <c r="B61">
        <v>1087741</v>
      </c>
      <c r="C61" t="s">
        <v>192</v>
      </c>
      <c r="D61" t="s">
        <v>193</v>
      </c>
      <c r="E61" t="s">
        <v>22</v>
      </c>
      <c r="F61" t="s">
        <v>22</v>
      </c>
      <c r="G61">
        <v>356</v>
      </c>
      <c r="H61" t="s">
        <v>195</v>
      </c>
      <c r="I61" t="s">
        <v>196</v>
      </c>
      <c r="J61" t="s">
        <v>25</v>
      </c>
      <c r="K61">
        <v>0.99844999999999995</v>
      </c>
      <c r="L61">
        <v>0.51488319999999999</v>
      </c>
      <c r="M61">
        <v>275601</v>
      </c>
      <c r="N61">
        <v>1421.226148</v>
      </c>
      <c r="O61">
        <v>1400.35132</v>
      </c>
      <c r="P61">
        <v>1437.2277770000001</v>
      </c>
      <c r="Q61">
        <v>1421.226148</v>
      </c>
      <c r="R61" t="s">
        <v>26</v>
      </c>
      <c r="S61" t="s">
        <v>27</v>
      </c>
      <c r="T61" t="s">
        <v>197</v>
      </c>
      <c r="V61">
        <f t="shared" si="2"/>
        <v>141902.3248032</v>
      </c>
      <c r="W61">
        <f t="shared" si="1"/>
        <v>961381.88890388398</v>
      </c>
      <c r="X61" t="str">
        <f>VLOOKUP(C61,[1]Mapping!$A:$B,2,FALSE)</f>
        <v>YR25</v>
      </c>
      <c r="Y61">
        <f t="shared" si="0"/>
        <v>0.14760245272041625</v>
      </c>
      <c r="Z61">
        <f>MATCH(Y61,[2]Sheet1!$P:$P,0)</f>
        <v>89</v>
      </c>
    </row>
    <row r="62" spans="1:26" x14ac:dyDescent="0.35">
      <c r="A62">
        <v>21918208</v>
      </c>
      <c r="B62">
        <v>1087741</v>
      </c>
      <c r="C62" t="s">
        <v>192</v>
      </c>
      <c r="D62" t="s">
        <v>193</v>
      </c>
      <c r="E62" t="s">
        <v>22</v>
      </c>
      <c r="F62" t="s">
        <v>22</v>
      </c>
      <c r="G62">
        <v>1732</v>
      </c>
      <c r="H62" t="s">
        <v>198</v>
      </c>
      <c r="I62" t="s">
        <v>199</v>
      </c>
      <c r="J62" t="s">
        <v>25</v>
      </c>
      <c r="K62">
        <v>0.99844999999999995</v>
      </c>
      <c r="L62">
        <v>0.94801219999999997</v>
      </c>
      <c r="M62">
        <v>346870</v>
      </c>
      <c r="N62">
        <v>3293.4748030000001</v>
      </c>
      <c r="O62">
        <v>3271.0384989999998</v>
      </c>
      <c r="P62">
        <v>3313.6988110000002</v>
      </c>
      <c r="Q62">
        <v>3293.4748030000001</v>
      </c>
      <c r="R62" t="s">
        <v>26</v>
      </c>
      <c r="S62" t="s">
        <v>27</v>
      </c>
      <c r="T62" t="s">
        <v>200</v>
      </c>
      <c r="V62">
        <f t="shared" si="2"/>
        <v>328836.99181400001</v>
      </c>
      <c r="W62">
        <f t="shared" si="1"/>
        <v>961381.88890388398</v>
      </c>
      <c r="X62" t="str">
        <f>VLOOKUP(C62,[1]Mapping!$A:$B,2,FALSE)</f>
        <v>YR25</v>
      </c>
      <c r="Y62">
        <f t="shared" si="0"/>
        <v>0.3420461687591414</v>
      </c>
      <c r="Z62">
        <f>MATCH(Y62,[2]Sheet1!$P:$P,0)</f>
        <v>90</v>
      </c>
    </row>
    <row r="63" spans="1:26" x14ac:dyDescent="0.35">
      <c r="A63">
        <v>21918206</v>
      </c>
      <c r="B63">
        <v>1087741</v>
      </c>
      <c r="C63" t="s">
        <v>192</v>
      </c>
      <c r="D63" t="s">
        <v>193</v>
      </c>
      <c r="E63" t="s">
        <v>22</v>
      </c>
      <c r="F63" t="s">
        <v>22</v>
      </c>
      <c r="G63">
        <v>12511</v>
      </c>
      <c r="H63" t="s">
        <v>201</v>
      </c>
      <c r="I63" t="s">
        <v>202</v>
      </c>
      <c r="J63" t="s">
        <v>25</v>
      </c>
      <c r="K63">
        <v>0.99844999999999995</v>
      </c>
      <c r="L63">
        <v>1.8584482</v>
      </c>
      <c r="M63">
        <v>60772</v>
      </c>
      <c r="N63">
        <v>1131.1694520000001</v>
      </c>
      <c r="O63">
        <v>1121.453293</v>
      </c>
      <c r="P63">
        <v>1143.5287049999999</v>
      </c>
      <c r="Q63">
        <v>1131.1694520000001</v>
      </c>
      <c r="R63" t="s">
        <v>26</v>
      </c>
      <c r="S63" t="s">
        <v>27</v>
      </c>
      <c r="T63" t="s">
        <v>203</v>
      </c>
      <c r="V63">
        <f t="shared" si="2"/>
        <v>112941.61401039999</v>
      </c>
      <c r="W63">
        <f t="shared" si="1"/>
        <v>961381.88890388398</v>
      </c>
      <c r="X63" t="str">
        <f>VLOOKUP(C63,[1]Mapping!$A:$B,2,FALSE)</f>
        <v>YR25</v>
      </c>
      <c r="Y63">
        <f t="shared" si="0"/>
        <v>0.11747840823085398</v>
      </c>
      <c r="Z63">
        <f>MATCH(Y63,[2]Sheet1!$P:$P,0)</f>
        <v>91</v>
      </c>
    </row>
    <row r="64" spans="1:26" x14ac:dyDescent="0.35">
      <c r="A64">
        <v>21918209</v>
      </c>
      <c r="B64">
        <v>1087741</v>
      </c>
      <c r="C64" t="s">
        <v>192</v>
      </c>
      <c r="D64" t="s">
        <v>193</v>
      </c>
      <c r="E64" t="s">
        <v>22</v>
      </c>
      <c r="F64" t="s">
        <v>22</v>
      </c>
      <c r="G64">
        <v>86791</v>
      </c>
      <c r="H64" t="s">
        <v>204</v>
      </c>
      <c r="I64" t="s">
        <v>205</v>
      </c>
      <c r="J64" t="s">
        <v>25</v>
      </c>
      <c r="K64">
        <v>0.99844999999999995</v>
      </c>
      <c r="L64">
        <v>2.1884162639999998</v>
      </c>
      <c r="M64">
        <v>63856</v>
      </c>
      <c r="N64">
        <v>1399.604476</v>
      </c>
      <c r="O64">
        <v>1396.2290829999999</v>
      </c>
      <c r="P64">
        <v>1433.2268959999999</v>
      </c>
      <c r="Q64">
        <v>1399.604476</v>
      </c>
      <c r="R64" t="s">
        <v>26</v>
      </c>
      <c r="S64" t="s">
        <v>27</v>
      </c>
      <c r="T64" t="s">
        <v>206</v>
      </c>
      <c r="V64">
        <f t="shared" si="2"/>
        <v>139743.50895398398</v>
      </c>
      <c r="W64">
        <f t="shared" si="1"/>
        <v>961381.88890388398</v>
      </c>
      <c r="X64" t="str">
        <f>VLOOKUP(C64,[1]Mapping!$A:$B,2,FALSE)</f>
        <v>YR25</v>
      </c>
      <c r="Y64">
        <f t="shared" si="0"/>
        <v>0.14535691858446806</v>
      </c>
      <c r="Z64">
        <f>MATCH(Y64,[2]Sheet1!$P:$P,0)</f>
        <v>92</v>
      </c>
    </row>
    <row r="65" spans="1:26" hidden="1" x14ac:dyDescent="0.35">
      <c r="A65">
        <v>21918205</v>
      </c>
      <c r="B65">
        <v>1087741</v>
      </c>
      <c r="C65" t="s">
        <v>192</v>
      </c>
      <c r="D65" t="s">
        <v>193</v>
      </c>
      <c r="E65" t="s">
        <v>22</v>
      </c>
      <c r="F65" t="s">
        <v>22</v>
      </c>
      <c r="G65">
        <v>99768</v>
      </c>
      <c r="H65" t="s">
        <v>180</v>
      </c>
      <c r="I65" t="s">
        <v>181</v>
      </c>
      <c r="J65" t="s">
        <v>25</v>
      </c>
      <c r="K65">
        <v>0.99844999999999995</v>
      </c>
      <c r="L65">
        <v>1.5984939</v>
      </c>
      <c r="M65">
        <v>50055</v>
      </c>
      <c r="N65">
        <v>801.36824200000001</v>
      </c>
      <c r="O65">
        <v>799.75125700000001</v>
      </c>
      <c r="P65">
        <v>810.41375300000004</v>
      </c>
      <c r="Q65">
        <v>801.36824200000001</v>
      </c>
      <c r="R65" t="s">
        <v>26</v>
      </c>
      <c r="S65" t="s">
        <v>27</v>
      </c>
      <c r="T65" t="s">
        <v>207</v>
      </c>
      <c r="V65">
        <f t="shared" si="2"/>
        <v>80012.612164499995</v>
      </c>
      <c r="W65">
        <f t="shared" si="1"/>
        <v>961381.88890388398</v>
      </c>
      <c r="X65" t="str">
        <f>VLOOKUP(C65,[1]Mapping!$A:$B,2,FALSE)</f>
        <v>YR25</v>
      </c>
      <c r="Y65">
        <f t="shared" si="0"/>
        <v>8.3226668910651183E-2</v>
      </c>
      <c r="Z65">
        <f>MATCH(Y65,[2]Sheet1!$P:$P,0)</f>
        <v>36</v>
      </c>
    </row>
    <row r="66" spans="1:26" x14ac:dyDescent="0.35">
      <c r="A66">
        <v>21918202</v>
      </c>
      <c r="B66">
        <v>1091117</v>
      </c>
      <c r="C66" t="s">
        <v>208</v>
      </c>
      <c r="D66" t="s">
        <v>209</v>
      </c>
      <c r="E66" t="s">
        <v>22</v>
      </c>
      <c r="F66" t="s">
        <v>22</v>
      </c>
      <c r="G66">
        <v>264</v>
      </c>
      <c r="H66" t="s">
        <v>140</v>
      </c>
      <c r="I66" t="s">
        <v>141</v>
      </c>
      <c r="J66" t="s">
        <v>25</v>
      </c>
      <c r="K66">
        <v>9.3775130000000004</v>
      </c>
      <c r="L66">
        <v>2263.2058000000002</v>
      </c>
      <c r="M66">
        <v>1213</v>
      </c>
      <c r="N66">
        <v>2927.5018169999998</v>
      </c>
      <c r="O66">
        <v>2913.021182</v>
      </c>
      <c r="P66">
        <v>2944.395892</v>
      </c>
      <c r="Q66">
        <v>2927.5018169999998</v>
      </c>
      <c r="R66" t="s">
        <v>26</v>
      </c>
      <c r="S66" t="s">
        <v>27</v>
      </c>
      <c r="T66" t="s">
        <v>210</v>
      </c>
      <c r="V66">
        <f t="shared" si="2"/>
        <v>2745268.6354</v>
      </c>
      <c r="W66">
        <f t="shared" si="1"/>
        <v>12015304.000500001</v>
      </c>
      <c r="X66" t="str">
        <f>VLOOKUP(C66,[1]Mapping!$A:$B,2,FALSE)</f>
        <v>YR26</v>
      </c>
      <c r="Y66">
        <f t="shared" ref="Y66:Y129" si="3">V66/W66</f>
        <v>0.22848099684250681</v>
      </c>
      <c r="Z66">
        <f>MATCH(Y66,[2]Sheet1!$P:$P,0)</f>
        <v>93</v>
      </c>
    </row>
    <row r="67" spans="1:26" x14ac:dyDescent="0.35">
      <c r="A67">
        <v>21918199</v>
      </c>
      <c r="B67">
        <v>1091117</v>
      </c>
      <c r="C67" t="s">
        <v>208</v>
      </c>
      <c r="D67" t="s">
        <v>209</v>
      </c>
      <c r="E67" t="s">
        <v>22</v>
      </c>
      <c r="F67" t="s">
        <v>22</v>
      </c>
      <c r="G67">
        <v>2896</v>
      </c>
      <c r="H67" t="s">
        <v>85</v>
      </c>
      <c r="I67" t="s">
        <v>86</v>
      </c>
      <c r="J67" t="s">
        <v>25</v>
      </c>
      <c r="K67">
        <v>9.3775130000000004</v>
      </c>
      <c r="L67">
        <v>4349.7268000000004</v>
      </c>
      <c r="M67">
        <v>417</v>
      </c>
      <c r="N67">
        <v>1934.2400009999999</v>
      </c>
      <c r="O67">
        <v>1920.324605</v>
      </c>
      <c r="P67">
        <v>1971.3477230000001</v>
      </c>
      <c r="Q67">
        <v>1934.2400009999999</v>
      </c>
      <c r="R67" t="s">
        <v>26</v>
      </c>
      <c r="S67" t="s">
        <v>27</v>
      </c>
      <c r="T67" t="s">
        <v>211</v>
      </c>
      <c r="V67">
        <f t="shared" si="2"/>
        <v>1813836.0756000001</v>
      </c>
      <c r="W67">
        <f t="shared" ref="W67:W130" si="4">SUMIF(D:D,D:D,V:V)</f>
        <v>12015304.000500001</v>
      </c>
      <c r="X67" t="str">
        <f>VLOOKUP(C67,[1]Mapping!$A:$B,2,FALSE)</f>
        <v>YR26</v>
      </c>
      <c r="Y67">
        <f t="shared" si="3"/>
        <v>0.15096048135981577</v>
      </c>
      <c r="Z67">
        <f>MATCH(Y67,[2]Sheet1!$P:$P,0)</f>
        <v>94</v>
      </c>
    </row>
    <row r="68" spans="1:26" x14ac:dyDescent="0.35">
      <c r="A68">
        <v>21918200</v>
      </c>
      <c r="B68">
        <v>1091117</v>
      </c>
      <c r="C68" t="s">
        <v>208</v>
      </c>
      <c r="D68" t="s">
        <v>209</v>
      </c>
      <c r="E68" t="s">
        <v>22</v>
      </c>
      <c r="F68" t="s">
        <v>22</v>
      </c>
      <c r="G68">
        <v>4730</v>
      </c>
      <c r="H68" t="s">
        <v>147</v>
      </c>
      <c r="I68" t="s">
        <v>148</v>
      </c>
      <c r="J68" t="s">
        <v>25</v>
      </c>
      <c r="K68">
        <v>9.3775130000000004</v>
      </c>
      <c r="L68">
        <v>193.98159999999999</v>
      </c>
      <c r="M68">
        <v>4924</v>
      </c>
      <c r="N68">
        <v>1018.57006</v>
      </c>
      <c r="O68">
        <v>1012.7780289999999</v>
      </c>
      <c r="P68">
        <v>1037.3941609999999</v>
      </c>
      <c r="Q68">
        <v>1018.57006</v>
      </c>
      <c r="R68" t="s">
        <v>26</v>
      </c>
      <c r="S68" t="s">
        <v>27</v>
      </c>
      <c r="T68" t="s">
        <v>212</v>
      </c>
      <c r="V68">
        <f t="shared" ref="V68:V131" si="5">L68*M68</f>
        <v>955165.39839999995</v>
      </c>
      <c r="W68">
        <f t="shared" si="4"/>
        <v>12015304.000500001</v>
      </c>
      <c r="X68" t="str">
        <f>VLOOKUP(C68,[1]Mapping!$A:$B,2,FALSE)</f>
        <v>YR26</v>
      </c>
      <c r="Y68">
        <f t="shared" si="3"/>
        <v>7.9495732971904168E-2</v>
      </c>
      <c r="Z68">
        <f>MATCH(Y68,[2]Sheet1!$P:$P,0)</f>
        <v>95</v>
      </c>
    </row>
    <row r="69" spans="1:26" x14ac:dyDescent="0.35">
      <c r="A69">
        <v>21918201</v>
      </c>
      <c r="B69">
        <v>1091117</v>
      </c>
      <c r="C69" t="s">
        <v>208</v>
      </c>
      <c r="D69" t="s">
        <v>209</v>
      </c>
      <c r="E69" t="s">
        <v>22</v>
      </c>
      <c r="F69" t="s">
        <v>22</v>
      </c>
      <c r="G69">
        <v>5990</v>
      </c>
      <c r="H69" t="s">
        <v>88</v>
      </c>
      <c r="I69" t="s">
        <v>89</v>
      </c>
      <c r="J69" t="s">
        <v>25</v>
      </c>
      <c r="K69">
        <v>9.3775130000000004</v>
      </c>
      <c r="L69">
        <v>612.56539999999995</v>
      </c>
      <c r="M69">
        <v>1643</v>
      </c>
      <c r="N69">
        <v>1073.2535929999999</v>
      </c>
      <c r="O69">
        <v>1071.9471370000001</v>
      </c>
      <c r="P69">
        <v>1095.463344</v>
      </c>
      <c r="Q69">
        <v>1073.2535929999999</v>
      </c>
      <c r="R69" t="s">
        <v>26</v>
      </c>
      <c r="S69" t="s">
        <v>27</v>
      </c>
      <c r="T69" t="s">
        <v>213</v>
      </c>
      <c r="V69">
        <f t="shared" si="5"/>
        <v>1006444.9521999999</v>
      </c>
      <c r="W69">
        <f t="shared" si="4"/>
        <v>12015304.000500001</v>
      </c>
      <c r="X69" t="str">
        <f>VLOOKUP(C69,[1]Mapping!$A:$B,2,FALSE)</f>
        <v>YR26</v>
      </c>
      <c r="Y69">
        <f t="shared" si="3"/>
        <v>8.37635861862603E-2</v>
      </c>
      <c r="Z69">
        <f>MATCH(Y69,[2]Sheet1!$P:$P,0)</f>
        <v>96</v>
      </c>
    </row>
    <row r="70" spans="1:26" x14ac:dyDescent="0.35">
      <c r="A70">
        <v>21918203</v>
      </c>
      <c r="B70">
        <v>1091117</v>
      </c>
      <c r="C70" t="s">
        <v>208</v>
      </c>
      <c r="D70" t="s">
        <v>209</v>
      </c>
      <c r="E70" t="s">
        <v>22</v>
      </c>
      <c r="F70" t="s">
        <v>22</v>
      </c>
      <c r="G70">
        <v>13653</v>
      </c>
      <c r="H70" t="s">
        <v>97</v>
      </c>
      <c r="I70" t="s">
        <v>98</v>
      </c>
      <c r="J70" t="s">
        <v>25</v>
      </c>
      <c r="K70">
        <v>9.3775130000000004</v>
      </c>
      <c r="L70">
        <v>777.07510000000002</v>
      </c>
      <c r="M70">
        <v>1689</v>
      </c>
      <c r="N70">
        <v>1399.603331</v>
      </c>
      <c r="O70">
        <v>1377.229566</v>
      </c>
      <c r="P70">
        <v>1402.089305</v>
      </c>
      <c r="Q70">
        <v>1399.603331</v>
      </c>
      <c r="R70" t="s">
        <v>26</v>
      </c>
      <c r="S70" t="s">
        <v>27</v>
      </c>
      <c r="T70" t="s">
        <v>214</v>
      </c>
      <c r="V70">
        <f t="shared" si="5"/>
        <v>1312479.8439</v>
      </c>
      <c r="W70">
        <f t="shared" si="4"/>
        <v>12015304.000500001</v>
      </c>
      <c r="X70" t="str">
        <f>VLOOKUP(C70,[1]Mapping!$A:$B,2,FALSE)</f>
        <v>YR26</v>
      </c>
      <c r="Y70">
        <f t="shared" si="3"/>
        <v>0.109234010545666</v>
      </c>
      <c r="Z70">
        <f>MATCH(Y70,[2]Sheet1!$P:$P,0)</f>
        <v>97</v>
      </c>
    </row>
    <row r="71" spans="1:26" x14ac:dyDescent="0.35">
      <c r="A71">
        <v>21918198</v>
      </c>
      <c r="B71">
        <v>1091117</v>
      </c>
      <c r="C71" t="s">
        <v>208</v>
      </c>
      <c r="D71" t="s">
        <v>209</v>
      </c>
      <c r="E71" t="s">
        <v>22</v>
      </c>
      <c r="F71" t="s">
        <v>22</v>
      </c>
      <c r="G71">
        <v>69094</v>
      </c>
      <c r="H71" t="s">
        <v>154</v>
      </c>
      <c r="I71" t="s">
        <v>155</v>
      </c>
      <c r="J71" t="s">
        <v>25</v>
      </c>
      <c r="K71">
        <v>9.3775130000000004</v>
      </c>
      <c r="L71">
        <v>316.6825</v>
      </c>
      <c r="M71">
        <v>13206</v>
      </c>
      <c r="N71">
        <v>4459.7209240000002</v>
      </c>
      <c r="O71">
        <v>4435.4062260000001</v>
      </c>
      <c r="P71">
        <v>4544.8223690000004</v>
      </c>
      <c r="Q71">
        <v>4459.7209240000002</v>
      </c>
      <c r="R71" t="s">
        <v>26</v>
      </c>
      <c r="S71" t="s">
        <v>27</v>
      </c>
      <c r="T71" t="s">
        <v>215</v>
      </c>
      <c r="V71">
        <f t="shared" si="5"/>
        <v>4182109.0950000002</v>
      </c>
      <c r="W71">
        <f t="shared" si="4"/>
        <v>12015304.000500001</v>
      </c>
      <c r="X71" t="str">
        <f>VLOOKUP(C71,[1]Mapping!$A:$B,2,FALSE)</f>
        <v>YR26</v>
      </c>
      <c r="Y71">
        <f t="shared" si="3"/>
        <v>0.3480651920938469</v>
      </c>
      <c r="Z71">
        <f>MATCH(Y71,[2]Sheet1!$P:$P,0)</f>
        <v>98</v>
      </c>
    </row>
    <row r="72" spans="1:26" hidden="1" x14ac:dyDescent="0.35">
      <c r="A72">
        <v>21918214</v>
      </c>
      <c r="B72">
        <v>1096660</v>
      </c>
      <c r="C72" t="s">
        <v>216</v>
      </c>
      <c r="D72" t="s">
        <v>217</v>
      </c>
      <c r="E72" t="s">
        <v>22</v>
      </c>
      <c r="F72" t="s">
        <v>22</v>
      </c>
      <c r="G72">
        <v>201</v>
      </c>
      <c r="H72" t="s">
        <v>132</v>
      </c>
      <c r="I72" t="s">
        <v>133</v>
      </c>
      <c r="J72" t="s">
        <v>25</v>
      </c>
      <c r="K72">
        <v>80</v>
      </c>
      <c r="L72">
        <v>4.4277199999999999</v>
      </c>
      <c r="M72">
        <v>26016</v>
      </c>
      <c r="N72">
        <v>14.398944999999999</v>
      </c>
      <c r="O72">
        <v>14.169257</v>
      </c>
      <c r="P72">
        <v>14.434367</v>
      </c>
      <c r="Q72">
        <v>14.398944999999999</v>
      </c>
      <c r="R72" t="s">
        <v>26</v>
      </c>
      <c r="S72" t="s">
        <v>27</v>
      </c>
      <c r="T72" t="s">
        <v>218</v>
      </c>
      <c r="V72">
        <f t="shared" si="5"/>
        <v>115191.56352</v>
      </c>
      <c r="W72">
        <f t="shared" si="4"/>
        <v>921324.56386999995</v>
      </c>
      <c r="X72" t="str">
        <f>VLOOKUP(C72,[1]Mapping!$A:$B,2,FALSE)</f>
        <v>YR27</v>
      </c>
      <c r="Y72">
        <f t="shared" si="3"/>
        <v>0.12502821268125189</v>
      </c>
      <c r="Z72">
        <f>MATCH(Y72,[2]Sheet1!$P:$P,0)</f>
        <v>44</v>
      </c>
    </row>
    <row r="73" spans="1:26" hidden="1" x14ac:dyDescent="0.35">
      <c r="A73">
        <v>21918217</v>
      </c>
      <c r="B73">
        <v>1096660</v>
      </c>
      <c r="C73" t="s">
        <v>216</v>
      </c>
      <c r="D73" t="s">
        <v>217</v>
      </c>
      <c r="E73" t="s">
        <v>22</v>
      </c>
      <c r="F73" t="s">
        <v>22</v>
      </c>
      <c r="G73">
        <v>213</v>
      </c>
      <c r="H73" t="s">
        <v>219</v>
      </c>
      <c r="I73" t="s">
        <v>220</v>
      </c>
      <c r="J73" t="s">
        <v>25</v>
      </c>
      <c r="K73">
        <v>80</v>
      </c>
      <c r="L73">
        <v>6.7778200000000002</v>
      </c>
      <c r="M73">
        <v>16137</v>
      </c>
      <c r="N73">
        <v>13.671709999999999</v>
      </c>
      <c r="O73">
        <v>13.498875</v>
      </c>
      <c r="P73">
        <v>13.725085</v>
      </c>
      <c r="Q73">
        <v>13.671709999999999</v>
      </c>
      <c r="R73" t="s">
        <v>26</v>
      </c>
      <c r="S73" t="s">
        <v>27</v>
      </c>
      <c r="T73" t="s">
        <v>221</v>
      </c>
      <c r="V73">
        <f t="shared" si="5"/>
        <v>109373.68134000001</v>
      </c>
      <c r="W73">
        <f t="shared" si="4"/>
        <v>921324.56386999995</v>
      </c>
      <c r="X73" t="str">
        <f>VLOOKUP(C73,[1]Mapping!$A:$B,2,FALSE)</f>
        <v>YR27</v>
      </c>
      <c r="Y73">
        <f t="shared" si="3"/>
        <v>0.11871351924079686</v>
      </c>
      <c r="Z73">
        <f>MATCH(Y73,[2]Sheet1!$P:$P,0)</f>
        <v>41</v>
      </c>
    </row>
    <row r="74" spans="1:26" hidden="1" x14ac:dyDescent="0.35">
      <c r="A74">
        <v>21918210</v>
      </c>
      <c r="B74">
        <v>1096660</v>
      </c>
      <c r="C74" t="s">
        <v>216</v>
      </c>
      <c r="D74" t="s">
        <v>217</v>
      </c>
      <c r="E74" t="s">
        <v>22</v>
      </c>
      <c r="F74" t="s">
        <v>22</v>
      </c>
      <c r="G74">
        <v>730</v>
      </c>
      <c r="H74" t="s">
        <v>76</v>
      </c>
      <c r="I74" t="s">
        <v>77</v>
      </c>
      <c r="J74" t="s">
        <v>25</v>
      </c>
      <c r="K74">
        <v>80</v>
      </c>
      <c r="L74">
        <v>10.1389</v>
      </c>
      <c r="M74">
        <v>13561</v>
      </c>
      <c r="N74">
        <v>17.186702</v>
      </c>
      <c r="O74">
        <v>16.902812999999998</v>
      </c>
      <c r="P74">
        <v>17.362866</v>
      </c>
      <c r="Q74">
        <v>17.186702</v>
      </c>
      <c r="R74" t="s">
        <v>26</v>
      </c>
      <c r="S74" t="s">
        <v>27</v>
      </c>
      <c r="T74" t="s">
        <v>222</v>
      </c>
      <c r="V74">
        <f t="shared" si="5"/>
        <v>137493.62289999999</v>
      </c>
      <c r="W74">
        <f t="shared" si="4"/>
        <v>921324.56386999995</v>
      </c>
      <c r="X74" t="str">
        <f>VLOOKUP(C74,[1]Mapping!$A:$B,2,FALSE)</f>
        <v>YR27</v>
      </c>
      <c r="Y74">
        <f t="shared" si="3"/>
        <v>0.1492347303999598</v>
      </c>
      <c r="Z74">
        <f>MATCH(Y74,[2]Sheet1!$P:$P,0)</f>
        <v>47</v>
      </c>
    </row>
    <row r="75" spans="1:26" hidden="1" x14ac:dyDescent="0.35">
      <c r="A75">
        <v>21918215</v>
      </c>
      <c r="B75">
        <v>1096660</v>
      </c>
      <c r="C75" t="s">
        <v>216</v>
      </c>
      <c r="D75" t="s">
        <v>217</v>
      </c>
      <c r="E75" t="s">
        <v>22</v>
      </c>
      <c r="F75" t="s">
        <v>22</v>
      </c>
      <c r="G75">
        <v>1181</v>
      </c>
      <c r="H75" t="s">
        <v>223</v>
      </c>
      <c r="I75" t="s">
        <v>224</v>
      </c>
      <c r="J75" t="s">
        <v>25</v>
      </c>
      <c r="K75">
        <v>80</v>
      </c>
      <c r="L75">
        <v>5.9056300000000004</v>
      </c>
      <c r="M75">
        <v>21121</v>
      </c>
      <c r="N75">
        <v>15.591601000000001</v>
      </c>
      <c r="O75">
        <v>15.362019999999999</v>
      </c>
      <c r="P75">
        <v>15.753268</v>
      </c>
      <c r="Q75">
        <v>15.591601000000001</v>
      </c>
      <c r="R75" t="s">
        <v>26</v>
      </c>
      <c r="S75" t="s">
        <v>27</v>
      </c>
      <c r="T75" t="s">
        <v>225</v>
      </c>
      <c r="V75">
        <f t="shared" si="5"/>
        <v>124732.81123000001</v>
      </c>
      <c r="W75">
        <f t="shared" si="4"/>
        <v>921324.56386999995</v>
      </c>
      <c r="X75" t="str">
        <f>VLOOKUP(C75,[1]Mapping!$A:$B,2,FALSE)</f>
        <v>YR27</v>
      </c>
      <c r="Y75">
        <f t="shared" si="3"/>
        <v>0.13538422410671769</v>
      </c>
      <c r="Z75">
        <f>MATCH(Y75,[2]Sheet1!$P:$P,0)</f>
        <v>43</v>
      </c>
    </row>
    <row r="76" spans="1:26" hidden="1" x14ac:dyDescent="0.35">
      <c r="A76">
        <v>21918216</v>
      </c>
      <c r="B76">
        <v>1096660</v>
      </c>
      <c r="C76" t="s">
        <v>216</v>
      </c>
      <c r="D76" t="s">
        <v>217</v>
      </c>
      <c r="E76" t="s">
        <v>22</v>
      </c>
      <c r="F76" t="s">
        <v>22</v>
      </c>
      <c r="G76">
        <v>1764</v>
      </c>
      <c r="H76" t="s">
        <v>226</v>
      </c>
      <c r="I76" t="s">
        <v>227</v>
      </c>
      <c r="J76" t="s">
        <v>25</v>
      </c>
      <c r="K76">
        <v>80</v>
      </c>
      <c r="L76">
        <v>371.74721</v>
      </c>
      <c r="M76">
        <v>300</v>
      </c>
      <c r="N76">
        <v>13.940519999999999</v>
      </c>
      <c r="O76">
        <v>13.661709</v>
      </c>
      <c r="P76">
        <v>13.940519999999999</v>
      </c>
      <c r="Q76">
        <v>13.940519999999999</v>
      </c>
      <c r="R76" t="s">
        <v>26</v>
      </c>
      <c r="S76" t="s">
        <v>27</v>
      </c>
      <c r="T76" t="s">
        <v>228</v>
      </c>
      <c r="V76">
        <f t="shared" si="5"/>
        <v>111524.163</v>
      </c>
      <c r="W76">
        <f t="shared" si="4"/>
        <v>921324.56386999995</v>
      </c>
      <c r="X76" t="str">
        <f>VLOOKUP(C76,[1]Mapping!$A:$B,2,FALSE)</f>
        <v>YR27</v>
      </c>
      <c r="Y76">
        <f t="shared" si="3"/>
        <v>0.12104763877297013</v>
      </c>
      <c r="Z76">
        <f>MATCH(Y76,[2]Sheet1!$P:$P,0)</f>
        <v>42</v>
      </c>
    </row>
    <row r="77" spans="1:26" hidden="1" x14ac:dyDescent="0.35">
      <c r="A77">
        <v>21918211</v>
      </c>
      <c r="B77">
        <v>1096660</v>
      </c>
      <c r="C77" t="s">
        <v>216</v>
      </c>
      <c r="D77" t="s">
        <v>217</v>
      </c>
      <c r="E77" t="s">
        <v>22</v>
      </c>
      <c r="F77" t="s">
        <v>22</v>
      </c>
      <c r="G77">
        <v>2198</v>
      </c>
      <c r="H77" t="s">
        <v>229</v>
      </c>
      <c r="I77" t="s">
        <v>230</v>
      </c>
      <c r="J77" t="s">
        <v>25</v>
      </c>
      <c r="K77">
        <v>80</v>
      </c>
      <c r="L77">
        <v>16.954899999999999</v>
      </c>
      <c r="M77">
        <v>5815</v>
      </c>
      <c r="N77">
        <v>12.324092</v>
      </c>
      <c r="O77">
        <v>12.285944000000001</v>
      </c>
      <c r="P77">
        <v>12.476687</v>
      </c>
      <c r="Q77">
        <v>12.324092</v>
      </c>
      <c r="R77" t="s">
        <v>26</v>
      </c>
      <c r="S77" t="s">
        <v>27</v>
      </c>
      <c r="T77" t="s">
        <v>231</v>
      </c>
      <c r="V77">
        <f t="shared" si="5"/>
        <v>98592.743499999997</v>
      </c>
      <c r="W77">
        <f t="shared" si="4"/>
        <v>921324.56386999995</v>
      </c>
      <c r="X77" t="str">
        <f>VLOOKUP(C77,[1]Mapping!$A:$B,2,FALSE)</f>
        <v>YR27</v>
      </c>
      <c r="Y77">
        <f t="shared" si="3"/>
        <v>0.10701195579315038</v>
      </c>
      <c r="Z77">
        <f>MATCH(Y77,[2]Sheet1!$P:$P,0)</f>
        <v>48</v>
      </c>
    </row>
    <row r="78" spans="1:26" hidden="1" x14ac:dyDescent="0.35">
      <c r="A78">
        <v>21918212</v>
      </c>
      <c r="B78">
        <v>1096660</v>
      </c>
      <c r="C78" t="s">
        <v>216</v>
      </c>
      <c r="D78" t="s">
        <v>217</v>
      </c>
      <c r="E78" t="s">
        <v>22</v>
      </c>
      <c r="F78" t="s">
        <v>22</v>
      </c>
      <c r="G78">
        <v>2496</v>
      </c>
      <c r="H78" t="s">
        <v>232</v>
      </c>
      <c r="I78" t="s">
        <v>233</v>
      </c>
      <c r="J78" t="s">
        <v>25</v>
      </c>
      <c r="K78">
        <v>80</v>
      </c>
      <c r="L78">
        <v>15.241580000000001</v>
      </c>
      <c r="M78">
        <v>7881</v>
      </c>
      <c r="N78">
        <v>15.014861</v>
      </c>
      <c r="O78">
        <v>14.971041</v>
      </c>
      <c r="P78">
        <v>15.140604</v>
      </c>
      <c r="Q78">
        <v>15.014861</v>
      </c>
      <c r="R78" t="s">
        <v>26</v>
      </c>
      <c r="S78" t="s">
        <v>27</v>
      </c>
      <c r="T78" t="s">
        <v>234</v>
      </c>
      <c r="V78">
        <f t="shared" si="5"/>
        <v>120118.89198</v>
      </c>
      <c r="W78">
        <f t="shared" si="4"/>
        <v>921324.56386999995</v>
      </c>
      <c r="X78" t="str">
        <f>VLOOKUP(C78,[1]Mapping!$A:$B,2,FALSE)</f>
        <v>YR27</v>
      </c>
      <c r="Y78">
        <f t="shared" si="3"/>
        <v>0.13037630460588581</v>
      </c>
      <c r="Z78">
        <f>MATCH(Y78,[2]Sheet1!$P:$P,0)</f>
        <v>46</v>
      </c>
    </row>
    <row r="79" spans="1:26" hidden="1" x14ac:dyDescent="0.35">
      <c r="A79">
        <v>21918213</v>
      </c>
      <c r="B79">
        <v>1096660</v>
      </c>
      <c r="C79" t="s">
        <v>216</v>
      </c>
      <c r="D79" t="s">
        <v>217</v>
      </c>
      <c r="E79" t="s">
        <v>22</v>
      </c>
      <c r="F79" t="s">
        <v>22</v>
      </c>
      <c r="G79">
        <v>71713</v>
      </c>
      <c r="H79" t="s">
        <v>109</v>
      </c>
      <c r="I79" t="s">
        <v>110</v>
      </c>
      <c r="J79" t="s">
        <v>25</v>
      </c>
      <c r="K79">
        <v>80</v>
      </c>
      <c r="L79">
        <v>53.050400000000003</v>
      </c>
      <c r="M79">
        <v>1966</v>
      </c>
      <c r="N79">
        <v>13.037134999999999</v>
      </c>
      <c r="O79">
        <v>12.990716000000001</v>
      </c>
      <c r="P79">
        <v>13.255967999999999</v>
      </c>
      <c r="Q79">
        <v>13.037134999999999</v>
      </c>
      <c r="R79" t="s">
        <v>26</v>
      </c>
      <c r="S79" t="s">
        <v>27</v>
      </c>
      <c r="T79" t="s">
        <v>235</v>
      </c>
      <c r="V79">
        <f t="shared" si="5"/>
        <v>104297.0864</v>
      </c>
      <c r="W79">
        <f t="shared" si="4"/>
        <v>921324.56386999995</v>
      </c>
      <c r="X79" t="str">
        <f>VLOOKUP(C79,[1]Mapping!$A:$B,2,FALSE)</f>
        <v>YR27</v>
      </c>
      <c r="Y79">
        <f t="shared" si="3"/>
        <v>0.1132034143992675</v>
      </c>
      <c r="Z79">
        <f>MATCH(Y79,[2]Sheet1!$P:$P,0)</f>
        <v>45</v>
      </c>
    </row>
    <row r="80" spans="1:26" x14ac:dyDescent="0.35">
      <c r="A80">
        <v>21918218</v>
      </c>
      <c r="B80">
        <v>1096666</v>
      </c>
      <c r="C80" t="s">
        <v>236</v>
      </c>
      <c r="D80" t="s">
        <v>237</v>
      </c>
      <c r="E80" t="s">
        <v>22</v>
      </c>
      <c r="F80" t="s">
        <v>22</v>
      </c>
      <c r="G80">
        <v>30164</v>
      </c>
      <c r="H80" t="s">
        <v>238</v>
      </c>
      <c r="I80" t="s">
        <v>239</v>
      </c>
      <c r="J80" t="s">
        <v>25</v>
      </c>
      <c r="K80">
        <v>0.97489899999999996</v>
      </c>
      <c r="L80">
        <v>1</v>
      </c>
      <c r="M80">
        <v>287</v>
      </c>
      <c r="N80">
        <v>2.9438939999999998</v>
      </c>
      <c r="O80">
        <v>2.9438939999999998</v>
      </c>
      <c r="P80">
        <v>3.0464690000000001</v>
      </c>
      <c r="Q80">
        <v>2.9438939999999998</v>
      </c>
      <c r="R80" t="s">
        <v>26</v>
      </c>
      <c r="S80" t="s">
        <v>27</v>
      </c>
      <c r="T80" t="s">
        <v>240</v>
      </c>
      <c r="V80">
        <f t="shared" si="5"/>
        <v>287</v>
      </c>
      <c r="W80">
        <f t="shared" si="4"/>
        <v>1146.4313999999999</v>
      </c>
      <c r="X80" t="str">
        <f>VLOOKUP(C80,[1]Mapping!$A:$B,2,FALSE)</f>
        <v>TCWQ</v>
      </c>
      <c r="Y80">
        <f t="shared" si="3"/>
        <v>0.25034206146133126</v>
      </c>
      <c r="Z80">
        <f>MATCH(Y80,[2]Sheet1!$P:$P,0)</f>
        <v>99</v>
      </c>
    </row>
    <row r="81" spans="1:26" x14ac:dyDescent="0.35">
      <c r="A81">
        <v>21918219</v>
      </c>
      <c r="B81">
        <v>1096666</v>
      </c>
      <c r="C81" t="s">
        <v>236</v>
      </c>
      <c r="D81" t="s">
        <v>237</v>
      </c>
      <c r="E81" t="s">
        <v>22</v>
      </c>
      <c r="F81" t="s">
        <v>22</v>
      </c>
      <c r="G81">
        <v>114459</v>
      </c>
      <c r="H81" t="s">
        <v>241</v>
      </c>
      <c r="I81" t="s">
        <v>242</v>
      </c>
      <c r="J81" t="s">
        <v>25</v>
      </c>
      <c r="K81">
        <v>0.97489899999999996</v>
      </c>
      <c r="L81">
        <v>0.32678000000000001</v>
      </c>
      <c r="M81">
        <v>2630</v>
      </c>
      <c r="N81">
        <v>8.8155940000000008</v>
      </c>
      <c r="O81">
        <v>8.6345890000000001</v>
      </c>
      <c r="P81">
        <v>8.875928</v>
      </c>
      <c r="Q81">
        <v>8.8155940000000008</v>
      </c>
      <c r="R81" t="s">
        <v>26</v>
      </c>
      <c r="S81" t="s">
        <v>27</v>
      </c>
      <c r="T81" t="s">
        <v>243</v>
      </c>
      <c r="V81">
        <f t="shared" si="5"/>
        <v>859.43140000000005</v>
      </c>
      <c r="W81">
        <f t="shared" si="4"/>
        <v>1146.4313999999999</v>
      </c>
      <c r="X81" t="str">
        <f>VLOOKUP(C81,[1]Mapping!$A:$B,2,FALSE)</f>
        <v>TCWQ</v>
      </c>
      <c r="Y81">
        <f t="shared" si="3"/>
        <v>0.74965793853866891</v>
      </c>
      <c r="Z81">
        <f>MATCH(Y81,[2]Sheet1!$P:$P,0)</f>
        <v>100</v>
      </c>
    </row>
    <row r="82" spans="1:26" x14ac:dyDescent="0.35">
      <c r="A82">
        <v>21918223</v>
      </c>
      <c r="B82">
        <v>1096846</v>
      </c>
      <c r="C82" t="s">
        <v>244</v>
      </c>
      <c r="D82" t="s">
        <v>245</v>
      </c>
      <c r="E82" t="s">
        <v>22</v>
      </c>
      <c r="F82" t="s">
        <v>22</v>
      </c>
      <c r="G82">
        <v>209</v>
      </c>
      <c r="H82" t="s">
        <v>246</v>
      </c>
      <c r="I82" t="s">
        <v>247</v>
      </c>
      <c r="J82" t="s">
        <v>25</v>
      </c>
      <c r="K82">
        <v>18000</v>
      </c>
      <c r="L82">
        <v>1760.2534765</v>
      </c>
      <c r="M82">
        <v>21208</v>
      </c>
      <c r="N82">
        <v>20.739697</v>
      </c>
      <c r="O82">
        <v>20.697647</v>
      </c>
      <c r="P82">
        <v>20.928435</v>
      </c>
      <c r="Q82">
        <v>20.739697</v>
      </c>
      <c r="R82" t="s">
        <v>26</v>
      </c>
      <c r="S82" t="s">
        <v>27</v>
      </c>
      <c r="T82" t="s">
        <v>248</v>
      </c>
      <c r="V82">
        <f t="shared" si="5"/>
        <v>37331455.729612</v>
      </c>
      <c r="W82">
        <f t="shared" si="4"/>
        <v>220451732.93790361</v>
      </c>
      <c r="X82" t="str">
        <f>VLOOKUP(C82,[1]Mapping!$A:$B,2,FALSE)</f>
        <v>YR28</v>
      </c>
      <c r="Y82">
        <f t="shared" si="3"/>
        <v>0.16934072248879734</v>
      </c>
      <c r="Z82">
        <f>MATCH(Y82,[2]Sheet1!$P:$P,0)</f>
        <v>101</v>
      </c>
    </row>
    <row r="83" spans="1:26" x14ac:dyDescent="0.35">
      <c r="A83">
        <v>21918221</v>
      </c>
      <c r="B83">
        <v>1096846</v>
      </c>
      <c r="C83" t="s">
        <v>244</v>
      </c>
      <c r="D83" t="s">
        <v>245</v>
      </c>
      <c r="E83" t="s">
        <v>22</v>
      </c>
      <c r="F83" t="s">
        <v>22</v>
      </c>
      <c r="G83">
        <v>213</v>
      </c>
      <c r="H83" t="s">
        <v>219</v>
      </c>
      <c r="I83" t="s">
        <v>220</v>
      </c>
      <c r="J83" t="s">
        <v>25</v>
      </c>
      <c r="K83">
        <v>18000</v>
      </c>
      <c r="L83">
        <v>2160.2937999999999</v>
      </c>
      <c r="M83">
        <v>16137</v>
      </c>
      <c r="N83">
        <v>19.367032999999999</v>
      </c>
      <c r="O83">
        <v>19.122199999999999</v>
      </c>
      <c r="P83">
        <v>19.442644000000001</v>
      </c>
      <c r="Q83">
        <v>19.367032999999999</v>
      </c>
      <c r="R83" t="s">
        <v>26</v>
      </c>
      <c r="S83" t="s">
        <v>27</v>
      </c>
      <c r="T83" t="s">
        <v>249</v>
      </c>
      <c r="V83">
        <f t="shared" si="5"/>
        <v>34860661.0506</v>
      </c>
      <c r="W83">
        <f t="shared" si="4"/>
        <v>220451732.93790361</v>
      </c>
      <c r="X83" t="str">
        <f>VLOOKUP(C83,[1]Mapping!$A:$B,2,FALSE)</f>
        <v>YR28</v>
      </c>
      <c r="Y83">
        <f t="shared" si="3"/>
        <v>0.15813285106005259</v>
      </c>
      <c r="Z83">
        <f>MATCH(Y83,[2]Sheet1!$P:$P,0)</f>
        <v>102</v>
      </c>
    </row>
    <row r="84" spans="1:26" x14ac:dyDescent="0.35">
      <c r="A84">
        <v>21918220</v>
      </c>
      <c r="B84">
        <v>1096846</v>
      </c>
      <c r="C84" t="s">
        <v>244</v>
      </c>
      <c r="D84" t="s">
        <v>245</v>
      </c>
      <c r="E84" t="s">
        <v>22</v>
      </c>
      <c r="F84" t="s">
        <v>22</v>
      </c>
      <c r="G84">
        <v>730</v>
      </c>
      <c r="H84" t="s">
        <v>76</v>
      </c>
      <c r="I84" t="s">
        <v>77</v>
      </c>
      <c r="J84" t="s">
        <v>25</v>
      </c>
      <c r="K84">
        <v>18000</v>
      </c>
      <c r="L84">
        <v>3132.1779077000001</v>
      </c>
      <c r="M84">
        <v>13561</v>
      </c>
      <c r="N84">
        <v>23.597480000000001</v>
      </c>
      <c r="O84">
        <v>23.207698000000001</v>
      </c>
      <c r="P84">
        <v>23.839354</v>
      </c>
      <c r="Q84">
        <v>23.597480000000001</v>
      </c>
      <c r="R84" t="s">
        <v>26</v>
      </c>
      <c r="S84" t="s">
        <v>27</v>
      </c>
      <c r="T84" t="s">
        <v>250</v>
      </c>
      <c r="V84">
        <f t="shared" si="5"/>
        <v>42475464.606319703</v>
      </c>
      <c r="W84">
        <f t="shared" si="4"/>
        <v>220451732.93790361</v>
      </c>
      <c r="X84" t="str">
        <f>VLOOKUP(C84,[1]Mapping!$A:$B,2,FALSE)</f>
        <v>YR28</v>
      </c>
      <c r="Y84">
        <f t="shared" si="3"/>
        <v>0.19267466869169092</v>
      </c>
      <c r="Z84">
        <f>MATCH(Y84,[2]Sheet1!$P:$P,0)</f>
        <v>103</v>
      </c>
    </row>
    <row r="85" spans="1:26" x14ac:dyDescent="0.35">
      <c r="A85">
        <v>21918222</v>
      </c>
      <c r="B85">
        <v>1096846</v>
      </c>
      <c r="C85" t="s">
        <v>244</v>
      </c>
      <c r="D85" t="s">
        <v>245</v>
      </c>
      <c r="E85" t="s">
        <v>22</v>
      </c>
      <c r="F85" t="s">
        <v>22</v>
      </c>
      <c r="G85">
        <v>2496</v>
      </c>
      <c r="H85" t="s">
        <v>232</v>
      </c>
      <c r="I85" t="s">
        <v>233</v>
      </c>
      <c r="J85" t="s">
        <v>25</v>
      </c>
      <c r="K85">
        <v>18000</v>
      </c>
      <c r="L85">
        <v>4710.3155911000003</v>
      </c>
      <c r="M85">
        <v>7881</v>
      </c>
      <c r="N85">
        <v>20.623331</v>
      </c>
      <c r="O85">
        <v>20.563144000000001</v>
      </c>
      <c r="P85">
        <v>20.796043000000001</v>
      </c>
      <c r="Q85">
        <v>20.623331</v>
      </c>
      <c r="R85" t="s">
        <v>26</v>
      </c>
      <c r="S85" t="s">
        <v>27</v>
      </c>
      <c r="T85" t="s">
        <v>251</v>
      </c>
      <c r="V85">
        <f t="shared" si="5"/>
        <v>37121997.173459105</v>
      </c>
      <c r="W85">
        <f t="shared" si="4"/>
        <v>220451732.93790361</v>
      </c>
      <c r="X85" t="str">
        <f>VLOOKUP(C85,[1]Mapping!$A:$B,2,FALSE)</f>
        <v>YR28</v>
      </c>
      <c r="Y85">
        <f t="shared" si="3"/>
        <v>0.16839058908153628</v>
      </c>
      <c r="Z85">
        <f>MATCH(Y85,[2]Sheet1!$P:$P,0)</f>
        <v>104</v>
      </c>
    </row>
    <row r="86" spans="1:26" x14ac:dyDescent="0.35">
      <c r="A86">
        <v>21918225</v>
      </c>
      <c r="B86">
        <v>1096846</v>
      </c>
      <c r="C86" t="s">
        <v>244</v>
      </c>
      <c r="D86" t="s">
        <v>245</v>
      </c>
      <c r="E86" t="s">
        <v>22</v>
      </c>
      <c r="F86" t="s">
        <v>22</v>
      </c>
      <c r="G86">
        <v>71713</v>
      </c>
      <c r="H86" t="s">
        <v>109</v>
      </c>
      <c r="I86" t="s">
        <v>110</v>
      </c>
      <c r="J86" t="s">
        <v>25</v>
      </c>
      <c r="K86">
        <v>18000</v>
      </c>
      <c r="L86">
        <v>17281.105990799999</v>
      </c>
      <c r="M86">
        <v>1966</v>
      </c>
      <c r="N86">
        <v>18.874807000000001</v>
      </c>
      <c r="O86">
        <v>18.807603</v>
      </c>
      <c r="P86">
        <v>19.191628000000001</v>
      </c>
      <c r="Q86">
        <v>18.874807000000001</v>
      </c>
      <c r="R86" t="s">
        <v>26</v>
      </c>
      <c r="S86" t="s">
        <v>27</v>
      </c>
      <c r="T86" t="s">
        <v>252</v>
      </c>
      <c r="V86">
        <f t="shared" si="5"/>
        <v>33974654.377912797</v>
      </c>
      <c r="W86">
        <f t="shared" si="4"/>
        <v>220451732.93790361</v>
      </c>
      <c r="X86" t="str">
        <f>VLOOKUP(C86,[1]Mapping!$A:$B,2,FALSE)</f>
        <v>YR28</v>
      </c>
      <c r="Y86">
        <f t="shared" si="3"/>
        <v>0.15411380044575429</v>
      </c>
      <c r="Z86">
        <f>MATCH(Y86,[2]Sheet1!$P:$P,0)</f>
        <v>105</v>
      </c>
    </row>
    <row r="87" spans="1:26" x14ac:dyDescent="0.35">
      <c r="A87">
        <v>21918224</v>
      </c>
      <c r="B87">
        <v>1096846</v>
      </c>
      <c r="C87" t="s">
        <v>244</v>
      </c>
      <c r="D87" t="s">
        <v>245</v>
      </c>
      <c r="E87" t="s">
        <v>22</v>
      </c>
      <c r="F87" t="s">
        <v>22</v>
      </c>
      <c r="G87">
        <v>75498</v>
      </c>
      <c r="H87" t="s">
        <v>135</v>
      </c>
      <c r="I87" t="s">
        <v>136</v>
      </c>
      <c r="J87" t="s">
        <v>25</v>
      </c>
      <c r="K87">
        <v>18000</v>
      </c>
      <c r="L87">
        <v>29296.875</v>
      </c>
      <c r="M87">
        <v>1184</v>
      </c>
      <c r="N87">
        <v>19.270833</v>
      </c>
      <c r="O87">
        <v>19.075520000000001</v>
      </c>
      <c r="P87">
        <v>19.53125</v>
      </c>
      <c r="Q87">
        <v>19.270833</v>
      </c>
      <c r="R87" t="s">
        <v>26</v>
      </c>
      <c r="S87" t="s">
        <v>27</v>
      </c>
      <c r="T87" t="s">
        <v>253</v>
      </c>
      <c r="V87">
        <f t="shared" si="5"/>
        <v>34687500</v>
      </c>
      <c r="W87">
        <f t="shared" si="4"/>
        <v>220451732.93790361</v>
      </c>
      <c r="X87" t="str">
        <f>VLOOKUP(C87,[1]Mapping!$A:$B,2,FALSE)</f>
        <v>YR28</v>
      </c>
      <c r="Y87">
        <f t="shared" si="3"/>
        <v>0.15734736823216855</v>
      </c>
      <c r="Z87">
        <f>MATCH(Y87,[2]Sheet1!$P:$P,0)</f>
        <v>106</v>
      </c>
    </row>
    <row r="88" spans="1:26" x14ac:dyDescent="0.35">
      <c r="A88">
        <v>21918227</v>
      </c>
      <c r="B88">
        <v>1096848</v>
      </c>
      <c r="C88" t="s">
        <v>254</v>
      </c>
      <c r="D88" t="s">
        <v>255</v>
      </c>
      <c r="E88" t="s">
        <v>22</v>
      </c>
      <c r="F88" t="s">
        <v>22</v>
      </c>
      <c r="G88">
        <v>201</v>
      </c>
      <c r="H88" t="s">
        <v>132</v>
      </c>
      <c r="I88" t="s">
        <v>133</v>
      </c>
      <c r="J88" t="s">
        <v>25</v>
      </c>
      <c r="K88">
        <v>50</v>
      </c>
      <c r="L88">
        <v>4.6654799999999996</v>
      </c>
      <c r="M88">
        <v>26016</v>
      </c>
      <c r="N88">
        <v>24.275424999999998</v>
      </c>
      <c r="O88">
        <v>23.888190000000002</v>
      </c>
      <c r="P88">
        <v>24.335142999999999</v>
      </c>
      <c r="Q88">
        <v>24.275424999999998</v>
      </c>
      <c r="R88" t="s">
        <v>26</v>
      </c>
      <c r="S88" t="s">
        <v>27</v>
      </c>
      <c r="T88" t="s">
        <v>256</v>
      </c>
      <c r="V88">
        <f t="shared" si="5"/>
        <v>121377.12767999999</v>
      </c>
      <c r="W88">
        <f t="shared" si="4"/>
        <v>619207.98467999999</v>
      </c>
      <c r="X88" t="str">
        <f>VLOOKUP(C88,[1]Mapping!$A:$B,2,FALSE)</f>
        <v>YR29</v>
      </c>
      <c r="Y88">
        <f t="shared" si="3"/>
        <v>0.19601996531541235</v>
      </c>
      <c r="Z88">
        <f>MATCH(Y88,[2]Sheet1!$P:$P,0)</f>
        <v>107</v>
      </c>
    </row>
    <row r="89" spans="1:26" x14ac:dyDescent="0.35">
      <c r="A89">
        <v>21918229</v>
      </c>
      <c r="B89">
        <v>1096848</v>
      </c>
      <c r="C89" t="s">
        <v>254</v>
      </c>
      <c r="D89" t="s">
        <v>255</v>
      </c>
      <c r="E89" t="s">
        <v>22</v>
      </c>
      <c r="F89" t="s">
        <v>22</v>
      </c>
      <c r="G89">
        <v>209</v>
      </c>
      <c r="H89" t="s">
        <v>246</v>
      </c>
      <c r="I89" t="s">
        <v>247</v>
      </c>
      <c r="J89" t="s">
        <v>25</v>
      </c>
      <c r="K89">
        <v>50</v>
      </c>
      <c r="L89">
        <v>5.9822899999999999</v>
      </c>
      <c r="M89">
        <v>21208</v>
      </c>
      <c r="N89">
        <v>25.374480999999999</v>
      </c>
      <c r="O89">
        <v>25.323032999999999</v>
      </c>
      <c r="P89">
        <v>25.605397</v>
      </c>
      <c r="Q89">
        <v>25.374480999999999</v>
      </c>
      <c r="R89" t="s">
        <v>26</v>
      </c>
      <c r="S89" t="s">
        <v>27</v>
      </c>
      <c r="T89" t="s">
        <v>257</v>
      </c>
      <c r="V89">
        <f t="shared" si="5"/>
        <v>126872.40631999999</v>
      </c>
      <c r="W89">
        <f t="shared" si="4"/>
        <v>619207.98467999999</v>
      </c>
      <c r="X89" t="str">
        <f>VLOOKUP(C89,[1]Mapping!$A:$B,2,FALSE)</f>
        <v>YR29</v>
      </c>
      <c r="Y89">
        <f t="shared" si="3"/>
        <v>0.20489465488008246</v>
      </c>
      <c r="Z89">
        <f>MATCH(Y89,[2]Sheet1!$P:$P,0)</f>
        <v>108</v>
      </c>
    </row>
    <row r="90" spans="1:26" x14ac:dyDescent="0.35">
      <c r="A90">
        <v>21918226</v>
      </c>
      <c r="B90">
        <v>1096848</v>
      </c>
      <c r="C90" t="s">
        <v>254</v>
      </c>
      <c r="D90" t="s">
        <v>255</v>
      </c>
      <c r="E90" t="s">
        <v>22</v>
      </c>
      <c r="F90" t="s">
        <v>22</v>
      </c>
      <c r="G90">
        <v>213</v>
      </c>
      <c r="H90" t="s">
        <v>219</v>
      </c>
      <c r="I90" t="s">
        <v>220</v>
      </c>
      <c r="J90" t="s">
        <v>25</v>
      </c>
      <c r="K90">
        <v>50</v>
      </c>
      <c r="L90">
        <v>7.2238699999999998</v>
      </c>
      <c r="M90">
        <v>16137</v>
      </c>
      <c r="N90">
        <v>23.314318</v>
      </c>
      <c r="O90">
        <v>23.019583999999998</v>
      </c>
      <c r="P90">
        <v>23.405338</v>
      </c>
      <c r="Q90">
        <v>23.314318</v>
      </c>
      <c r="R90" t="s">
        <v>26</v>
      </c>
      <c r="S90" t="s">
        <v>27</v>
      </c>
      <c r="T90" t="s">
        <v>258</v>
      </c>
      <c r="V90">
        <f t="shared" si="5"/>
        <v>116571.59019</v>
      </c>
      <c r="W90">
        <f t="shared" si="4"/>
        <v>619207.98467999999</v>
      </c>
      <c r="X90" t="str">
        <f>VLOOKUP(C90,[1]Mapping!$A:$B,2,FALSE)</f>
        <v>YR29</v>
      </c>
      <c r="Y90">
        <f t="shared" si="3"/>
        <v>0.18825918443258277</v>
      </c>
      <c r="Z90">
        <f>MATCH(Y90,[2]Sheet1!$P:$P,0)</f>
        <v>109</v>
      </c>
    </row>
    <row r="91" spans="1:26" x14ac:dyDescent="0.35">
      <c r="A91">
        <v>21918228</v>
      </c>
      <c r="B91">
        <v>1096848</v>
      </c>
      <c r="C91" t="s">
        <v>254</v>
      </c>
      <c r="D91" t="s">
        <v>255</v>
      </c>
      <c r="E91" t="s">
        <v>22</v>
      </c>
      <c r="F91" t="s">
        <v>22</v>
      </c>
      <c r="G91">
        <v>1172</v>
      </c>
      <c r="H91" t="s">
        <v>50</v>
      </c>
      <c r="I91" t="s">
        <v>51</v>
      </c>
      <c r="J91" t="s">
        <v>25</v>
      </c>
      <c r="K91">
        <v>50</v>
      </c>
      <c r="L91">
        <v>16.854880000000001</v>
      </c>
      <c r="M91">
        <v>7813</v>
      </c>
      <c r="N91">
        <v>26.337434999999999</v>
      </c>
      <c r="O91">
        <v>26.283498999999999</v>
      </c>
      <c r="P91">
        <v>26.613855000000001</v>
      </c>
      <c r="Q91">
        <v>26.337434999999999</v>
      </c>
      <c r="R91" t="s">
        <v>26</v>
      </c>
      <c r="S91" t="s">
        <v>27</v>
      </c>
      <c r="T91" t="s">
        <v>259</v>
      </c>
      <c r="V91">
        <f t="shared" si="5"/>
        <v>131687.17744</v>
      </c>
      <c r="W91">
        <f t="shared" si="4"/>
        <v>619207.98467999999</v>
      </c>
      <c r="X91" t="str">
        <f>VLOOKUP(C91,[1]Mapping!$A:$B,2,FALSE)</f>
        <v>YR29</v>
      </c>
      <c r="Y91">
        <f t="shared" si="3"/>
        <v>0.212670347763772</v>
      </c>
      <c r="Z91">
        <f>MATCH(Y91,[2]Sheet1!$P:$P,0)</f>
        <v>110</v>
      </c>
    </row>
    <row r="92" spans="1:26" x14ac:dyDescent="0.35">
      <c r="A92">
        <v>21918230</v>
      </c>
      <c r="B92">
        <v>1096848</v>
      </c>
      <c r="C92" t="s">
        <v>254</v>
      </c>
      <c r="D92" t="s">
        <v>255</v>
      </c>
      <c r="E92" t="s">
        <v>22</v>
      </c>
      <c r="F92" t="s">
        <v>22</v>
      </c>
      <c r="G92">
        <v>2496</v>
      </c>
      <c r="H92" t="s">
        <v>232</v>
      </c>
      <c r="I92" t="s">
        <v>233</v>
      </c>
      <c r="J92" t="s">
        <v>25</v>
      </c>
      <c r="K92">
        <v>50</v>
      </c>
      <c r="L92">
        <v>15.569050000000001</v>
      </c>
      <c r="M92">
        <v>7881</v>
      </c>
      <c r="N92">
        <v>24.539936000000001</v>
      </c>
      <c r="O92">
        <v>24.468318</v>
      </c>
      <c r="P92">
        <v>24.745448</v>
      </c>
      <c r="Q92">
        <v>24.539936000000001</v>
      </c>
      <c r="R92" t="s">
        <v>26</v>
      </c>
      <c r="S92" t="s">
        <v>27</v>
      </c>
      <c r="T92" t="s">
        <v>260</v>
      </c>
      <c r="V92">
        <f t="shared" si="5"/>
        <v>122699.68305000001</v>
      </c>
      <c r="W92">
        <f t="shared" si="4"/>
        <v>619207.98467999999</v>
      </c>
      <c r="X92" t="str">
        <f>VLOOKUP(C92,[1]Mapping!$A:$B,2,FALSE)</f>
        <v>YR29</v>
      </c>
      <c r="Y92">
        <f t="shared" si="3"/>
        <v>0.19815584760815039</v>
      </c>
      <c r="Z92">
        <f>MATCH(Y92,[2]Sheet1!$P:$P,0)</f>
        <v>111</v>
      </c>
    </row>
    <row r="93" spans="1:26" x14ac:dyDescent="0.35">
      <c r="A93">
        <v>21918234</v>
      </c>
      <c r="B93">
        <v>1097711</v>
      </c>
      <c r="C93" t="s">
        <v>261</v>
      </c>
      <c r="D93" t="s">
        <v>262</v>
      </c>
      <c r="E93" t="s">
        <v>22</v>
      </c>
      <c r="F93" t="s">
        <v>22</v>
      </c>
      <c r="G93">
        <v>201</v>
      </c>
      <c r="H93" t="s">
        <v>132</v>
      </c>
      <c r="I93" t="s">
        <v>133</v>
      </c>
      <c r="J93" t="s">
        <v>25</v>
      </c>
      <c r="K93">
        <v>800</v>
      </c>
      <c r="L93">
        <v>69.126410000000007</v>
      </c>
      <c r="M93">
        <v>26016</v>
      </c>
      <c r="N93">
        <v>22.479908000000002</v>
      </c>
      <c r="O93">
        <v>22.121314999999999</v>
      </c>
      <c r="P93">
        <v>22.535208999999998</v>
      </c>
      <c r="Q93">
        <v>22.479908000000002</v>
      </c>
      <c r="R93" t="s">
        <v>26</v>
      </c>
      <c r="S93" t="s">
        <v>27</v>
      </c>
      <c r="T93" t="s">
        <v>263</v>
      </c>
      <c r="V93">
        <f t="shared" si="5"/>
        <v>1798392.6825600001</v>
      </c>
      <c r="W93">
        <f t="shared" si="4"/>
        <v>8956260.1951800007</v>
      </c>
      <c r="X93" t="str">
        <f>VLOOKUP(C93,[1]Mapping!$A:$B,2,FALSE)</f>
        <v>YR30</v>
      </c>
      <c r="Y93">
        <f t="shared" si="3"/>
        <v>0.20079727959755378</v>
      </c>
      <c r="Z93">
        <f>MATCH(Y93,[2]Sheet1!$P:$P,0)</f>
        <v>112</v>
      </c>
    </row>
    <row r="94" spans="1:26" x14ac:dyDescent="0.35">
      <c r="A94">
        <v>21918235</v>
      </c>
      <c r="B94">
        <v>1097711</v>
      </c>
      <c r="C94" t="s">
        <v>261</v>
      </c>
      <c r="D94" t="s">
        <v>262</v>
      </c>
      <c r="E94" t="s">
        <v>22</v>
      </c>
      <c r="F94" t="s">
        <v>22</v>
      </c>
      <c r="G94">
        <v>209</v>
      </c>
      <c r="H94" t="s">
        <v>246</v>
      </c>
      <c r="I94" t="s">
        <v>247</v>
      </c>
      <c r="J94" t="s">
        <v>25</v>
      </c>
      <c r="K94">
        <v>800</v>
      </c>
      <c r="L94">
        <v>86.397750000000002</v>
      </c>
      <c r="M94">
        <v>21208</v>
      </c>
      <c r="N94">
        <v>22.904043000000001</v>
      </c>
      <c r="O94">
        <v>22.857603999999998</v>
      </c>
      <c r="P94">
        <v>23.112477999999999</v>
      </c>
      <c r="Q94">
        <v>22.904043000000001</v>
      </c>
      <c r="R94" t="s">
        <v>26</v>
      </c>
      <c r="S94" t="s">
        <v>27</v>
      </c>
      <c r="T94" t="s">
        <v>264</v>
      </c>
      <c r="V94">
        <f t="shared" si="5"/>
        <v>1832323.4820000001</v>
      </c>
      <c r="W94">
        <f t="shared" si="4"/>
        <v>8956260.1951800007</v>
      </c>
      <c r="X94" t="str">
        <f>VLOOKUP(C94,[1]Mapping!$A:$B,2,FALSE)</f>
        <v>YR30</v>
      </c>
      <c r="Y94">
        <f t="shared" si="3"/>
        <v>0.20458578045623366</v>
      </c>
      <c r="Z94">
        <f>MATCH(Y94,[2]Sheet1!$P:$P,0)</f>
        <v>113</v>
      </c>
    </row>
    <row r="95" spans="1:26" x14ac:dyDescent="0.35">
      <c r="A95">
        <v>21918233</v>
      </c>
      <c r="B95">
        <v>1097711</v>
      </c>
      <c r="C95" t="s">
        <v>261</v>
      </c>
      <c r="D95" t="s">
        <v>262</v>
      </c>
      <c r="E95" t="s">
        <v>22</v>
      </c>
      <c r="F95" t="s">
        <v>22</v>
      </c>
      <c r="G95">
        <v>213</v>
      </c>
      <c r="H95" t="s">
        <v>219</v>
      </c>
      <c r="I95" t="s">
        <v>220</v>
      </c>
      <c r="J95" t="s">
        <v>25</v>
      </c>
      <c r="K95">
        <v>800</v>
      </c>
      <c r="L95">
        <v>103.75462</v>
      </c>
      <c r="M95">
        <v>16137</v>
      </c>
      <c r="N95">
        <v>20.928602999999999</v>
      </c>
      <c r="O95">
        <v>20.664028999999999</v>
      </c>
      <c r="P95">
        <v>21.01031</v>
      </c>
      <c r="Q95">
        <v>20.928602999999999</v>
      </c>
      <c r="R95" t="s">
        <v>26</v>
      </c>
      <c r="S95" t="s">
        <v>27</v>
      </c>
      <c r="T95" t="s">
        <v>265</v>
      </c>
      <c r="V95">
        <f t="shared" si="5"/>
        <v>1674288.3029400001</v>
      </c>
      <c r="W95">
        <f t="shared" si="4"/>
        <v>8956260.1951800007</v>
      </c>
      <c r="X95" t="str">
        <f>VLOOKUP(C95,[1]Mapping!$A:$B,2,FALSE)</f>
        <v>YR30</v>
      </c>
      <c r="Y95">
        <f t="shared" si="3"/>
        <v>0.18694056073103521</v>
      </c>
      <c r="Z95">
        <f>MATCH(Y95,[2]Sheet1!$P:$P,0)</f>
        <v>114</v>
      </c>
    </row>
    <row r="96" spans="1:26" x14ac:dyDescent="0.35">
      <c r="A96">
        <v>21918231</v>
      </c>
      <c r="B96">
        <v>1097711</v>
      </c>
      <c r="C96" t="s">
        <v>261</v>
      </c>
      <c r="D96" t="s">
        <v>262</v>
      </c>
      <c r="E96" t="s">
        <v>22</v>
      </c>
      <c r="F96" t="s">
        <v>22</v>
      </c>
      <c r="G96">
        <v>2820</v>
      </c>
      <c r="H96" t="s">
        <v>266</v>
      </c>
      <c r="I96" t="s">
        <v>267</v>
      </c>
      <c r="J96" t="s">
        <v>25</v>
      </c>
      <c r="K96">
        <v>800</v>
      </c>
      <c r="L96">
        <v>141.10592</v>
      </c>
      <c r="M96">
        <v>13660</v>
      </c>
      <c r="N96">
        <v>24.093834999999999</v>
      </c>
      <c r="O96">
        <v>23.756945000000002</v>
      </c>
      <c r="P96">
        <v>24.129111999999999</v>
      </c>
      <c r="Q96">
        <v>24.093834999999999</v>
      </c>
      <c r="R96" t="s">
        <v>26</v>
      </c>
      <c r="S96" t="s">
        <v>27</v>
      </c>
      <c r="T96" t="s">
        <v>268</v>
      </c>
      <c r="V96">
        <f t="shared" si="5"/>
        <v>1927506.8672</v>
      </c>
      <c r="W96">
        <f t="shared" si="4"/>
        <v>8956260.1951800007</v>
      </c>
      <c r="X96" t="str">
        <f>VLOOKUP(C96,[1]Mapping!$A:$B,2,FALSE)</f>
        <v>YR30</v>
      </c>
      <c r="Y96">
        <f t="shared" si="3"/>
        <v>0.21521336196075772</v>
      </c>
      <c r="Z96">
        <f>MATCH(Y96,[2]Sheet1!$P:$P,0)</f>
        <v>115</v>
      </c>
    </row>
    <row r="97" spans="1:26" x14ac:dyDescent="0.35">
      <c r="A97">
        <v>21918232</v>
      </c>
      <c r="B97">
        <v>1097711</v>
      </c>
      <c r="C97" t="s">
        <v>261</v>
      </c>
      <c r="D97" t="s">
        <v>262</v>
      </c>
      <c r="E97" t="s">
        <v>22</v>
      </c>
      <c r="F97" t="s">
        <v>22</v>
      </c>
      <c r="G97">
        <v>75498</v>
      </c>
      <c r="H97" t="s">
        <v>135</v>
      </c>
      <c r="I97" t="s">
        <v>136</v>
      </c>
      <c r="J97" t="s">
        <v>25</v>
      </c>
      <c r="K97">
        <v>800</v>
      </c>
      <c r="L97">
        <v>1455.86897</v>
      </c>
      <c r="M97">
        <v>1184</v>
      </c>
      <c r="N97">
        <v>21.546859999999999</v>
      </c>
      <c r="O97">
        <v>21.328479999999999</v>
      </c>
      <c r="P97">
        <v>21.838034</v>
      </c>
      <c r="Q97">
        <v>21.546859999999999</v>
      </c>
      <c r="R97" t="s">
        <v>26</v>
      </c>
      <c r="S97" t="s">
        <v>27</v>
      </c>
      <c r="T97" t="s">
        <v>269</v>
      </c>
      <c r="V97">
        <f t="shared" si="5"/>
        <v>1723748.86048</v>
      </c>
      <c r="W97">
        <f t="shared" si="4"/>
        <v>8956260.1951800007</v>
      </c>
      <c r="X97" t="str">
        <f>VLOOKUP(C97,[1]Mapping!$A:$B,2,FALSE)</f>
        <v>YR30</v>
      </c>
      <c r="Y97">
        <f t="shared" si="3"/>
        <v>0.19246301725441961</v>
      </c>
      <c r="Z97">
        <f>MATCH(Y97,[2]Sheet1!$P:$P,0)</f>
        <v>116</v>
      </c>
    </row>
    <row r="98" spans="1:26" x14ac:dyDescent="0.35">
      <c r="A98">
        <v>21918237</v>
      </c>
      <c r="B98">
        <v>1097821</v>
      </c>
      <c r="C98" t="s">
        <v>270</v>
      </c>
      <c r="D98" t="s">
        <v>271</v>
      </c>
      <c r="E98" t="s">
        <v>22</v>
      </c>
      <c r="F98" t="s">
        <v>22</v>
      </c>
      <c r="G98">
        <v>264</v>
      </c>
      <c r="H98" t="s">
        <v>140</v>
      </c>
      <c r="I98" t="s">
        <v>141</v>
      </c>
      <c r="J98" t="s">
        <v>25</v>
      </c>
      <c r="K98">
        <v>10</v>
      </c>
      <c r="L98">
        <v>1742.6059</v>
      </c>
      <c r="M98">
        <v>1213</v>
      </c>
      <c r="N98">
        <v>2113.7809560000001</v>
      </c>
      <c r="O98">
        <v>2103.3253209999998</v>
      </c>
      <c r="P98">
        <v>2125.979198</v>
      </c>
      <c r="Q98">
        <v>2113.7809560000001</v>
      </c>
      <c r="R98" t="s">
        <v>26</v>
      </c>
      <c r="S98" t="s">
        <v>27</v>
      </c>
      <c r="T98" t="s">
        <v>272</v>
      </c>
      <c r="V98">
        <f t="shared" si="5"/>
        <v>2113780.9567</v>
      </c>
      <c r="W98">
        <f t="shared" si="4"/>
        <v>9989491.4582000002</v>
      </c>
      <c r="X98" t="str">
        <f>VLOOKUP(C98,[1]Mapping!$A:$B,2,FALSE)</f>
        <v>YR31</v>
      </c>
      <c r="Y98">
        <f t="shared" si="3"/>
        <v>0.21160045689461762</v>
      </c>
      <c r="Z98">
        <f>MATCH(Y98,[2]Sheet1!$P:$P,0)</f>
        <v>117</v>
      </c>
    </row>
    <row r="99" spans="1:26" x14ac:dyDescent="0.35">
      <c r="A99">
        <v>21918238</v>
      </c>
      <c r="B99">
        <v>1097821</v>
      </c>
      <c r="C99" t="s">
        <v>270</v>
      </c>
      <c r="D99" t="s">
        <v>271</v>
      </c>
      <c r="E99" t="s">
        <v>22</v>
      </c>
      <c r="F99" t="s">
        <v>22</v>
      </c>
      <c r="G99">
        <v>2896</v>
      </c>
      <c r="H99" t="s">
        <v>85</v>
      </c>
      <c r="I99" t="s">
        <v>86</v>
      </c>
      <c r="J99" t="s">
        <v>25</v>
      </c>
      <c r="K99">
        <v>10</v>
      </c>
      <c r="L99">
        <v>3493.9758999999999</v>
      </c>
      <c r="M99">
        <v>417</v>
      </c>
      <c r="N99">
        <v>1456.98795</v>
      </c>
      <c r="O99">
        <v>1446.506022</v>
      </c>
      <c r="P99">
        <v>1484.9397570000001</v>
      </c>
      <c r="Q99">
        <v>1456.98795</v>
      </c>
      <c r="R99" t="s">
        <v>26</v>
      </c>
      <c r="S99" t="s">
        <v>27</v>
      </c>
      <c r="T99" t="s">
        <v>273</v>
      </c>
      <c r="V99">
        <f t="shared" si="5"/>
        <v>1456987.9502999999</v>
      </c>
      <c r="W99">
        <f t="shared" si="4"/>
        <v>9989491.4582000002</v>
      </c>
      <c r="X99" t="str">
        <f>VLOOKUP(C99,[1]Mapping!$A:$B,2,FALSE)</f>
        <v>YR31</v>
      </c>
      <c r="Y99">
        <f t="shared" si="3"/>
        <v>0.14585206428141173</v>
      </c>
      <c r="Z99">
        <f>MATCH(Y99,[2]Sheet1!$P:$P,0)</f>
        <v>118</v>
      </c>
    </row>
    <row r="100" spans="1:26" x14ac:dyDescent="0.35">
      <c r="A100">
        <v>21918239</v>
      </c>
      <c r="B100">
        <v>1097821</v>
      </c>
      <c r="C100" t="s">
        <v>270</v>
      </c>
      <c r="D100" t="s">
        <v>271</v>
      </c>
      <c r="E100" t="s">
        <v>22</v>
      </c>
      <c r="F100" t="s">
        <v>22</v>
      </c>
      <c r="G100">
        <v>4730</v>
      </c>
      <c r="H100" t="s">
        <v>147</v>
      </c>
      <c r="I100" t="s">
        <v>148</v>
      </c>
      <c r="J100" t="s">
        <v>25</v>
      </c>
      <c r="K100">
        <v>10</v>
      </c>
      <c r="L100">
        <v>155.7567</v>
      </c>
      <c r="M100">
        <v>4924</v>
      </c>
      <c r="N100">
        <v>766.94599000000005</v>
      </c>
      <c r="O100">
        <v>762.58480299999997</v>
      </c>
      <c r="P100">
        <v>781.11985000000004</v>
      </c>
      <c r="Q100">
        <v>766.94599000000005</v>
      </c>
      <c r="R100" t="s">
        <v>26</v>
      </c>
      <c r="S100" t="s">
        <v>27</v>
      </c>
      <c r="T100" t="s">
        <v>274</v>
      </c>
      <c r="V100">
        <f t="shared" si="5"/>
        <v>766945.99080000003</v>
      </c>
      <c r="W100">
        <f t="shared" si="4"/>
        <v>9989491.4582000002</v>
      </c>
      <c r="X100" t="str">
        <f>VLOOKUP(C100,[1]Mapping!$A:$B,2,FALSE)</f>
        <v>YR31</v>
      </c>
      <c r="Y100">
        <f t="shared" si="3"/>
        <v>7.6775278702545233E-2</v>
      </c>
      <c r="Z100">
        <f>MATCH(Y100,[2]Sheet1!$P:$P,0)</f>
        <v>119</v>
      </c>
    </row>
    <row r="101" spans="1:26" x14ac:dyDescent="0.35">
      <c r="A101">
        <v>21918241</v>
      </c>
      <c r="B101">
        <v>1097821</v>
      </c>
      <c r="C101" t="s">
        <v>270</v>
      </c>
      <c r="D101" t="s">
        <v>271</v>
      </c>
      <c r="E101" t="s">
        <v>22</v>
      </c>
      <c r="F101" t="s">
        <v>22</v>
      </c>
      <c r="G101">
        <v>5990</v>
      </c>
      <c r="H101" t="s">
        <v>88</v>
      </c>
      <c r="I101" t="s">
        <v>89</v>
      </c>
      <c r="J101" t="s">
        <v>25</v>
      </c>
      <c r="K101">
        <v>10</v>
      </c>
      <c r="L101">
        <v>517.77919999999995</v>
      </c>
      <c r="M101">
        <v>1643</v>
      </c>
      <c r="N101">
        <v>850.71122500000001</v>
      </c>
      <c r="O101">
        <v>849.67566699999998</v>
      </c>
      <c r="P101">
        <v>868.31571799999995</v>
      </c>
      <c r="Q101">
        <v>850.71122500000001</v>
      </c>
      <c r="R101" t="s">
        <v>26</v>
      </c>
      <c r="S101" t="s">
        <v>27</v>
      </c>
      <c r="T101" t="s">
        <v>275</v>
      </c>
      <c r="V101">
        <f t="shared" si="5"/>
        <v>850711.22559999989</v>
      </c>
      <c r="W101">
        <f t="shared" si="4"/>
        <v>9989491.4582000002</v>
      </c>
      <c r="X101" t="str">
        <f>VLOOKUP(C101,[1]Mapping!$A:$B,2,FALSE)</f>
        <v>YR31</v>
      </c>
      <c r="Y101">
        <f t="shared" si="3"/>
        <v>8.5160613947137698E-2</v>
      </c>
      <c r="Z101">
        <f>MATCH(Y101,[2]Sheet1!$P:$P,0)</f>
        <v>120</v>
      </c>
    </row>
    <row r="102" spans="1:26" x14ac:dyDescent="0.35">
      <c r="A102">
        <v>21918240</v>
      </c>
      <c r="B102">
        <v>1097821</v>
      </c>
      <c r="C102" t="s">
        <v>270</v>
      </c>
      <c r="D102" t="s">
        <v>271</v>
      </c>
      <c r="E102" t="s">
        <v>22</v>
      </c>
      <c r="F102" t="s">
        <v>22</v>
      </c>
      <c r="G102">
        <v>13653</v>
      </c>
      <c r="H102" t="s">
        <v>97</v>
      </c>
      <c r="I102" t="s">
        <v>98</v>
      </c>
      <c r="J102" t="s">
        <v>25</v>
      </c>
      <c r="K102">
        <v>10</v>
      </c>
      <c r="L102">
        <v>614.82820000000004</v>
      </c>
      <c r="M102">
        <v>1689</v>
      </c>
      <c r="N102">
        <v>1038.444829</v>
      </c>
      <c r="O102">
        <v>1021.844468</v>
      </c>
      <c r="P102">
        <v>1040.2893140000001</v>
      </c>
      <c r="Q102">
        <v>1038.444829</v>
      </c>
      <c r="R102" t="s">
        <v>26</v>
      </c>
      <c r="S102" t="s">
        <v>27</v>
      </c>
      <c r="T102" t="s">
        <v>276</v>
      </c>
      <c r="V102">
        <f t="shared" si="5"/>
        <v>1038444.8298000001</v>
      </c>
      <c r="W102">
        <f t="shared" si="4"/>
        <v>9989491.4582000002</v>
      </c>
      <c r="X102" t="str">
        <f>VLOOKUP(C102,[1]Mapping!$A:$B,2,FALSE)</f>
        <v>YR31</v>
      </c>
      <c r="Y102">
        <f t="shared" si="3"/>
        <v>0.10395372318453504</v>
      </c>
      <c r="Z102">
        <f>MATCH(Y102,[2]Sheet1!$P:$P,0)</f>
        <v>121</v>
      </c>
    </row>
    <row r="103" spans="1:26" x14ac:dyDescent="0.35">
      <c r="A103">
        <v>21918236</v>
      </c>
      <c r="B103">
        <v>1097821</v>
      </c>
      <c r="C103" t="s">
        <v>270</v>
      </c>
      <c r="D103" t="s">
        <v>271</v>
      </c>
      <c r="E103" t="s">
        <v>22</v>
      </c>
      <c r="F103" t="s">
        <v>22</v>
      </c>
      <c r="G103">
        <v>69094</v>
      </c>
      <c r="H103" t="s">
        <v>154</v>
      </c>
      <c r="I103" t="s">
        <v>155</v>
      </c>
      <c r="J103" t="s">
        <v>25</v>
      </c>
      <c r="K103">
        <v>10</v>
      </c>
      <c r="L103">
        <v>284.91750000000002</v>
      </c>
      <c r="M103">
        <v>13206</v>
      </c>
      <c r="N103">
        <v>3762.6205049999999</v>
      </c>
      <c r="O103">
        <v>3742.1064449999999</v>
      </c>
      <c r="P103">
        <v>3834.419715</v>
      </c>
      <c r="Q103">
        <v>3762.6205049999999</v>
      </c>
      <c r="R103" t="s">
        <v>26</v>
      </c>
      <c r="S103" t="s">
        <v>27</v>
      </c>
      <c r="T103" t="s">
        <v>277</v>
      </c>
      <c r="V103">
        <f t="shared" si="5"/>
        <v>3762620.5050000004</v>
      </c>
      <c r="W103">
        <f t="shared" si="4"/>
        <v>9989491.4582000002</v>
      </c>
      <c r="X103" t="str">
        <f>VLOOKUP(C103,[1]Mapping!$A:$B,2,FALSE)</f>
        <v>YR31</v>
      </c>
      <c r="Y103">
        <f t="shared" si="3"/>
        <v>0.37665786298975268</v>
      </c>
      <c r="Z103">
        <f>MATCH(Y103,[2]Sheet1!$P:$P,0)</f>
        <v>122</v>
      </c>
    </row>
    <row r="104" spans="1:26" hidden="1" x14ac:dyDescent="0.35">
      <c r="A104">
        <v>21918983</v>
      </c>
      <c r="B104">
        <v>1000116</v>
      </c>
      <c r="C104" t="s">
        <v>278</v>
      </c>
      <c r="D104" t="s">
        <v>279</v>
      </c>
      <c r="E104" t="s">
        <v>280</v>
      </c>
      <c r="F104" t="s">
        <v>281</v>
      </c>
      <c r="G104">
        <v>20</v>
      </c>
      <c r="H104" t="s">
        <v>282</v>
      </c>
      <c r="I104" t="s">
        <v>283</v>
      </c>
      <c r="J104" t="s">
        <v>25</v>
      </c>
      <c r="K104">
        <v>13601880</v>
      </c>
      <c r="L104">
        <v>426194526.51792699</v>
      </c>
      <c r="M104">
        <v>1846</v>
      </c>
      <c r="N104">
        <v>578.41643599999998</v>
      </c>
      <c r="O104">
        <v>564.00302499999998</v>
      </c>
      <c r="P104">
        <v>582.48979099999997</v>
      </c>
      <c r="Q104">
        <v>578.41643599999998</v>
      </c>
      <c r="R104" t="s">
        <v>26</v>
      </c>
      <c r="S104" t="s">
        <v>27</v>
      </c>
      <c r="T104" t="s">
        <v>284</v>
      </c>
      <c r="V104">
        <f t="shared" si="5"/>
        <v>786755095952.09326</v>
      </c>
      <c r="W104">
        <f t="shared" si="4"/>
        <v>76393884600666.047</v>
      </c>
      <c r="X104" t="str">
        <f>VLOOKUP(C104,[1]Mapping!$A:$B,2,FALSE)</f>
        <v>JMNNG INDEX</v>
      </c>
      <c r="Y104">
        <f t="shared" si="3"/>
        <v>1.0298665921555112E-2</v>
      </c>
      <c r="Z104" t="e">
        <f>MATCH(Y104,[2]Sheet1!$P:$P,0)</f>
        <v>#N/A</v>
      </c>
    </row>
    <row r="105" spans="1:26" hidden="1" x14ac:dyDescent="0.35">
      <c r="A105">
        <v>21918984</v>
      </c>
      <c r="B105">
        <v>1000116</v>
      </c>
      <c r="C105" t="s">
        <v>278</v>
      </c>
      <c r="D105" t="s">
        <v>279</v>
      </c>
      <c r="E105" t="s">
        <v>280</v>
      </c>
      <c r="F105" t="s">
        <v>281</v>
      </c>
      <c r="G105">
        <v>61</v>
      </c>
      <c r="H105" t="s">
        <v>159</v>
      </c>
      <c r="I105" t="s">
        <v>160</v>
      </c>
      <c r="J105" t="s">
        <v>25</v>
      </c>
      <c r="K105">
        <v>13601880</v>
      </c>
      <c r="L105">
        <v>305979649.96122098</v>
      </c>
      <c r="M105">
        <v>52093</v>
      </c>
      <c r="N105">
        <v>11718.525604</v>
      </c>
      <c r="O105">
        <v>11505.719177000001</v>
      </c>
      <c r="P105">
        <v>11718.525604</v>
      </c>
      <c r="Q105">
        <v>11718.525604</v>
      </c>
      <c r="R105" t="s">
        <v>26</v>
      </c>
      <c r="S105" t="s">
        <v>27</v>
      </c>
      <c r="T105" t="s">
        <v>285</v>
      </c>
      <c r="V105">
        <f t="shared" si="5"/>
        <v>15939397905429.885</v>
      </c>
      <c r="W105">
        <f t="shared" si="4"/>
        <v>76393884600666.047</v>
      </c>
      <c r="X105" t="str">
        <f>VLOOKUP(C105,[1]Mapping!$A:$B,2,FALSE)</f>
        <v>JMNNG INDEX</v>
      </c>
      <c r="Y105">
        <f t="shared" si="3"/>
        <v>0.20864756372515864</v>
      </c>
      <c r="Z105" t="e">
        <f>MATCH(Y105,[2]Sheet1!$P:$P,0)</f>
        <v>#N/A</v>
      </c>
    </row>
    <row r="106" spans="1:26" hidden="1" x14ac:dyDescent="0.35">
      <c r="A106">
        <v>21918985</v>
      </c>
      <c r="B106">
        <v>1000116</v>
      </c>
      <c r="C106" t="s">
        <v>278</v>
      </c>
      <c r="D106" t="s">
        <v>279</v>
      </c>
      <c r="E106" t="s">
        <v>280</v>
      </c>
      <c r="F106" t="s">
        <v>281</v>
      </c>
      <c r="G106">
        <v>67</v>
      </c>
      <c r="H106" t="s">
        <v>286</v>
      </c>
      <c r="I106" t="s">
        <v>287</v>
      </c>
      <c r="J106" t="s">
        <v>25</v>
      </c>
      <c r="K106">
        <v>13601880</v>
      </c>
      <c r="L106">
        <v>555040979.82081294</v>
      </c>
      <c r="M106">
        <v>17077</v>
      </c>
      <c r="N106">
        <v>6968.474072</v>
      </c>
      <c r="O106">
        <v>6884.4133089999996</v>
      </c>
      <c r="P106">
        <v>7072.5298720000001</v>
      </c>
      <c r="Q106">
        <v>6968.474072</v>
      </c>
      <c r="R106" t="s">
        <v>26</v>
      </c>
      <c r="S106" t="s">
        <v>27</v>
      </c>
      <c r="T106" t="s">
        <v>288</v>
      </c>
      <c r="V106">
        <f t="shared" si="5"/>
        <v>9478434812400.0234</v>
      </c>
      <c r="W106">
        <f t="shared" si="4"/>
        <v>76393884600666.047</v>
      </c>
      <c r="X106" t="str">
        <f>VLOOKUP(C106,[1]Mapping!$A:$B,2,FALSE)</f>
        <v>JMNNG INDEX</v>
      </c>
      <c r="Y106">
        <f t="shared" si="3"/>
        <v>0.12407321426245924</v>
      </c>
      <c r="Z106" t="e">
        <f>MATCH(Y106,[2]Sheet1!$P:$P,0)</f>
        <v>#N/A</v>
      </c>
    </row>
    <row r="107" spans="1:26" hidden="1" x14ac:dyDescent="0.35">
      <c r="A107">
        <v>21918986</v>
      </c>
      <c r="B107">
        <v>1000116</v>
      </c>
      <c r="C107" t="s">
        <v>278</v>
      </c>
      <c r="D107" t="s">
        <v>279</v>
      </c>
      <c r="E107" t="s">
        <v>280</v>
      </c>
      <c r="F107" t="s">
        <v>281</v>
      </c>
      <c r="G107">
        <v>79</v>
      </c>
      <c r="H107" t="s">
        <v>162</v>
      </c>
      <c r="I107" t="s">
        <v>163</v>
      </c>
      <c r="J107" t="s">
        <v>25</v>
      </c>
      <c r="K107">
        <v>13601880</v>
      </c>
      <c r="L107">
        <v>881405960.81855905</v>
      </c>
      <c r="M107">
        <v>31070</v>
      </c>
      <c r="N107">
        <v>20133.454494000001</v>
      </c>
      <c r="O107">
        <v>19702.532471999999</v>
      </c>
      <c r="P107">
        <v>20133.454494000001</v>
      </c>
      <c r="Q107">
        <v>20133.454494000001</v>
      </c>
      <c r="R107" t="s">
        <v>26</v>
      </c>
      <c r="S107" t="s">
        <v>27</v>
      </c>
      <c r="T107" t="s">
        <v>289</v>
      </c>
      <c r="V107">
        <f t="shared" si="5"/>
        <v>27385283202632.629</v>
      </c>
      <c r="W107">
        <f t="shared" si="4"/>
        <v>76393884600666.047</v>
      </c>
      <c r="X107" t="str">
        <f>VLOOKUP(C107,[1]Mapping!$A:$B,2,FALSE)</f>
        <v>JMNNG INDEX</v>
      </c>
      <c r="Y107">
        <f t="shared" si="3"/>
        <v>0.35847480915237906</v>
      </c>
      <c r="Z107" t="e">
        <f>MATCH(Y107,[2]Sheet1!$P:$P,0)</f>
        <v>#N/A</v>
      </c>
    </row>
    <row r="108" spans="1:26" hidden="1" x14ac:dyDescent="0.35">
      <c r="A108">
        <v>21918987</v>
      </c>
      <c r="B108">
        <v>1000116</v>
      </c>
      <c r="C108" t="s">
        <v>278</v>
      </c>
      <c r="D108" t="s">
        <v>279</v>
      </c>
      <c r="E108" t="s">
        <v>280</v>
      </c>
      <c r="F108" t="s">
        <v>281</v>
      </c>
      <c r="G108">
        <v>101</v>
      </c>
      <c r="H108" t="s">
        <v>165</v>
      </c>
      <c r="I108" t="s">
        <v>166</v>
      </c>
      <c r="J108" t="s">
        <v>25</v>
      </c>
      <c r="K108">
        <v>13601880</v>
      </c>
      <c r="L108">
        <v>804457164.76585495</v>
      </c>
      <c r="M108">
        <v>9211</v>
      </c>
      <c r="N108">
        <v>5447.6696929999998</v>
      </c>
      <c r="O108">
        <v>5295.0805300000002</v>
      </c>
      <c r="P108">
        <v>5589.6130999999996</v>
      </c>
      <c r="Q108">
        <v>5447.6696929999998</v>
      </c>
      <c r="R108" t="s">
        <v>26</v>
      </c>
      <c r="S108" t="s">
        <v>27</v>
      </c>
      <c r="T108" t="s">
        <v>290</v>
      </c>
      <c r="V108">
        <f t="shared" si="5"/>
        <v>7409854944658.29</v>
      </c>
      <c r="W108">
        <f t="shared" si="4"/>
        <v>76393884600666.047</v>
      </c>
      <c r="X108" t="str">
        <f>VLOOKUP(C108,[1]Mapping!$A:$B,2,FALSE)</f>
        <v>JMNNG INDEX</v>
      </c>
      <c r="Y108">
        <f t="shared" si="3"/>
        <v>9.6995394112916813E-2</v>
      </c>
      <c r="Z108" t="e">
        <f>MATCH(Y108,[2]Sheet1!$P:$P,0)</f>
        <v>#N/A</v>
      </c>
    </row>
    <row r="109" spans="1:26" hidden="1" x14ac:dyDescent="0.35">
      <c r="A109">
        <v>21918988</v>
      </c>
      <c r="B109">
        <v>1000116</v>
      </c>
      <c r="C109" t="s">
        <v>278</v>
      </c>
      <c r="D109" t="s">
        <v>279</v>
      </c>
      <c r="E109" t="s">
        <v>280</v>
      </c>
      <c r="F109" t="s">
        <v>281</v>
      </c>
      <c r="G109">
        <v>105</v>
      </c>
      <c r="H109" t="s">
        <v>168</v>
      </c>
      <c r="I109" t="s">
        <v>169</v>
      </c>
      <c r="J109" t="s">
        <v>25</v>
      </c>
      <c r="K109">
        <v>13601880</v>
      </c>
      <c r="L109">
        <v>352569578.52169102</v>
      </c>
      <c r="M109">
        <v>13470</v>
      </c>
      <c r="N109">
        <v>3491.5116309999999</v>
      </c>
      <c r="O109">
        <v>3272.2229269999998</v>
      </c>
      <c r="P109">
        <v>3622.9293290000001</v>
      </c>
      <c r="Q109">
        <v>3491.5116309999999</v>
      </c>
      <c r="R109" t="s">
        <v>26</v>
      </c>
      <c r="S109" t="s">
        <v>27</v>
      </c>
      <c r="T109" t="s">
        <v>291</v>
      </c>
      <c r="V109">
        <f t="shared" si="5"/>
        <v>4749112222687.1777</v>
      </c>
      <c r="W109">
        <f t="shared" si="4"/>
        <v>76393884600666.047</v>
      </c>
      <c r="X109" t="str">
        <f>VLOOKUP(C109,[1]Mapping!$A:$B,2,FALSE)</f>
        <v>JMNNG INDEX</v>
      </c>
      <c r="Y109">
        <f t="shared" si="3"/>
        <v>6.2166130803692266E-2</v>
      </c>
      <c r="Z109" t="e">
        <f>MATCH(Y109,[2]Sheet1!$P:$P,0)</f>
        <v>#N/A</v>
      </c>
    </row>
    <row r="110" spans="1:26" hidden="1" x14ac:dyDescent="0.35">
      <c r="A110">
        <v>21918989</v>
      </c>
      <c r="B110">
        <v>1000116</v>
      </c>
      <c r="C110" t="s">
        <v>278</v>
      </c>
      <c r="D110" t="s">
        <v>279</v>
      </c>
      <c r="E110" t="s">
        <v>280</v>
      </c>
      <c r="F110" t="s">
        <v>281</v>
      </c>
      <c r="G110">
        <v>106</v>
      </c>
      <c r="H110" t="s">
        <v>171</v>
      </c>
      <c r="I110" t="s">
        <v>172</v>
      </c>
      <c r="J110" t="s">
        <v>25</v>
      </c>
      <c r="K110">
        <v>13601880</v>
      </c>
      <c r="L110">
        <v>56374593.774999999</v>
      </c>
      <c r="M110">
        <v>68097</v>
      </c>
      <c r="N110">
        <v>2822.360373</v>
      </c>
      <c r="O110">
        <v>2680.7802299999998</v>
      </c>
      <c r="P110">
        <v>2889.5446280000001</v>
      </c>
      <c r="Q110">
        <v>2822.360373</v>
      </c>
      <c r="R110" t="s">
        <v>26</v>
      </c>
      <c r="S110" t="s">
        <v>27</v>
      </c>
      <c r="T110" t="s">
        <v>292</v>
      </c>
      <c r="V110">
        <f t="shared" si="5"/>
        <v>3838940712296.1748</v>
      </c>
      <c r="W110">
        <f t="shared" si="4"/>
        <v>76393884600666.047</v>
      </c>
      <c r="X110" t="str">
        <f>VLOOKUP(C110,[1]Mapping!$A:$B,2,FALSE)</f>
        <v>JMNNG INDEX</v>
      </c>
      <c r="Y110">
        <f t="shared" si="3"/>
        <v>5.0251937473313205E-2</v>
      </c>
      <c r="Z110" t="e">
        <f>MATCH(Y110,[2]Sheet1!$P:$P,0)</f>
        <v>#N/A</v>
      </c>
    </row>
    <row r="111" spans="1:26" hidden="1" x14ac:dyDescent="0.35">
      <c r="A111">
        <v>21918990</v>
      </c>
      <c r="B111">
        <v>1000116</v>
      </c>
      <c r="C111" t="s">
        <v>278</v>
      </c>
      <c r="D111" t="s">
        <v>279</v>
      </c>
      <c r="E111" t="s">
        <v>280</v>
      </c>
      <c r="F111" t="s">
        <v>281</v>
      </c>
      <c r="G111">
        <v>10268</v>
      </c>
      <c r="H111" t="s">
        <v>293</v>
      </c>
      <c r="I111" t="s">
        <v>294</v>
      </c>
      <c r="J111" t="s">
        <v>25</v>
      </c>
      <c r="K111">
        <v>13601880</v>
      </c>
      <c r="L111">
        <v>1511512070.34759</v>
      </c>
      <c r="M111">
        <v>667</v>
      </c>
      <c r="N111">
        <v>741.20529699999997</v>
      </c>
      <c r="O111">
        <v>707.86772699999995</v>
      </c>
      <c r="P111">
        <v>746.76155800000004</v>
      </c>
      <c r="Q111">
        <v>741.20529699999997</v>
      </c>
      <c r="R111" t="s">
        <v>26</v>
      </c>
      <c r="S111" t="s">
        <v>27</v>
      </c>
      <c r="T111" t="s">
        <v>295</v>
      </c>
      <c r="V111">
        <f t="shared" si="5"/>
        <v>1008178550921.8425</v>
      </c>
      <c r="W111">
        <f t="shared" si="4"/>
        <v>76393884600666.047</v>
      </c>
      <c r="X111" t="str">
        <f>VLOOKUP(C111,[1]Mapping!$A:$B,2,FALSE)</f>
        <v>JMNNG INDEX</v>
      </c>
      <c r="Y111">
        <f t="shared" si="3"/>
        <v>1.319711068748365E-2</v>
      </c>
      <c r="Z111" t="e">
        <f>MATCH(Y111,[2]Sheet1!$P:$P,0)</f>
        <v>#N/A</v>
      </c>
    </row>
    <row r="112" spans="1:26" hidden="1" x14ac:dyDescent="0.35">
      <c r="A112">
        <v>21918991</v>
      </c>
      <c r="B112">
        <v>1000116</v>
      </c>
      <c r="C112" t="s">
        <v>278</v>
      </c>
      <c r="D112" t="s">
        <v>279</v>
      </c>
      <c r="E112" t="s">
        <v>280</v>
      </c>
      <c r="F112" t="s">
        <v>281</v>
      </c>
      <c r="G112">
        <v>88812</v>
      </c>
      <c r="H112" t="s">
        <v>29</v>
      </c>
      <c r="I112" t="s">
        <v>30</v>
      </c>
      <c r="J112" t="s">
        <v>25</v>
      </c>
      <c r="K112">
        <v>13601880</v>
      </c>
      <c r="L112">
        <v>2803639822.8665099</v>
      </c>
      <c r="M112">
        <v>2068</v>
      </c>
      <c r="N112">
        <v>4262.5924889999997</v>
      </c>
      <c r="O112">
        <v>4165.7153870000002</v>
      </c>
      <c r="P112">
        <v>4310.0004330000002</v>
      </c>
      <c r="Q112">
        <v>4262.5924889999997</v>
      </c>
      <c r="R112" t="s">
        <v>26</v>
      </c>
      <c r="S112" t="s">
        <v>27</v>
      </c>
      <c r="T112" t="s">
        <v>296</v>
      </c>
      <c r="V112">
        <f t="shared" si="5"/>
        <v>5797927153687.9424</v>
      </c>
      <c r="W112">
        <f t="shared" si="4"/>
        <v>76393884600666.047</v>
      </c>
      <c r="X112" t="str">
        <f>VLOOKUP(C112,[1]Mapping!$A:$B,2,FALSE)</f>
        <v>JMNNG INDEX</v>
      </c>
      <c r="Y112">
        <f t="shared" si="3"/>
        <v>7.5895173861042178E-2</v>
      </c>
      <c r="Z112" t="e">
        <f>MATCH(Y112,[2]Sheet1!$P:$P,0)</f>
        <v>#N/A</v>
      </c>
    </row>
    <row r="113" spans="1:26" hidden="1" x14ac:dyDescent="0.35">
      <c r="A113">
        <v>21918242</v>
      </c>
      <c r="B113">
        <v>1000117</v>
      </c>
      <c r="C113" t="s">
        <v>297</v>
      </c>
      <c r="D113" t="s">
        <v>298</v>
      </c>
      <c r="E113" t="s">
        <v>280</v>
      </c>
      <c r="F113" t="s">
        <v>281</v>
      </c>
      <c r="G113">
        <v>61</v>
      </c>
      <c r="H113" t="s">
        <v>159</v>
      </c>
      <c r="I113" t="s">
        <v>160</v>
      </c>
      <c r="J113" t="s">
        <v>25</v>
      </c>
      <c r="K113">
        <v>70001596</v>
      </c>
      <c r="L113">
        <v>305979649.96122098</v>
      </c>
      <c r="M113">
        <v>52093</v>
      </c>
      <c r="N113">
        <v>2277.004927</v>
      </c>
      <c r="O113">
        <v>2235.6549060000002</v>
      </c>
      <c r="P113">
        <v>2277.004927</v>
      </c>
      <c r="Q113">
        <v>2277.004927</v>
      </c>
      <c r="R113" t="s">
        <v>26</v>
      </c>
      <c r="S113" t="s">
        <v>27</v>
      </c>
      <c r="T113" t="s">
        <v>299</v>
      </c>
      <c r="V113">
        <f t="shared" si="5"/>
        <v>15939397905429.885</v>
      </c>
      <c r="W113">
        <f t="shared" si="4"/>
        <v>515184502874755</v>
      </c>
      <c r="X113" t="str">
        <f>VLOOKUP(C113,[1]Mapping!$A:$B,2,FALSE)</f>
        <v>TOP40 INDEX</v>
      </c>
      <c r="Y113">
        <f t="shared" si="3"/>
        <v>3.0939202977743423E-2</v>
      </c>
      <c r="Z113" t="e">
        <f>MATCH(Y113,[2]Sheet1!$P:$P,0)</f>
        <v>#N/A</v>
      </c>
    </row>
    <row r="114" spans="1:26" hidden="1" x14ac:dyDescent="0.35">
      <c r="A114">
        <v>21918243</v>
      </c>
      <c r="B114">
        <v>1000117</v>
      </c>
      <c r="C114" t="s">
        <v>297</v>
      </c>
      <c r="D114" t="s">
        <v>298</v>
      </c>
      <c r="E114" t="s">
        <v>280</v>
      </c>
      <c r="F114" t="s">
        <v>281</v>
      </c>
      <c r="G114">
        <v>67</v>
      </c>
      <c r="H114" t="s">
        <v>286</v>
      </c>
      <c r="I114" t="s">
        <v>287</v>
      </c>
      <c r="J114" t="s">
        <v>25</v>
      </c>
      <c r="K114">
        <v>70001596</v>
      </c>
      <c r="L114">
        <v>555040979.82081294</v>
      </c>
      <c r="M114">
        <v>17077</v>
      </c>
      <c r="N114">
        <v>1354.031244</v>
      </c>
      <c r="O114">
        <v>1337.697553</v>
      </c>
      <c r="P114">
        <v>1374.250133</v>
      </c>
      <c r="Q114">
        <v>1354.031244</v>
      </c>
      <c r="R114" t="s">
        <v>26</v>
      </c>
      <c r="S114" t="s">
        <v>27</v>
      </c>
      <c r="T114" t="s">
        <v>300</v>
      </c>
      <c r="V114">
        <f t="shared" si="5"/>
        <v>9478434812400.0234</v>
      </c>
      <c r="W114">
        <f t="shared" si="4"/>
        <v>515184502874755</v>
      </c>
      <c r="X114" t="str">
        <f>VLOOKUP(C114,[1]Mapping!$A:$B,2,FALSE)</f>
        <v>TOP40 INDEX</v>
      </c>
      <c r="Y114">
        <f t="shared" si="3"/>
        <v>1.839813651130787E-2</v>
      </c>
      <c r="Z114" t="e">
        <f>MATCH(Y114,[2]Sheet1!$P:$P,0)</f>
        <v>#N/A</v>
      </c>
    </row>
    <row r="115" spans="1:26" hidden="1" x14ac:dyDescent="0.35">
      <c r="A115">
        <v>21918244</v>
      </c>
      <c r="B115">
        <v>1000117</v>
      </c>
      <c r="C115" t="s">
        <v>297</v>
      </c>
      <c r="D115" t="s">
        <v>298</v>
      </c>
      <c r="E115" t="s">
        <v>280</v>
      </c>
      <c r="F115" t="s">
        <v>281</v>
      </c>
      <c r="G115">
        <v>79</v>
      </c>
      <c r="H115" t="s">
        <v>162</v>
      </c>
      <c r="I115" t="s">
        <v>163</v>
      </c>
      <c r="J115" t="s">
        <v>25</v>
      </c>
      <c r="K115">
        <v>70001596</v>
      </c>
      <c r="L115">
        <v>881405960.81855905</v>
      </c>
      <c r="M115">
        <v>31070</v>
      </c>
      <c r="N115">
        <v>3912.094118</v>
      </c>
      <c r="O115">
        <v>3828.3624610000002</v>
      </c>
      <c r="P115">
        <v>3912.094118</v>
      </c>
      <c r="Q115">
        <v>3912.094118</v>
      </c>
      <c r="R115" t="s">
        <v>26</v>
      </c>
      <c r="S115" t="s">
        <v>27</v>
      </c>
      <c r="T115" t="s">
        <v>301</v>
      </c>
      <c r="V115">
        <f t="shared" si="5"/>
        <v>27385283202632.629</v>
      </c>
      <c r="W115">
        <f t="shared" si="4"/>
        <v>515184502874755</v>
      </c>
      <c r="X115" t="str">
        <f>VLOOKUP(C115,[1]Mapping!$A:$B,2,FALSE)</f>
        <v>TOP40 INDEX</v>
      </c>
      <c r="Y115">
        <f t="shared" si="3"/>
        <v>5.3156263532426529E-2</v>
      </c>
      <c r="Z115" t="e">
        <f>MATCH(Y115,[2]Sheet1!$P:$P,0)</f>
        <v>#N/A</v>
      </c>
    </row>
    <row r="116" spans="1:26" hidden="1" x14ac:dyDescent="0.35">
      <c r="A116">
        <v>21918245</v>
      </c>
      <c r="B116">
        <v>1000117</v>
      </c>
      <c r="C116" t="s">
        <v>297</v>
      </c>
      <c r="D116" t="s">
        <v>298</v>
      </c>
      <c r="E116" t="s">
        <v>280</v>
      </c>
      <c r="F116" t="s">
        <v>281</v>
      </c>
      <c r="G116">
        <v>101</v>
      </c>
      <c r="H116" t="s">
        <v>165</v>
      </c>
      <c r="I116" t="s">
        <v>166</v>
      </c>
      <c r="J116" t="s">
        <v>25</v>
      </c>
      <c r="K116">
        <v>70001596</v>
      </c>
      <c r="L116">
        <v>804457164.76585495</v>
      </c>
      <c r="M116">
        <v>9211</v>
      </c>
      <c r="N116">
        <v>1058.5265710000001</v>
      </c>
      <c r="O116">
        <v>1028.8772550000001</v>
      </c>
      <c r="P116">
        <v>1086.1073309999999</v>
      </c>
      <c r="Q116">
        <v>1058.5265710000001</v>
      </c>
      <c r="R116" t="s">
        <v>26</v>
      </c>
      <c r="S116" t="s">
        <v>27</v>
      </c>
      <c r="T116" t="s">
        <v>302</v>
      </c>
      <c r="V116">
        <f t="shared" si="5"/>
        <v>7409854944658.29</v>
      </c>
      <c r="W116">
        <f t="shared" si="4"/>
        <v>515184502874755</v>
      </c>
      <c r="X116" t="str">
        <f>VLOOKUP(C116,[1]Mapping!$A:$B,2,FALSE)</f>
        <v>TOP40 INDEX</v>
      </c>
      <c r="Y116">
        <f t="shared" si="3"/>
        <v>1.4382915059189346E-2</v>
      </c>
      <c r="Z116" t="e">
        <f>MATCH(Y116,[2]Sheet1!$P:$P,0)</f>
        <v>#N/A</v>
      </c>
    </row>
    <row r="117" spans="1:26" hidden="1" x14ac:dyDescent="0.35">
      <c r="A117">
        <v>21918246</v>
      </c>
      <c r="B117">
        <v>1000117</v>
      </c>
      <c r="C117" t="s">
        <v>297</v>
      </c>
      <c r="D117" t="s">
        <v>298</v>
      </c>
      <c r="E117" t="s">
        <v>280</v>
      </c>
      <c r="F117" t="s">
        <v>281</v>
      </c>
      <c r="G117">
        <v>105</v>
      </c>
      <c r="H117" t="s">
        <v>168</v>
      </c>
      <c r="I117" t="s">
        <v>169</v>
      </c>
      <c r="J117" t="s">
        <v>25</v>
      </c>
      <c r="K117">
        <v>70001596</v>
      </c>
      <c r="L117">
        <v>352569578.52169102</v>
      </c>
      <c r="M117">
        <v>13470</v>
      </c>
      <c r="N117">
        <v>678.42913499999997</v>
      </c>
      <c r="O117">
        <v>635.81955400000004</v>
      </c>
      <c r="P117">
        <v>703.96466299999997</v>
      </c>
      <c r="Q117">
        <v>678.42913499999997</v>
      </c>
      <c r="R117" t="s">
        <v>26</v>
      </c>
      <c r="S117" t="s">
        <v>27</v>
      </c>
      <c r="T117" t="s">
        <v>303</v>
      </c>
      <c r="V117">
        <f t="shared" si="5"/>
        <v>4749112222687.1777</v>
      </c>
      <c r="W117">
        <f t="shared" si="4"/>
        <v>515184502874755</v>
      </c>
      <c r="X117" t="str">
        <f>VLOOKUP(C117,[1]Mapping!$A:$B,2,FALSE)</f>
        <v>TOP40 INDEX</v>
      </c>
      <c r="Y117">
        <f t="shared" si="3"/>
        <v>9.2182746107208127E-3</v>
      </c>
      <c r="Z117" t="e">
        <f>MATCH(Y117,[2]Sheet1!$P:$P,0)</f>
        <v>#N/A</v>
      </c>
    </row>
    <row r="118" spans="1:26" hidden="1" x14ac:dyDescent="0.35">
      <c r="A118">
        <v>21918247</v>
      </c>
      <c r="B118">
        <v>1000117</v>
      </c>
      <c r="C118" t="s">
        <v>297</v>
      </c>
      <c r="D118" t="s">
        <v>298</v>
      </c>
      <c r="E118" t="s">
        <v>280</v>
      </c>
      <c r="F118" t="s">
        <v>281</v>
      </c>
      <c r="G118">
        <v>106</v>
      </c>
      <c r="H118" t="s">
        <v>171</v>
      </c>
      <c r="I118" t="s">
        <v>172</v>
      </c>
      <c r="J118" t="s">
        <v>25</v>
      </c>
      <c r="K118">
        <v>70001596</v>
      </c>
      <c r="L118">
        <v>56374593.774999999</v>
      </c>
      <c r="M118">
        <v>68097</v>
      </c>
      <c r="N118">
        <v>548.40759800000001</v>
      </c>
      <c r="O118">
        <v>520.897423</v>
      </c>
      <c r="P118">
        <v>561.46204499999999</v>
      </c>
      <c r="Q118">
        <v>548.40759800000001</v>
      </c>
      <c r="R118" t="s">
        <v>26</v>
      </c>
      <c r="S118" t="s">
        <v>27</v>
      </c>
      <c r="T118" t="s">
        <v>304</v>
      </c>
      <c r="V118">
        <f t="shared" si="5"/>
        <v>3838940712296.1748</v>
      </c>
      <c r="W118">
        <f t="shared" si="4"/>
        <v>515184502874755</v>
      </c>
      <c r="X118" t="str">
        <f>VLOOKUP(C118,[1]Mapping!$A:$B,2,FALSE)</f>
        <v>TOP40 INDEX</v>
      </c>
      <c r="Y118">
        <f t="shared" si="3"/>
        <v>7.4515842205553464E-3</v>
      </c>
      <c r="Z118" t="e">
        <f>MATCH(Y118,[2]Sheet1!$P:$P,0)</f>
        <v>#N/A</v>
      </c>
    </row>
    <row r="119" spans="1:26" hidden="1" x14ac:dyDescent="0.35">
      <c r="A119">
        <v>21918248</v>
      </c>
      <c r="B119">
        <v>1000117</v>
      </c>
      <c r="C119" t="s">
        <v>297</v>
      </c>
      <c r="D119" t="s">
        <v>298</v>
      </c>
      <c r="E119" t="s">
        <v>280</v>
      </c>
      <c r="F119" t="s">
        <v>281</v>
      </c>
      <c r="G119">
        <v>119</v>
      </c>
      <c r="H119" t="s">
        <v>124</v>
      </c>
      <c r="I119" t="s">
        <v>125</v>
      </c>
      <c r="J119" t="s">
        <v>25</v>
      </c>
      <c r="K119">
        <v>70001596</v>
      </c>
      <c r="L119">
        <v>412294467.49617499</v>
      </c>
      <c r="M119">
        <v>52617</v>
      </c>
      <c r="N119">
        <v>3099.029055</v>
      </c>
      <c r="O119">
        <v>3040.2489839999998</v>
      </c>
      <c r="P119">
        <v>3139.9630729999999</v>
      </c>
      <c r="Q119">
        <v>3099.029055</v>
      </c>
      <c r="R119" t="s">
        <v>26</v>
      </c>
      <c r="S119" t="s">
        <v>27</v>
      </c>
      <c r="T119" t="s">
        <v>305</v>
      </c>
      <c r="V119">
        <f t="shared" si="5"/>
        <v>21693697996246.238</v>
      </c>
      <c r="W119">
        <f t="shared" si="4"/>
        <v>515184502874755</v>
      </c>
      <c r="X119" t="str">
        <f>VLOOKUP(C119,[1]Mapping!$A:$B,2,FALSE)</f>
        <v>TOP40 INDEX</v>
      </c>
      <c r="Y119">
        <f t="shared" si="3"/>
        <v>4.2108599686509068E-2</v>
      </c>
      <c r="Z119" t="e">
        <f>MATCH(Y119,[2]Sheet1!$P:$P,0)</f>
        <v>#N/A</v>
      </c>
    </row>
    <row r="120" spans="1:26" hidden="1" x14ac:dyDescent="0.35">
      <c r="A120">
        <v>21918249</v>
      </c>
      <c r="B120">
        <v>1000117</v>
      </c>
      <c r="C120" t="s">
        <v>297</v>
      </c>
      <c r="D120" t="s">
        <v>298</v>
      </c>
      <c r="E120" t="s">
        <v>280</v>
      </c>
      <c r="F120" t="s">
        <v>281</v>
      </c>
      <c r="G120">
        <v>193</v>
      </c>
      <c r="H120" t="s">
        <v>306</v>
      </c>
      <c r="I120" t="s">
        <v>307</v>
      </c>
      <c r="J120" t="s">
        <v>25</v>
      </c>
      <c r="K120">
        <v>70001596</v>
      </c>
      <c r="L120">
        <v>269066194.378941</v>
      </c>
      <c r="M120">
        <v>13732</v>
      </c>
      <c r="N120">
        <v>527.81896300000005</v>
      </c>
      <c r="O120">
        <v>524.16743299999996</v>
      </c>
      <c r="P120">
        <v>535.35264400000005</v>
      </c>
      <c r="Q120">
        <v>527.81896300000005</v>
      </c>
      <c r="R120" t="s">
        <v>26</v>
      </c>
      <c r="S120" t="s">
        <v>27</v>
      </c>
      <c r="T120" t="s">
        <v>308</v>
      </c>
      <c r="V120">
        <f t="shared" si="5"/>
        <v>3694816981211.6177</v>
      </c>
      <c r="W120">
        <f t="shared" si="4"/>
        <v>515184502874755</v>
      </c>
      <c r="X120" t="str">
        <f>VLOOKUP(C120,[1]Mapping!$A:$B,2,FALSE)</f>
        <v>TOP40 INDEX</v>
      </c>
      <c r="Y120">
        <f t="shared" si="3"/>
        <v>7.1718325388173678E-3</v>
      </c>
      <c r="Z120" t="e">
        <f>MATCH(Y120,[2]Sheet1!$P:$P,0)</f>
        <v>#N/A</v>
      </c>
    </row>
    <row r="121" spans="1:26" hidden="1" x14ac:dyDescent="0.35">
      <c r="A121">
        <v>21918250</v>
      </c>
      <c r="B121">
        <v>1000117</v>
      </c>
      <c r="C121" t="s">
        <v>297</v>
      </c>
      <c r="D121" t="s">
        <v>298</v>
      </c>
      <c r="E121" t="s">
        <v>280</v>
      </c>
      <c r="F121" t="s">
        <v>281</v>
      </c>
      <c r="G121">
        <v>201</v>
      </c>
      <c r="H121" t="s">
        <v>132</v>
      </c>
      <c r="I121" t="s">
        <v>133</v>
      </c>
      <c r="J121" t="s">
        <v>25</v>
      </c>
      <c r="K121">
        <v>70001596</v>
      </c>
      <c r="L121">
        <v>455109777.05760002</v>
      </c>
      <c r="M121">
        <v>26016</v>
      </c>
      <c r="N121">
        <v>1691.4094299999999</v>
      </c>
      <c r="O121">
        <v>1664.428537</v>
      </c>
      <c r="P121">
        <v>1695.570338</v>
      </c>
      <c r="Q121">
        <v>1691.4094299999999</v>
      </c>
      <c r="R121" t="s">
        <v>26</v>
      </c>
      <c r="S121" t="s">
        <v>27</v>
      </c>
      <c r="T121" t="s">
        <v>309</v>
      </c>
      <c r="V121">
        <f t="shared" si="5"/>
        <v>11840135959930.521</v>
      </c>
      <c r="W121">
        <f t="shared" si="4"/>
        <v>515184502874755</v>
      </c>
      <c r="X121" t="str">
        <f>VLOOKUP(C121,[1]Mapping!$A:$B,2,FALSE)</f>
        <v>TOP40 INDEX</v>
      </c>
      <c r="Y121">
        <f t="shared" si="3"/>
        <v>2.2982321661195119E-2</v>
      </c>
      <c r="Z121" t="e">
        <f>MATCH(Y121,[2]Sheet1!$P:$P,0)</f>
        <v>#N/A</v>
      </c>
    </row>
    <row r="122" spans="1:26" hidden="1" x14ac:dyDescent="0.35">
      <c r="A122">
        <v>21918251</v>
      </c>
      <c r="B122">
        <v>1000117</v>
      </c>
      <c r="C122" t="s">
        <v>297</v>
      </c>
      <c r="D122" t="s">
        <v>298</v>
      </c>
      <c r="E122" t="s">
        <v>280</v>
      </c>
      <c r="F122" t="s">
        <v>281</v>
      </c>
      <c r="G122">
        <v>209</v>
      </c>
      <c r="H122" t="s">
        <v>246</v>
      </c>
      <c r="I122" t="s">
        <v>247</v>
      </c>
      <c r="J122" t="s">
        <v>25</v>
      </c>
      <c r="K122">
        <v>70001596</v>
      </c>
      <c r="L122">
        <v>1335541110.1791999</v>
      </c>
      <c r="M122">
        <v>21208</v>
      </c>
      <c r="N122">
        <v>4046.2157259999999</v>
      </c>
      <c r="O122">
        <v>4038.0118750000001</v>
      </c>
      <c r="P122">
        <v>4083.0376630000001</v>
      </c>
      <c r="Q122">
        <v>4046.2157259999999</v>
      </c>
      <c r="R122" t="s">
        <v>26</v>
      </c>
      <c r="S122" t="s">
        <v>27</v>
      </c>
      <c r="T122" t="s">
        <v>310</v>
      </c>
      <c r="V122">
        <f t="shared" si="5"/>
        <v>28324155864680.473</v>
      </c>
      <c r="W122">
        <f t="shared" si="4"/>
        <v>515184502874755</v>
      </c>
      <c r="X122" t="str">
        <f>VLOOKUP(C122,[1]Mapping!$A:$B,2,FALSE)</f>
        <v>TOP40 INDEX</v>
      </c>
      <c r="Y122">
        <f t="shared" si="3"/>
        <v>5.4978664355449909E-2</v>
      </c>
      <c r="Z122" t="e">
        <f>MATCH(Y122,[2]Sheet1!$P:$P,0)</f>
        <v>#N/A</v>
      </c>
    </row>
    <row r="123" spans="1:26" hidden="1" x14ac:dyDescent="0.35">
      <c r="A123">
        <v>21918252</v>
      </c>
      <c r="B123">
        <v>1000117</v>
      </c>
      <c r="C123" t="s">
        <v>297</v>
      </c>
      <c r="D123" t="s">
        <v>298</v>
      </c>
      <c r="E123" t="s">
        <v>280</v>
      </c>
      <c r="F123" t="s">
        <v>281</v>
      </c>
      <c r="G123">
        <v>213</v>
      </c>
      <c r="H123" t="s">
        <v>219</v>
      </c>
      <c r="I123" t="s">
        <v>220</v>
      </c>
      <c r="J123" t="s">
        <v>25</v>
      </c>
      <c r="K123">
        <v>70001596</v>
      </c>
      <c r="L123">
        <v>828371882.31963003</v>
      </c>
      <c r="M123">
        <v>16137</v>
      </c>
      <c r="N123">
        <v>1909.5903269999999</v>
      </c>
      <c r="O123">
        <v>1885.449754</v>
      </c>
      <c r="P123">
        <v>1917.0455039999999</v>
      </c>
      <c r="Q123">
        <v>1909.5903269999999</v>
      </c>
      <c r="R123" t="s">
        <v>26</v>
      </c>
      <c r="S123" t="s">
        <v>27</v>
      </c>
      <c r="T123" t="s">
        <v>311</v>
      </c>
      <c r="V123">
        <f t="shared" si="5"/>
        <v>13367437064991.869</v>
      </c>
      <c r="W123">
        <f t="shared" si="4"/>
        <v>515184502874755</v>
      </c>
      <c r="X123" t="str">
        <f>VLOOKUP(C123,[1]Mapping!$A:$B,2,FALSE)</f>
        <v>TOP40 INDEX</v>
      </c>
      <c r="Y123">
        <f t="shared" si="3"/>
        <v>2.5946892793554367E-2</v>
      </c>
      <c r="Z123" t="e">
        <f>MATCH(Y123,[2]Sheet1!$P:$P,0)</f>
        <v>#N/A</v>
      </c>
    </row>
    <row r="124" spans="1:26" hidden="1" x14ac:dyDescent="0.35">
      <c r="A124">
        <v>21918253</v>
      </c>
      <c r="B124">
        <v>1000117</v>
      </c>
      <c r="C124" t="s">
        <v>297</v>
      </c>
      <c r="D124" t="s">
        <v>298</v>
      </c>
      <c r="E124" t="s">
        <v>280</v>
      </c>
      <c r="F124" t="s">
        <v>281</v>
      </c>
      <c r="G124">
        <v>264</v>
      </c>
      <c r="H124" t="s">
        <v>140</v>
      </c>
      <c r="I124" t="s">
        <v>141</v>
      </c>
      <c r="J124" t="s">
        <v>25</v>
      </c>
      <c r="K124">
        <v>70001596</v>
      </c>
      <c r="L124">
        <v>3364167185.0556502</v>
      </c>
      <c r="M124">
        <v>1213</v>
      </c>
      <c r="N124">
        <v>582.94882199999995</v>
      </c>
      <c r="O124">
        <v>580.06531600000005</v>
      </c>
      <c r="P124">
        <v>586.31291199999998</v>
      </c>
      <c r="Q124">
        <v>582.94882199999995</v>
      </c>
      <c r="R124" t="s">
        <v>26</v>
      </c>
      <c r="S124" t="s">
        <v>27</v>
      </c>
      <c r="T124" t="s">
        <v>312</v>
      </c>
      <c r="V124">
        <f t="shared" si="5"/>
        <v>4080734795472.5039</v>
      </c>
      <c r="W124">
        <f t="shared" si="4"/>
        <v>515184502874755</v>
      </c>
      <c r="X124" t="str">
        <f>VLOOKUP(C124,[1]Mapping!$A:$B,2,FALSE)</f>
        <v>TOP40 INDEX</v>
      </c>
      <c r="Y124">
        <f t="shared" si="3"/>
        <v>7.9209191516860511E-3</v>
      </c>
      <c r="Z124" t="e">
        <f>MATCH(Y124,[2]Sheet1!$P:$P,0)</f>
        <v>#N/A</v>
      </c>
    </row>
    <row r="125" spans="1:26" hidden="1" x14ac:dyDescent="0.35">
      <c r="A125">
        <v>21918254</v>
      </c>
      <c r="B125">
        <v>1000117</v>
      </c>
      <c r="C125" t="s">
        <v>297</v>
      </c>
      <c r="D125" t="s">
        <v>298</v>
      </c>
      <c r="E125" t="s">
        <v>280</v>
      </c>
      <c r="F125" t="s">
        <v>281</v>
      </c>
      <c r="G125">
        <v>356</v>
      </c>
      <c r="H125" t="s">
        <v>195</v>
      </c>
      <c r="I125" t="s">
        <v>196</v>
      </c>
      <c r="J125" t="s">
        <v>25</v>
      </c>
      <c r="K125">
        <v>70001596</v>
      </c>
      <c r="L125">
        <v>59146716.727300003</v>
      </c>
      <c r="M125">
        <v>275601</v>
      </c>
      <c r="N125">
        <v>2328.6460889999998</v>
      </c>
      <c r="O125">
        <v>2294.4431669999999</v>
      </c>
      <c r="P125">
        <v>2354.8643860000002</v>
      </c>
      <c r="Q125">
        <v>2328.6460889999998</v>
      </c>
      <c r="R125" t="s">
        <v>26</v>
      </c>
      <c r="S125" t="s">
        <v>27</v>
      </c>
      <c r="T125" t="s">
        <v>313</v>
      </c>
      <c r="V125">
        <f t="shared" si="5"/>
        <v>16300894276760.607</v>
      </c>
      <c r="W125">
        <f t="shared" si="4"/>
        <v>515184502874755</v>
      </c>
      <c r="X125" t="str">
        <f>VLOOKUP(C125,[1]Mapping!$A:$B,2,FALSE)</f>
        <v>TOP40 INDEX</v>
      </c>
      <c r="Y125">
        <f t="shared" si="3"/>
        <v>3.1640886295687877E-2</v>
      </c>
      <c r="Z125" t="e">
        <f>MATCH(Y125,[2]Sheet1!$P:$P,0)</f>
        <v>#N/A</v>
      </c>
    </row>
    <row r="126" spans="1:26" hidden="1" x14ac:dyDescent="0.35">
      <c r="A126">
        <v>21918255</v>
      </c>
      <c r="B126">
        <v>1000117</v>
      </c>
      <c r="C126" t="s">
        <v>297</v>
      </c>
      <c r="D126" t="s">
        <v>298</v>
      </c>
      <c r="E126" t="s">
        <v>280</v>
      </c>
      <c r="F126" t="s">
        <v>281</v>
      </c>
      <c r="G126">
        <v>435</v>
      </c>
      <c r="H126" t="s">
        <v>175</v>
      </c>
      <c r="I126" t="s">
        <v>176</v>
      </c>
      <c r="J126" t="s">
        <v>25</v>
      </c>
      <c r="K126">
        <v>70001596</v>
      </c>
      <c r="L126">
        <v>581989373.14411998</v>
      </c>
      <c r="M126">
        <v>14409</v>
      </c>
      <c r="N126">
        <v>1197.95624</v>
      </c>
      <c r="O126">
        <v>1188.9771800000001</v>
      </c>
      <c r="P126">
        <v>1234.620735</v>
      </c>
      <c r="Q126">
        <v>1197.95624</v>
      </c>
      <c r="R126" t="s">
        <v>26</v>
      </c>
      <c r="S126" t="s">
        <v>27</v>
      </c>
      <c r="T126" t="s">
        <v>314</v>
      </c>
      <c r="V126">
        <f t="shared" si="5"/>
        <v>8385884877633.625</v>
      </c>
      <c r="W126">
        <f t="shared" si="4"/>
        <v>515184502874755</v>
      </c>
      <c r="X126" t="str">
        <f>VLOOKUP(C126,[1]Mapping!$A:$B,2,FALSE)</f>
        <v>TOP40 INDEX</v>
      </c>
      <c r="Y126">
        <f t="shared" si="3"/>
        <v>1.6277440083775758E-2</v>
      </c>
      <c r="Z126" t="e">
        <f>MATCH(Y126,[2]Sheet1!$P:$P,0)</f>
        <v>#N/A</v>
      </c>
    </row>
    <row r="127" spans="1:26" hidden="1" x14ac:dyDescent="0.35">
      <c r="A127">
        <v>21918256</v>
      </c>
      <c r="B127">
        <v>1000117</v>
      </c>
      <c r="C127" t="s">
        <v>297</v>
      </c>
      <c r="D127" t="s">
        <v>298</v>
      </c>
      <c r="E127" t="s">
        <v>280</v>
      </c>
      <c r="F127" t="s">
        <v>281</v>
      </c>
      <c r="G127">
        <v>780</v>
      </c>
      <c r="H127" t="s">
        <v>315</v>
      </c>
      <c r="I127" t="s">
        <v>316</v>
      </c>
      <c r="J127" t="s">
        <v>25</v>
      </c>
      <c r="K127">
        <v>70001596</v>
      </c>
      <c r="L127">
        <v>478972271.14918399</v>
      </c>
      <c r="M127">
        <v>29117</v>
      </c>
      <c r="N127">
        <v>1992.27395</v>
      </c>
      <c r="O127">
        <v>1975.783995</v>
      </c>
      <c r="P127">
        <v>1999.253101</v>
      </c>
      <c r="Q127">
        <v>1992.27395</v>
      </c>
      <c r="R127" t="s">
        <v>26</v>
      </c>
      <c r="S127" t="s">
        <v>27</v>
      </c>
      <c r="T127" t="s">
        <v>317</v>
      </c>
      <c r="V127">
        <f t="shared" si="5"/>
        <v>13946235619050.791</v>
      </c>
      <c r="W127">
        <f t="shared" si="4"/>
        <v>515184502874755</v>
      </c>
      <c r="X127" t="str">
        <f>VLOOKUP(C127,[1]Mapping!$A:$B,2,FALSE)</f>
        <v>TOP40 INDEX</v>
      </c>
      <c r="Y127">
        <f t="shared" si="3"/>
        <v>2.7070370985986782E-2</v>
      </c>
      <c r="Z127" t="e">
        <f>MATCH(Y127,[2]Sheet1!$P:$P,0)</f>
        <v>#N/A</v>
      </c>
    </row>
    <row r="128" spans="1:26" hidden="1" x14ac:dyDescent="0.35">
      <c r="A128">
        <v>21918257</v>
      </c>
      <c r="B128">
        <v>1000117</v>
      </c>
      <c r="C128" t="s">
        <v>297</v>
      </c>
      <c r="D128" t="s">
        <v>298</v>
      </c>
      <c r="E128" t="s">
        <v>280</v>
      </c>
      <c r="F128" t="s">
        <v>281</v>
      </c>
      <c r="G128">
        <v>1172</v>
      </c>
      <c r="H128" t="s">
        <v>50</v>
      </c>
      <c r="I128" t="s">
        <v>51</v>
      </c>
      <c r="J128" t="s">
        <v>25</v>
      </c>
      <c r="K128">
        <v>70001596</v>
      </c>
      <c r="L128">
        <v>5059758176.9020004</v>
      </c>
      <c r="M128">
        <v>7813</v>
      </c>
      <c r="N128">
        <v>5647.284189</v>
      </c>
      <c r="O128">
        <v>5635.7192919999998</v>
      </c>
      <c r="P128">
        <v>5706.5542910000004</v>
      </c>
      <c r="Q128">
        <v>5647.284189</v>
      </c>
      <c r="R128" t="s">
        <v>26</v>
      </c>
      <c r="S128" t="s">
        <v>27</v>
      </c>
      <c r="T128" t="s">
        <v>318</v>
      </c>
      <c r="V128">
        <f t="shared" si="5"/>
        <v>39531890636135.328</v>
      </c>
      <c r="W128">
        <f t="shared" si="4"/>
        <v>515184502874755</v>
      </c>
      <c r="X128" t="str">
        <f>VLOOKUP(C128,[1]Mapping!$A:$B,2,FALSE)</f>
        <v>TOP40 INDEX</v>
      </c>
      <c r="Y128">
        <f t="shared" si="3"/>
        <v>7.6733462314074713E-2</v>
      </c>
      <c r="Z128" t="e">
        <f>MATCH(Y128,[2]Sheet1!$P:$P,0)</f>
        <v>#N/A</v>
      </c>
    </row>
    <row r="129" spans="1:26" hidden="1" x14ac:dyDescent="0.35">
      <c r="A129">
        <v>21918258</v>
      </c>
      <c r="B129">
        <v>1000117</v>
      </c>
      <c r="C129" t="s">
        <v>297</v>
      </c>
      <c r="D129" t="s">
        <v>298</v>
      </c>
      <c r="E129" t="s">
        <v>280</v>
      </c>
      <c r="F129" t="s">
        <v>281</v>
      </c>
      <c r="G129">
        <v>1181</v>
      </c>
      <c r="H129" t="s">
        <v>223</v>
      </c>
      <c r="I129" t="s">
        <v>224</v>
      </c>
      <c r="J129" t="s">
        <v>25</v>
      </c>
      <c r="K129">
        <v>70001596</v>
      </c>
      <c r="L129">
        <v>248403414.62273401</v>
      </c>
      <c r="M129">
        <v>21121</v>
      </c>
      <c r="N129">
        <v>749.486986</v>
      </c>
      <c r="O129">
        <v>738.45102799999995</v>
      </c>
      <c r="P129">
        <v>757.258287</v>
      </c>
      <c r="Q129">
        <v>749.486986</v>
      </c>
      <c r="R129" t="s">
        <v>26</v>
      </c>
      <c r="S129" t="s">
        <v>27</v>
      </c>
      <c r="T129" t="s">
        <v>319</v>
      </c>
      <c r="V129">
        <f t="shared" si="5"/>
        <v>5246528520246.7646</v>
      </c>
      <c r="W129">
        <f t="shared" si="4"/>
        <v>515184502874755</v>
      </c>
      <c r="X129" t="str">
        <f>VLOOKUP(C129,[1]Mapping!$A:$B,2,FALSE)</f>
        <v>TOP40 INDEX</v>
      </c>
      <c r="Y129">
        <f t="shared" si="3"/>
        <v>1.0183785597142142E-2</v>
      </c>
      <c r="Z129" t="e">
        <f>MATCH(Y129,[2]Sheet1!$P:$P,0)</f>
        <v>#N/A</v>
      </c>
    </row>
    <row r="130" spans="1:26" hidden="1" x14ac:dyDescent="0.35">
      <c r="A130">
        <v>21918259</v>
      </c>
      <c r="B130">
        <v>1000117</v>
      </c>
      <c r="C130" t="s">
        <v>297</v>
      </c>
      <c r="D130" t="s">
        <v>298</v>
      </c>
      <c r="E130" t="s">
        <v>280</v>
      </c>
      <c r="F130" t="s">
        <v>281</v>
      </c>
      <c r="G130">
        <v>1294</v>
      </c>
      <c r="H130" t="s">
        <v>320</v>
      </c>
      <c r="I130" t="s">
        <v>321</v>
      </c>
      <c r="J130" t="s">
        <v>25</v>
      </c>
      <c r="K130">
        <v>70001596</v>
      </c>
      <c r="L130">
        <v>339204155.95988202</v>
      </c>
      <c r="M130">
        <v>27018</v>
      </c>
      <c r="N130">
        <v>1309.201276</v>
      </c>
      <c r="O130">
        <v>1301.4482149999999</v>
      </c>
      <c r="P130">
        <v>1336.2885329999999</v>
      </c>
      <c r="Q130">
        <v>1309.201276</v>
      </c>
      <c r="R130" t="s">
        <v>26</v>
      </c>
      <c r="S130" t="s">
        <v>27</v>
      </c>
      <c r="T130" t="s">
        <v>322</v>
      </c>
      <c r="V130">
        <f t="shared" si="5"/>
        <v>9164617885724.0918</v>
      </c>
      <c r="W130">
        <f t="shared" si="4"/>
        <v>515184502874755</v>
      </c>
      <c r="X130" t="str">
        <f>VLOOKUP(C130,[1]Mapping!$A:$B,2,FALSE)</f>
        <v>TOP40 INDEX</v>
      </c>
      <c r="Y130">
        <f t="shared" ref="Y130:Y193" si="6">V130/W130</f>
        <v>1.7789001483128997E-2</v>
      </c>
      <c r="Z130" t="e">
        <f>MATCH(Y130,[2]Sheet1!$P:$P,0)</f>
        <v>#N/A</v>
      </c>
    </row>
    <row r="131" spans="1:26" hidden="1" x14ac:dyDescent="0.35">
      <c r="A131">
        <v>21918260</v>
      </c>
      <c r="B131">
        <v>1000117</v>
      </c>
      <c r="C131" t="s">
        <v>297</v>
      </c>
      <c r="D131" t="s">
        <v>298</v>
      </c>
      <c r="E131" t="s">
        <v>280</v>
      </c>
      <c r="F131" t="s">
        <v>281</v>
      </c>
      <c r="G131">
        <v>1415</v>
      </c>
      <c r="H131" t="s">
        <v>323</v>
      </c>
      <c r="I131" t="s">
        <v>324</v>
      </c>
      <c r="J131" t="s">
        <v>25</v>
      </c>
      <c r="K131">
        <v>70001596</v>
      </c>
      <c r="L131">
        <v>386776004.15449601</v>
      </c>
      <c r="M131">
        <v>23742</v>
      </c>
      <c r="N131">
        <v>1311.8037890000001</v>
      </c>
      <c r="O131">
        <v>1299.2062289999999</v>
      </c>
      <c r="P131">
        <v>1316.6107529999999</v>
      </c>
      <c r="Q131">
        <v>1311.8037890000001</v>
      </c>
      <c r="R131" t="s">
        <v>26</v>
      </c>
      <c r="S131" t="s">
        <v>27</v>
      </c>
      <c r="T131" t="s">
        <v>325</v>
      </c>
      <c r="V131">
        <f t="shared" si="5"/>
        <v>9182835890636.0449</v>
      </c>
      <c r="W131">
        <f t="shared" ref="W131:W194" si="7">SUMIF(D:D,D:D,V:V)</f>
        <v>515184502874755</v>
      </c>
      <c r="X131" t="str">
        <f>VLOOKUP(C131,[1]Mapping!$A:$B,2,FALSE)</f>
        <v>TOP40 INDEX</v>
      </c>
      <c r="Y131">
        <f t="shared" si="6"/>
        <v>1.7824363581193468E-2</v>
      </c>
      <c r="Z131" t="e">
        <f>MATCH(Y131,[2]Sheet1!$P:$P,0)</f>
        <v>#N/A</v>
      </c>
    </row>
    <row r="132" spans="1:26" hidden="1" x14ac:dyDescent="0.35">
      <c r="A132">
        <v>21918261</v>
      </c>
      <c r="B132">
        <v>1000117</v>
      </c>
      <c r="C132" t="s">
        <v>297</v>
      </c>
      <c r="D132" t="s">
        <v>298</v>
      </c>
      <c r="E132" t="s">
        <v>280</v>
      </c>
      <c r="F132" t="s">
        <v>281</v>
      </c>
      <c r="G132">
        <v>1732</v>
      </c>
      <c r="H132" t="s">
        <v>198</v>
      </c>
      <c r="I132" t="s">
        <v>199</v>
      </c>
      <c r="J132" t="s">
        <v>25</v>
      </c>
      <c r="K132">
        <v>70001596</v>
      </c>
      <c r="L132">
        <v>177338486.35168901</v>
      </c>
      <c r="M132">
        <v>346870</v>
      </c>
      <c r="N132">
        <v>8787.4283259999993</v>
      </c>
      <c r="O132">
        <v>8727.5652850000006</v>
      </c>
      <c r="P132">
        <v>8841.3886640000001</v>
      </c>
      <c r="Q132">
        <v>8787.4283259999993</v>
      </c>
      <c r="R132" t="s">
        <v>26</v>
      </c>
      <c r="S132" t="s">
        <v>27</v>
      </c>
      <c r="T132" t="s">
        <v>326</v>
      </c>
      <c r="V132">
        <f t="shared" ref="V132:V195" si="8">L132*M132</f>
        <v>61513400760810.367</v>
      </c>
      <c r="W132">
        <f t="shared" si="7"/>
        <v>515184502874755</v>
      </c>
      <c r="X132" t="str">
        <f>VLOOKUP(C132,[1]Mapping!$A:$B,2,FALSE)</f>
        <v>TOP40 INDEX</v>
      </c>
      <c r="Y132">
        <f t="shared" si="6"/>
        <v>0.1194007203585561</v>
      </c>
      <c r="Z132" t="e">
        <f>MATCH(Y132,[2]Sheet1!$P:$P,0)</f>
        <v>#N/A</v>
      </c>
    </row>
    <row r="133" spans="1:26" hidden="1" x14ac:dyDescent="0.35">
      <c r="A133">
        <v>21918262</v>
      </c>
      <c r="B133">
        <v>1000117</v>
      </c>
      <c r="C133" t="s">
        <v>297</v>
      </c>
      <c r="D133" t="s">
        <v>298</v>
      </c>
      <c r="E133" t="s">
        <v>280</v>
      </c>
      <c r="F133" t="s">
        <v>281</v>
      </c>
      <c r="G133">
        <v>1852</v>
      </c>
      <c r="H133" t="s">
        <v>327</v>
      </c>
      <c r="I133" t="s">
        <v>328</v>
      </c>
      <c r="J133" t="s">
        <v>25</v>
      </c>
      <c r="K133">
        <v>70001596</v>
      </c>
      <c r="L133">
        <v>1805315651.8812101</v>
      </c>
      <c r="M133">
        <v>7675</v>
      </c>
      <c r="N133">
        <v>1979.354531</v>
      </c>
      <c r="O133">
        <v>1952.53331</v>
      </c>
      <c r="P133">
        <v>2030.9338029999999</v>
      </c>
      <c r="Q133">
        <v>1979.354531</v>
      </c>
      <c r="R133" t="s">
        <v>26</v>
      </c>
      <c r="S133" t="s">
        <v>27</v>
      </c>
      <c r="T133" t="s">
        <v>329</v>
      </c>
      <c r="V133">
        <f t="shared" si="8"/>
        <v>13855797628188.287</v>
      </c>
      <c r="W133">
        <f t="shared" si="7"/>
        <v>515184502874755</v>
      </c>
      <c r="X133" t="str">
        <f>VLOOKUP(C133,[1]Mapping!$A:$B,2,FALSE)</f>
        <v>TOP40 INDEX</v>
      </c>
      <c r="Y133">
        <f t="shared" si="6"/>
        <v>2.689482612709088E-2</v>
      </c>
      <c r="Z133" t="e">
        <f>MATCH(Y133,[2]Sheet1!$P:$P,0)</f>
        <v>#N/A</v>
      </c>
    </row>
    <row r="134" spans="1:26" hidden="1" x14ac:dyDescent="0.35">
      <c r="A134">
        <v>21918263</v>
      </c>
      <c r="B134">
        <v>1000117</v>
      </c>
      <c r="C134" t="s">
        <v>297</v>
      </c>
      <c r="D134" t="s">
        <v>298</v>
      </c>
      <c r="E134" t="s">
        <v>280</v>
      </c>
      <c r="F134" t="s">
        <v>281</v>
      </c>
      <c r="G134">
        <v>1923</v>
      </c>
      <c r="H134" t="s">
        <v>330</v>
      </c>
      <c r="I134" t="s">
        <v>331</v>
      </c>
      <c r="J134" t="s">
        <v>25</v>
      </c>
      <c r="K134">
        <v>70001596</v>
      </c>
      <c r="L134">
        <v>237836984.13627499</v>
      </c>
      <c r="M134">
        <v>33953</v>
      </c>
      <c r="N134">
        <v>1153.5850009999999</v>
      </c>
      <c r="O134">
        <v>1146.246198</v>
      </c>
      <c r="P134">
        <v>1159.972477</v>
      </c>
      <c r="Q134">
        <v>1153.5850009999999</v>
      </c>
      <c r="R134" t="s">
        <v>26</v>
      </c>
      <c r="S134" t="s">
        <v>27</v>
      </c>
      <c r="T134" t="s">
        <v>332</v>
      </c>
      <c r="V134">
        <f t="shared" si="8"/>
        <v>8075279122378.9453</v>
      </c>
      <c r="W134">
        <f t="shared" si="7"/>
        <v>515184502874755</v>
      </c>
      <c r="X134" t="str">
        <f>VLOOKUP(C134,[1]Mapping!$A:$B,2,FALSE)</f>
        <v>TOP40 INDEX</v>
      </c>
      <c r="Y134">
        <f t="shared" si="6"/>
        <v>1.5674538106869459E-2</v>
      </c>
      <c r="Z134" t="e">
        <f>MATCH(Y134,[2]Sheet1!$P:$P,0)</f>
        <v>#N/A</v>
      </c>
    </row>
    <row r="135" spans="1:26" hidden="1" x14ac:dyDescent="0.35">
      <c r="A135">
        <v>21918264</v>
      </c>
      <c r="B135">
        <v>1000117</v>
      </c>
      <c r="C135" t="s">
        <v>297</v>
      </c>
      <c r="D135" t="s">
        <v>298</v>
      </c>
      <c r="E135" t="s">
        <v>280</v>
      </c>
      <c r="F135" t="s">
        <v>281</v>
      </c>
      <c r="G135">
        <v>2198</v>
      </c>
      <c r="H135" t="s">
        <v>229</v>
      </c>
      <c r="I135" t="s">
        <v>230</v>
      </c>
      <c r="J135" t="s">
        <v>25</v>
      </c>
      <c r="K135">
        <v>70001596</v>
      </c>
      <c r="L135">
        <v>898930651.98981202</v>
      </c>
      <c r="M135">
        <v>5815</v>
      </c>
      <c r="N135">
        <v>746.73750800000005</v>
      </c>
      <c r="O135">
        <v>744.42602499999998</v>
      </c>
      <c r="P135">
        <v>755.98344099999997</v>
      </c>
      <c r="Q135">
        <v>746.73750800000005</v>
      </c>
      <c r="R135" t="s">
        <v>26</v>
      </c>
      <c r="S135" t="s">
        <v>27</v>
      </c>
      <c r="T135" t="s">
        <v>333</v>
      </c>
      <c r="V135">
        <f t="shared" si="8"/>
        <v>5227281741320.7568</v>
      </c>
      <c r="W135">
        <f t="shared" si="7"/>
        <v>515184502874755</v>
      </c>
      <c r="X135" t="str">
        <f>VLOOKUP(C135,[1]Mapping!$A:$B,2,FALSE)</f>
        <v>TOP40 INDEX</v>
      </c>
      <c r="Y135">
        <f t="shared" si="6"/>
        <v>1.0146426595039769E-2</v>
      </c>
      <c r="Z135" t="e">
        <f>MATCH(Y135,[2]Sheet1!$P:$P,0)</f>
        <v>#N/A</v>
      </c>
    </row>
    <row r="136" spans="1:26" hidden="1" x14ac:dyDescent="0.35">
      <c r="A136">
        <v>21918265</v>
      </c>
      <c r="B136">
        <v>1000117</v>
      </c>
      <c r="C136" t="s">
        <v>297</v>
      </c>
      <c r="D136" t="s">
        <v>298</v>
      </c>
      <c r="E136" t="s">
        <v>280</v>
      </c>
      <c r="F136" t="s">
        <v>281</v>
      </c>
      <c r="G136">
        <v>2496</v>
      </c>
      <c r="H136" t="s">
        <v>232</v>
      </c>
      <c r="I136" t="s">
        <v>233</v>
      </c>
      <c r="J136" t="s">
        <v>25</v>
      </c>
      <c r="K136">
        <v>70001596</v>
      </c>
      <c r="L136">
        <v>1731051392.8</v>
      </c>
      <c r="M136">
        <v>7881</v>
      </c>
      <c r="N136">
        <v>1948.8721399999999</v>
      </c>
      <c r="O136">
        <v>1943.18453</v>
      </c>
      <c r="P136">
        <v>1965.1931099999999</v>
      </c>
      <c r="Q136">
        <v>1948.8721399999999</v>
      </c>
      <c r="R136" t="s">
        <v>26</v>
      </c>
      <c r="S136" t="s">
        <v>27</v>
      </c>
      <c r="T136" t="s">
        <v>334</v>
      </c>
      <c r="V136">
        <f t="shared" si="8"/>
        <v>13642416026656.799</v>
      </c>
      <c r="W136">
        <f t="shared" si="7"/>
        <v>515184502874755</v>
      </c>
      <c r="X136" t="str">
        <f>VLOOKUP(C136,[1]Mapping!$A:$B,2,FALSE)</f>
        <v>TOP40 INDEX</v>
      </c>
      <c r="Y136">
        <f t="shared" si="6"/>
        <v>2.6480641305263342E-2</v>
      </c>
      <c r="Z136" t="e">
        <f>MATCH(Y136,[2]Sheet1!$P:$P,0)</f>
        <v>#N/A</v>
      </c>
    </row>
    <row r="137" spans="1:26" hidden="1" x14ac:dyDescent="0.35">
      <c r="A137">
        <v>21918266</v>
      </c>
      <c r="B137">
        <v>1000117</v>
      </c>
      <c r="C137" t="s">
        <v>297</v>
      </c>
      <c r="D137" t="s">
        <v>298</v>
      </c>
      <c r="E137" t="s">
        <v>280</v>
      </c>
      <c r="F137" t="s">
        <v>281</v>
      </c>
      <c r="G137">
        <v>2820</v>
      </c>
      <c r="H137" t="s">
        <v>266</v>
      </c>
      <c r="I137" t="s">
        <v>267</v>
      </c>
      <c r="J137" t="s">
        <v>25</v>
      </c>
      <c r="K137">
        <v>70001596</v>
      </c>
      <c r="L137">
        <v>533460771.30307502</v>
      </c>
      <c r="M137">
        <v>13660</v>
      </c>
      <c r="N137">
        <v>1040.986856</v>
      </c>
      <c r="O137">
        <v>1026.4313299999999</v>
      </c>
      <c r="P137">
        <v>1042.5109950000001</v>
      </c>
      <c r="Q137">
        <v>1040.986856</v>
      </c>
      <c r="R137" t="s">
        <v>26</v>
      </c>
      <c r="S137" t="s">
        <v>27</v>
      </c>
      <c r="T137" t="s">
        <v>335</v>
      </c>
      <c r="V137">
        <f t="shared" si="8"/>
        <v>7287074136000.0049</v>
      </c>
      <c r="W137">
        <f t="shared" si="7"/>
        <v>515184502874755</v>
      </c>
      <c r="X137" t="str">
        <f>VLOOKUP(C137,[1]Mapping!$A:$B,2,FALSE)</f>
        <v>TOP40 INDEX</v>
      </c>
      <c r="Y137">
        <f t="shared" si="6"/>
        <v>1.4144591103454725E-2</v>
      </c>
      <c r="Z137" t="e">
        <f>MATCH(Y137,[2]Sheet1!$P:$P,0)</f>
        <v>#N/A</v>
      </c>
    </row>
    <row r="138" spans="1:26" hidden="1" x14ac:dyDescent="0.35">
      <c r="A138">
        <v>21918267</v>
      </c>
      <c r="B138">
        <v>1000117</v>
      </c>
      <c r="C138" t="s">
        <v>297</v>
      </c>
      <c r="D138" t="s">
        <v>298</v>
      </c>
      <c r="E138" t="s">
        <v>280</v>
      </c>
      <c r="F138" t="s">
        <v>281</v>
      </c>
      <c r="G138">
        <v>3167</v>
      </c>
      <c r="H138" t="s">
        <v>56</v>
      </c>
      <c r="I138" t="s">
        <v>57</v>
      </c>
      <c r="J138" t="s">
        <v>25</v>
      </c>
      <c r="K138">
        <v>70001596</v>
      </c>
      <c r="L138">
        <v>501648452.53264803</v>
      </c>
      <c r="M138">
        <v>13336</v>
      </c>
      <c r="N138">
        <v>955.69017599999995</v>
      </c>
      <c r="O138">
        <v>948.88224500000001</v>
      </c>
      <c r="P138">
        <v>974.609058</v>
      </c>
      <c r="Q138">
        <v>955.69017599999995</v>
      </c>
      <c r="R138" t="s">
        <v>26</v>
      </c>
      <c r="S138" t="s">
        <v>27</v>
      </c>
      <c r="T138" t="s">
        <v>336</v>
      </c>
      <c r="V138">
        <f t="shared" si="8"/>
        <v>6689983762975.3945</v>
      </c>
      <c r="W138">
        <f t="shared" si="7"/>
        <v>515184502874755</v>
      </c>
      <c r="X138" t="str">
        <f>VLOOKUP(C138,[1]Mapping!$A:$B,2,FALSE)</f>
        <v>TOP40 INDEX</v>
      </c>
      <c r="Y138">
        <f t="shared" si="6"/>
        <v>1.2985607536028267E-2</v>
      </c>
      <c r="Z138" t="e">
        <f>MATCH(Y138,[2]Sheet1!$P:$P,0)</f>
        <v>#N/A</v>
      </c>
    </row>
    <row r="139" spans="1:26" hidden="1" x14ac:dyDescent="0.35">
      <c r="A139">
        <v>21918268</v>
      </c>
      <c r="B139">
        <v>1000117</v>
      </c>
      <c r="C139" t="s">
        <v>297</v>
      </c>
      <c r="D139" t="s">
        <v>298</v>
      </c>
      <c r="E139" t="s">
        <v>280</v>
      </c>
      <c r="F139" t="s">
        <v>281</v>
      </c>
      <c r="G139">
        <v>3841</v>
      </c>
      <c r="H139" t="s">
        <v>337</v>
      </c>
      <c r="I139" t="s">
        <v>338</v>
      </c>
      <c r="J139" t="s">
        <v>25</v>
      </c>
      <c r="K139">
        <v>70001596</v>
      </c>
      <c r="L139">
        <v>241115835.34655499</v>
      </c>
      <c r="M139">
        <v>19357</v>
      </c>
      <c r="N139">
        <v>666.73897299999999</v>
      </c>
      <c r="O139">
        <v>662.95009600000003</v>
      </c>
      <c r="P139">
        <v>678.55337899999995</v>
      </c>
      <c r="Q139">
        <v>666.73897299999999</v>
      </c>
      <c r="R139" t="s">
        <v>26</v>
      </c>
      <c r="S139" t="s">
        <v>27</v>
      </c>
      <c r="T139" t="s">
        <v>339</v>
      </c>
      <c r="V139">
        <f t="shared" si="8"/>
        <v>4667279224803.2646</v>
      </c>
      <c r="W139">
        <f t="shared" si="7"/>
        <v>515184502874755</v>
      </c>
      <c r="X139" t="str">
        <f>VLOOKUP(C139,[1]Mapping!$A:$B,2,FALSE)</f>
        <v>TOP40 INDEX</v>
      </c>
      <c r="Y139">
        <f t="shared" si="6"/>
        <v>9.0594324921646832E-3</v>
      </c>
      <c r="Z139" t="e">
        <f>MATCH(Y139,[2]Sheet1!$P:$P,0)</f>
        <v>#N/A</v>
      </c>
    </row>
    <row r="140" spans="1:26" hidden="1" x14ac:dyDescent="0.35">
      <c r="A140">
        <v>21918269</v>
      </c>
      <c r="B140">
        <v>1000117</v>
      </c>
      <c r="C140" t="s">
        <v>297</v>
      </c>
      <c r="D140" t="s">
        <v>298</v>
      </c>
      <c r="E140" t="s">
        <v>280</v>
      </c>
      <c r="F140" t="s">
        <v>281</v>
      </c>
      <c r="G140">
        <v>3983</v>
      </c>
      <c r="H140" t="s">
        <v>340</v>
      </c>
      <c r="I140" t="s">
        <v>341</v>
      </c>
      <c r="J140" t="s">
        <v>25</v>
      </c>
      <c r="K140">
        <v>70001596</v>
      </c>
      <c r="L140">
        <v>85123903.336278006</v>
      </c>
      <c r="M140">
        <v>274200</v>
      </c>
      <c r="N140">
        <v>3334.348876</v>
      </c>
      <c r="O140">
        <v>3309.9431930000001</v>
      </c>
      <c r="P140">
        <v>3357.2223629999999</v>
      </c>
      <c r="Q140">
        <v>3334.348876</v>
      </c>
      <c r="R140" t="s">
        <v>26</v>
      </c>
      <c r="S140" t="s">
        <v>27</v>
      </c>
      <c r="T140" t="s">
        <v>342</v>
      </c>
      <c r="V140">
        <f t="shared" si="8"/>
        <v>23340974294807.43</v>
      </c>
      <c r="W140">
        <f t="shared" si="7"/>
        <v>515184502874755</v>
      </c>
      <c r="X140" t="str">
        <f>VLOOKUP(C140,[1]Mapping!$A:$B,2,FALSE)</f>
        <v>TOP40 INDEX</v>
      </c>
      <c r="Y140">
        <f t="shared" si="6"/>
        <v>4.5306048929196506E-2</v>
      </c>
      <c r="Z140" t="e">
        <f>MATCH(Y140,[2]Sheet1!$P:$P,0)</f>
        <v>#N/A</v>
      </c>
    </row>
    <row r="141" spans="1:26" hidden="1" x14ac:dyDescent="0.35">
      <c r="A141">
        <v>21918270</v>
      </c>
      <c r="B141">
        <v>1000117</v>
      </c>
      <c r="C141" t="s">
        <v>297</v>
      </c>
      <c r="D141" t="s">
        <v>298</v>
      </c>
      <c r="E141" t="s">
        <v>280</v>
      </c>
      <c r="F141" t="s">
        <v>281</v>
      </c>
      <c r="G141">
        <v>4430</v>
      </c>
      <c r="H141" t="s">
        <v>42</v>
      </c>
      <c r="I141" t="s">
        <v>43</v>
      </c>
      <c r="J141" t="s">
        <v>25</v>
      </c>
      <c r="K141">
        <v>70001596</v>
      </c>
      <c r="L141">
        <v>380504047.68031102</v>
      </c>
      <c r="M141">
        <v>13844</v>
      </c>
      <c r="N141">
        <v>752.51113299999997</v>
      </c>
      <c r="O141">
        <v>747.292911</v>
      </c>
      <c r="P141">
        <v>772.73174400000005</v>
      </c>
      <c r="Q141">
        <v>752.51113299999997</v>
      </c>
      <c r="R141" t="s">
        <v>26</v>
      </c>
      <c r="S141" t="s">
        <v>27</v>
      </c>
      <c r="T141" t="s">
        <v>343</v>
      </c>
      <c r="V141">
        <f t="shared" si="8"/>
        <v>5267698036086.2256</v>
      </c>
      <c r="W141">
        <f t="shared" si="7"/>
        <v>515184502874755</v>
      </c>
      <c r="X141" t="str">
        <f>VLOOKUP(C141,[1]Mapping!$A:$B,2,FALSE)</f>
        <v>TOP40 INDEX</v>
      </c>
      <c r="Y141">
        <f t="shared" si="6"/>
        <v>1.0224876731912956E-2</v>
      </c>
      <c r="Z141" t="e">
        <f>MATCH(Y141,[2]Sheet1!$P:$P,0)</f>
        <v>#N/A</v>
      </c>
    </row>
    <row r="142" spans="1:26" hidden="1" x14ac:dyDescent="0.35">
      <c r="A142">
        <v>21918271</v>
      </c>
      <c r="B142">
        <v>1000117</v>
      </c>
      <c r="C142" t="s">
        <v>297</v>
      </c>
      <c r="D142" t="s">
        <v>298</v>
      </c>
      <c r="E142" t="s">
        <v>280</v>
      </c>
      <c r="F142" t="s">
        <v>281</v>
      </c>
      <c r="G142">
        <v>10019</v>
      </c>
      <c r="H142" t="s">
        <v>344</v>
      </c>
      <c r="I142" t="s">
        <v>345</v>
      </c>
      <c r="J142" t="s">
        <v>25</v>
      </c>
      <c r="K142">
        <v>70001596</v>
      </c>
      <c r="L142">
        <v>187594154.30283001</v>
      </c>
      <c r="M142">
        <v>36930</v>
      </c>
      <c r="N142">
        <v>989.67059500000005</v>
      </c>
      <c r="O142">
        <v>982.08660399999997</v>
      </c>
      <c r="P142">
        <v>995.43228399999998</v>
      </c>
      <c r="Q142">
        <v>989.67059500000005</v>
      </c>
      <c r="R142" t="s">
        <v>26</v>
      </c>
      <c r="S142" t="s">
        <v>27</v>
      </c>
      <c r="T142" t="s">
        <v>346</v>
      </c>
      <c r="V142">
        <f t="shared" si="8"/>
        <v>6927852118403.5127</v>
      </c>
      <c r="W142">
        <f t="shared" si="7"/>
        <v>515184502874755</v>
      </c>
      <c r="X142" t="str">
        <f>VLOOKUP(C142,[1]Mapping!$A:$B,2,FALSE)</f>
        <v>TOP40 INDEX</v>
      </c>
      <c r="Y142">
        <f t="shared" si="6"/>
        <v>1.3447322424773563E-2</v>
      </c>
      <c r="Z142" t="e">
        <f>MATCH(Y142,[2]Sheet1!$P:$P,0)</f>
        <v>#N/A</v>
      </c>
    </row>
    <row r="143" spans="1:26" hidden="1" x14ac:dyDescent="0.35">
      <c r="A143">
        <v>21918272</v>
      </c>
      <c r="B143">
        <v>1000117</v>
      </c>
      <c r="C143" t="s">
        <v>297</v>
      </c>
      <c r="D143" t="s">
        <v>298</v>
      </c>
      <c r="E143" t="s">
        <v>280</v>
      </c>
      <c r="F143" t="s">
        <v>281</v>
      </c>
      <c r="G143">
        <v>12446</v>
      </c>
      <c r="H143" t="s">
        <v>347</v>
      </c>
      <c r="I143" t="s">
        <v>348</v>
      </c>
      <c r="J143" t="s">
        <v>25</v>
      </c>
      <c r="K143">
        <v>70001596</v>
      </c>
      <c r="L143">
        <v>132941726.440284</v>
      </c>
      <c r="M143">
        <v>45938</v>
      </c>
      <c r="N143">
        <v>872.41968399999996</v>
      </c>
      <c r="O143">
        <v>860.303271</v>
      </c>
      <c r="P143">
        <v>872.41968399999996</v>
      </c>
      <c r="Q143">
        <v>872.41968399999996</v>
      </c>
      <c r="R143" t="s">
        <v>26</v>
      </c>
      <c r="S143" t="s">
        <v>27</v>
      </c>
      <c r="T143" t="s">
        <v>349</v>
      </c>
      <c r="V143">
        <f t="shared" si="8"/>
        <v>6107077029213.7666</v>
      </c>
      <c r="W143">
        <f t="shared" si="7"/>
        <v>515184502874755</v>
      </c>
      <c r="X143" t="str">
        <f>VLOOKUP(C143,[1]Mapping!$A:$B,2,FALSE)</f>
        <v>TOP40 INDEX</v>
      </c>
      <c r="Y143">
        <f t="shared" si="6"/>
        <v>1.1854155152447279E-2</v>
      </c>
      <c r="Z143" t="e">
        <f>MATCH(Y143,[2]Sheet1!$P:$P,0)</f>
        <v>#N/A</v>
      </c>
    </row>
    <row r="144" spans="1:26" hidden="1" x14ac:dyDescent="0.35">
      <c r="A144">
        <v>21918273</v>
      </c>
      <c r="B144">
        <v>1000117</v>
      </c>
      <c r="C144" t="s">
        <v>297</v>
      </c>
      <c r="D144" t="s">
        <v>298</v>
      </c>
      <c r="E144" t="s">
        <v>280</v>
      </c>
      <c r="F144" t="s">
        <v>281</v>
      </c>
      <c r="G144">
        <v>12511</v>
      </c>
      <c r="H144" t="s">
        <v>201</v>
      </c>
      <c r="I144" t="s">
        <v>202</v>
      </c>
      <c r="J144" t="s">
        <v>25</v>
      </c>
      <c r="K144">
        <v>70001596</v>
      </c>
      <c r="L144">
        <v>256688293.42962101</v>
      </c>
      <c r="M144">
        <v>60772</v>
      </c>
      <c r="N144">
        <v>2228.4436150000001</v>
      </c>
      <c r="O144">
        <v>2209.302439</v>
      </c>
      <c r="P144">
        <v>2252.7917779999998</v>
      </c>
      <c r="Q144">
        <v>2228.4436150000001</v>
      </c>
      <c r="R144" t="s">
        <v>26</v>
      </c>
      <c r="S144" t="s">
        <v>27</v>
      </c>
      <c r="T144" t="s">
        <v>350</v>
      </c>
      <c r="V144">
        <f t="shared" si="8"/>
        <v>15599460968304.928</v>
      </c>
      <c r="W144">
        <f t="shared" si="7"/>
        <v>515184502874755</v>
      </c>
      <c r="X144" t="str">
        <f>VLOOKUP(C144,[1]Mapping!$A:$B,2,FALSE)</f>
        <v>TOP40 INDEX</v>
      </c>
      <c r="Y144">
        <f t="shared" si="6"/>
        <v>3.0279367646462895E-2</v>
      </c>
      <c r="Z144" t="e">
        <f>MATCH(Y144,[2]Sheet1!$P:$P,0)</f>
        <v>#N/A</v>
      </c>
    </row>
    <row r="145" spans="1:26" hidden="1" x14ac:dyDescent="0.35">
      <c r="A145">
        <v>21918274</v>
      </c>
      <c r="B145">
        <v>1000117</v>
      </c>
      <c r="C145" t="s">
        <v>297</v>
      </c>
      <c r="D145" t="s">
        <v>298</v>
      </c>
      <c r="E145" t="s">
        <v>280</v>
      </c>
      <c r="F145" t="s">
        <v>281</v>
      </c>
      <c r="G145">
        <v>12917</v>
      </c>
      <c r="H145" t="s">
        <v>351</v>
      </c>
      <c r="I145" t="s">
        <v>352</v>
      </c>
      <c r="J145" t="s">
        <v>25</v>
      </c>
      <c r="K145">
        <v>70001596</v>
      </c>
      <c r="L145">
        <v>595362655.81263304</v>
      </c>
      <c r="M145">
        <v>9511</v>
      </c>
      <c r="N145">
        <v>808.90930200000003</v>
      </c>
      <c r="O145">
        <v>790.96378000000004</v>
      </c>
      <c r="P145">
        <v>839.10200499999996</v>
      </c>
      <c r="Q145">
        <v>808.90930200000003</v>
      </c>
      <c r="R145" t="s">
        <v>26</v>
      </c>
      <c r="S145" t="s">
        <v>27</v>
      </c>
      <c r="T145" t="s">
        <v>353</v>
      </c>
      <c r="V145">
        <f t="shared" si="8"/>
        <v>5662494219433.9531</v>
      </c>
      <c r="W145">
        <f t="shared" si="7"/>
        <v>515184502874755</v>
      </c>
      <c r="X145" t="str">
        <f>VLOOKUP(C145,[1]Mapping!$A:$B,2,FALSE)</f>
        <v>TOP40 INDEX</v>
      </c>
      <c r="Y145">
        <f t="shared" si="6"/>
        <v>1.0991196722411011E-2</v>
      </c>
      <c r="Z145" t="e">
        <f>MATCH(Y145,[2]Sheet1!$P:$P,0)</f>
        <v>#N/A</v>
      </c>
    </row>
    <row r="146" spans="1:26" hidden="1" x14ac:dyDescent="0.35">
      <c r="A146">
        <v>21918275</v>
      </c>
      <c r="B146">
        <v>1000117</v>
      </c>
      <c r="C146" t="s">
        <v>297</v>
      </c>
      <c r="D146" t="s">
        <v>298</v>
      </c>
      <c r="E146" t="s">
        <v>280</v>
      </c>
      <c r="F146" t="s">
        <v>281</v>
      </c>
      <c r="G146">
        <v>39318</v>
      </c>
      <c r="H146" t="s">
        <v>23</v>
      </c>
      <c r="I146" t="s">
        <v>24</v>
      </c>
      <c r="J146" t="s">
        <v>25</v>
      </c>
      <c r="K146">
        <v>70001596</v>
      </c>
      <c r="L146">
        <v>608469389.5</v>
      </c>
      <c r="M146">
        <v>10271</v>
      </c>
      <c r="N146">
        <v>892.77808700000003</v>
      </c>
      <c r="O146">
        <v>886.60661000000005</v>
      </c>
      <c r="P146">
        <v>901.29646400000001</v>
      </c>
      <c r="Q146">
        <v>892.77808700000003</v>
      </c>
      <c r="R146" t="s">
        <v>26</v>
      </c>
      <c r="S146" t="s">
        <v>27</v>
      </c>
      <c r="T146" t="s">
        <v>354</v>
      </c>
      <c r="V146">
        <f t="shared" si="8"/>
        <v>6249589099554.5</v>
      </c>
      <c r="W146">
        <f t="shared" si="7"/>
        <v>515184502874755</v>
      </c>
      <c r="X146" t="str">
        <f>VLOOKUP(C146,[1]Mapping!$A:$B,2,FALSE)</f>
        <v>TOP40 INDEX</v>
      </c>
      <c r="Y146">
        <f t="shared" si="6"/>
        <v>1.2130778516592567E-2</v>
      </c>
      <c r="Z146" t="e">
        <f>MATCH(Y146,[2]Sheet1!$P:$P,0)</f>
        <v>#N/A</v>
      </c>
    </row>
    <row r="147" spans="1:26" hidden="1" x14ac:dyDescent="0.35">
      <c r="A147">
        <v>21918276</v>
      </c>
      <c r="B147">
        <v>1000117</v>
      </c>
      <c r="C147" t="s">
        <v>297</v>
      </c>
      <c r="D147" t="s">
        <v>298</v>
      </c>
      <c r="E147" t="s">
        <v>280</v>
      </c>
      <c r="F147" t="s">
        <v>281</v>
      </c>
      <c r="G147">
        <v>59560</v>
      </c>
      <c r="H147" t="s">
        <v>355</v>
      </c>
      <c r="I147" t="s">
        <v>356</v>
      </c>
      <c r="J147" t="s">
        <v>25</v>
      </c>
      <c r="K147">
        <v>70001596</v>
      </c>
      <c r="L147">
        <v>332642181.79247397</v>
      </c>
      <c r="M147">
        <v>44233</v>
      </c>
      <c r="N147">
        <v>2101.9180230000002</v>
      </c>
      <c r="O147">
        <v>2043.4218530000001</v>
      </c>
      <c r="P147">
        <v>2113.9879059999998</v>
      </c>
      <c r="Q147">
        <v>2101.9180230000002</v>
      </c>
      <c r="R147" t="s">
        <v>26</v>
      </c>
      <c r="S147" t="s">
        <v>27</v>
      </c>
      <c r="T147" t="s">
        <v>357</v>
      </c>
      <c r="V147">
        <f t="shared" si="8"/>
        <v>14713761627226.502</v>
      </c>
      <c r="W147">
        <f t="shared" si="7"/>
        <v>515184502874755</v>
      </c>
      <c r="X147" t="str">
        <f>VLOOKUP(C147,[1]Mapping!$A:$B,2,FALSE)</f>
        <v>TOP40 INDEX</v>
      </c>
      <c r="Y147">
        <f t="shared" si="6"/>
        <v>2.8560179013776589E-2</v>
      </c>
      <c r="Z147" t="e">
        <f>MATCH(Y147,[2]Sheet1!$P:$P,0)</f>
        <v>#N/A</v>
      </c>
    </row>
    <row r="148" spans="1:26" hidden="1" x14ac:dyDescent="0.35">
      <c r="A148">
        <v>21918277</v>
      </c>
      <c r="B148">
        <v>1000117</v>
      </c>
      <c r="C148" t="s">
        <v>297</v>
      </c>
      <c r="D148" t="s">
        <v>298</v>
      </c>
      <c r="E148" t="s">
        <v>280</v>
      </c>
      <c r="F148" t="s">
        <v>281</v>
      </c>
      <c r="G148">
        <v>64732</v>
      </c>
      <c r="H148" t="s">
        <v>358</v>
      </c>
      <c r="I148" t="s">
        <v>359</v>
      </c>
      <c r="J148" t="s">
        <v>25</v>
      </c>
      <c r="K148">
        <v>70001596</v>
      </c>
      <c r="L148">
        <v>75708142.448847994</v>
      </c>
      <c r="M148">
        <v>111215</v>
      </c>
      <c r="N148">
        <v>1202.812727</v>
      </c>
      <c r="O148">
        <v>1196.442573</v>
      </c>
      <c r="P148">
        <v>1207.78772</v>
      </c>
      <c r="Q148">
        <v>1202.812727</v>
      </c>
      <c r="R148" t="s">
        <v>26</v>
      </c>
      <c r="S148" t="s">
        <v>27</v>
      </c>
      <c r="T148" t="s">
        <v>360</v>
      </c>
      <c r="V148">
        <f t="shared" si="8"/>
        <v>8419881062448.6299</v>
      </c>
      <c r="W148">
        <f t="shared" si="7"/>
        <v>515184502874755</v>
      </c>
      <c r="X148" t="str">
        <f>VLOOKUP(C148,[1]Mapping!$A:$B,2,FALSE)</f>
        <v>TOP40 INDEX</v>
      </c>
      <c r="Y148">
        <f t="shared" si="6"/>
        <v>1.6343428452263758E-2</v>
      </c>
      <c r="Z148" t="e">
        <f>MATCH(Y148,[2]Sheet1!$P:$P,0)</f>
        <v>#N/A</v>
      </c>
    </row>
    <row r="149" spans="1:26" hidden="1" x14ac:dyDescent="0.35">
      <c r="A149">
        <v>21918278</v>
      </c>
      <c r="B149">
        <v>1000117</v>
      </c>
      <c r="C149" t="s">
        <v>297</v>
      </c>
      <c r="D149" t="s">
        <v>298</v>
      </c>
      <c r="E149" t="s">
        <v>280</v>
      </c>
      <c r="F149" t="s">
        <v>281</v>
      </c>
      <c r="G149">
        <v>69094</v>
      </c>
      <c r="H149" t="s">
        <v>154</v>
      </c>
      <c r="I149" t="s">
        <v>155</v>
      </c>
      <c r="J149" t="s">
        <v>25</v>
      </c>
      <c r="K149">
        <v>70001596</v>
      </c>
      <c r="L149">
        <v>551468505.77993798</v>
      </c>
      <c r="M149">
        <v>13206</v>
      </c>
      <c r="N149">
        <v>1040.3610060000001</v>
      </c>
      <c r="O149">
        <v>1034.6888879999999</v>
      </c>
      <c r="P149">
        <v>1060.21342</v>
      </c>
      <c r="Q149">
        <v>1040.3610060000001</v>
      </c>
      <c r="R149" t="s">
        <v>26</v>
      </c>
      <c r="S149" t="s">
        <v>27</v>
      </c>
      <c r="T149" t="s">
        <v>361</v>
      </c>
      <c r="V149">
        <f t="shared" si="8"/>
        <v>7282693087329.8613</v>
      </c>
      <c r="W149">
        <f t="shared" si="7"/>
        <v>515184502874755</v>
      </c>
      <c r="X149" t="str">
        <f>VLOOKUP(C149,[1]Mapping!$A:$B,2,FALSE)</f>
        <v>TOP40 INDEX</v>
      </c>
      <c r="Y149">
        <f t="shared" si="6"/>
        <v>1.4136087259403327E-2</v>
      </c>
      <c r="Z149" t="e">
        <f>MATCH(Y149,[2]Sheet1!$P:$P,0)</f>
        <v>#N/A</v>
      </c>
    </row>
    <row r="150" spans="1:26" hidden="1" x14ac:dyDescent="0.35">
      <c r="A150">
        <v>21918279</v>
      </c>
      <c r="B150">
        <v>1000117</v>
      </c>
      <c r="C150" t="s">
        <v>297</v>
      </c>
      <c r="D150" t="s">
        <v>298</v>
      </c>
      <c r="E150" t="s">
        <v>280</v>
      </c>
      <c r="F150" t="s">
        <v>281</v>
      </c>
      <c r="G150">
        <v>75498</v>
      </c>
      <c r="H150" t="s">
        <v>135</v>
      </c>
      <c r="I150" t="s">
        <v>136</v>
      </c>
      <c r="J150" t="s">
        <v>25</v>
      </c>
      <c r="K150">
        <v>70001596</v>
      </c>
      <c r="L150">
        <v>4365052576.9732599</v>
      </c>
      <c r="M150">
        <v>1184</v>
      </c>
      <c r="N150">
        <v>738.30063099999995</v>
      </c>
      <c r="O150">
        <v>730.81785400000001</v>
      </c>
      <c r="P150">
        <v>748.27766599999995</v>
      </c>
      <c r="Q150">
        <v>738.30063099999995</v>
      </c>
      <c r="R150" t="s">
        <v>26</v>
      </c>
      <c r="S150" t="s">
        <v>27</v>
      </c>
      <c r="T150" t="s">
        <v>362</v>
      </c>
      <c r="V150">
        <f t="shared" si="8"/>
        <v>5168222251136.3398</v>
      </c>
      <c r="W150">
        <f t="shared" si="7"/>
        <v>515184502874755</v>
      </c>
      <c r="X150" t="str">
        <f>VLOOKUP(C150,[1]Mapping!$A:$B,2,FALSE)</f>
        <v>TOP40 INDEX</v>
      </c>
      <c r="Y150">
        <f t="shared" si="6"/>
        <v>1.003178904314358E-2</v>
      </c>
      <c r="Z150" t="e">
        <f>MATCH(Y150,[2]Sheet1!$P:$P,0)</f>
        <v>#N/A</v>
      </c>
    </row>
    <row r="151" spans="1:26" hidden="1" x14ac:dyDescent="0.35">
      <c r="A151">
        <v>21918280</v>
      </c>
      <c r="B151">
        <v>1000117</v>
      </c>
      <c r="C151" t="s">
        <v>297</v>
      </c>
      <c r="D151" t="s">
        <v>298</v>
      </c>
      <c r="E151" t="s">
        <v>280</v>
      </c>
      <c r="F151" t="s">
        <v>281</v>
      </c>
      <c r="G151">
        <v>86791</v>
      </c>
      <c r="H151" t="s">
        <v>204</v>
      </c>
      <c r="I151" t="s">
        <v>205</v>
      </c>
      <c r="J151" t="s">
        <v>25</v>
      </c>
      <c r="K151">
        <v>70001596</v>
      </c>
      <c r="L151">
        <v>323775581.08383602</v>
      </c>
      <c r="M151">
        <v>63856</v>
      </c>
      <c r="N151">
        <v>2953.506018</v>
      </c>
      <c r="O151">
        <v>2946.3831169999999</v>
      </c>
      <c r="P151">
        <v>3024.4575060000002</v>
      </c>
      <c r="Q151">
        <v>2953.506018</v>
      </c>
      <c r="R151" t="s">
        <v>26</v>
      </c>
      <c r="S151" t="s">
        <v>27</v>
      </c>
      <c r="T151" t="s">
        <v>363</v>
      </c>
      <c r="V151">
        <f t="shared" si="8"/>
        <v>20675013505689.434</v>
      </c>
      <c r="W151">
        <f t="shared" si="7"/>
        <v>515184502874755</v>
      </c>
      <c r="X151" t="str">
        <f>VLOOKUP(C151,[1]Mapping!$A:$B,2,FALSE)</f>
        <v>TOP40 INDEX</v>
      </c>
      <c r="Y151">
        <f t="shared" si="6"/>
        <v>4.0131279940141512E-2</v>
      </c>
      <c r="Z151" t="e">
        <f>MATCH(Y151,[2]Sheet1!$P:$P,0)</f>
        <v>#N/A</v>
      </c>
    </row>
    <row r="152" spans="1:26" hidden="1" x14ac:dyDescent="0.35">
      <c r="A152">
        <v>21918281</v>
      </c>
      <c r="B152">
        <v>1000117</v>
      </c>
      <c r="C152" t="s">
        <v>297</v>
      </c>
      <c r="D152" t="s">
        <v>298</v>
      </c>
      <c r="E152" t="s">
        <v>280</v>
      </c>
      <c r="F152" t="s">
        <v>281</v>
      </c>
      <c r="G152">
        <v>88812</v>
      </c>
      <c r="H152" t="s">
        <v>29</v>
      </c>
      <c r="I152" t="s">
        <v>30</v>
      </c>
      <c r="J152" t="s">
        <v>25</v>
      </c>
      <c r="K152">
        <v>70001596</v>
      </c>
      <c r="L152">
        <v>2803639822.8665099</v>
      </c>
      <c r="M152">
        <v>2068</v>
      </c>
      <c r="N152">
        <v>828.25642300000004</v>
      </c>
      <c r="O152">
        <v>809.432413</v>
      </c>
      <c r="P152">
        <v>837.46817199999998</v>
      </c>
      <c r="Q152">
        <v>828.25642300000004</v>
      </c>
      <c r="R152" t="s">
        <v>26</v>
      </c>
      <c r="S152" t="s">
        <v>27</v>
      </c>
      <c r="T152" t="s">
        <v>364</v>
      </c>
      <c r="V152">
        <f t="shared" si="8"/>
        <v>5797927153687.9424</v>
      </c>
      <c r="W152">
        <f t="shared" si="7"/>
        <v>515184502874755</v>
      </c>
      <c r="X152" t="str">
        <f>VLOOKUP(C152,[1]Mapping!$A:$B,2,FALSE)</f>
        <v>TOP40 INDEX</v>
      </c>
      <c r="Y152">
        <f t="shared" si="6"/>
        <v>1.1254079114055687E-2</v>
      </c>
      <c r="Z152" t="e">
        <f>MATCH(Y152,[2]Sheet1!$P:$P,0)</f>
        <v>#N/A</v>
      </c>
    </row>
    <row r="153" spans="1:26" hidden="1" x14ac:dyDescent="0.35">
      <c r="A153">
        <v>21918282</v>
      </c>
      <c r="B153">
        <v>1000117</v>
      </c>
      <c r="C153" t="s">
        <v>297</v>
      </c>
      <c r="D153" t="s">
        <v>298</v>
      </c>
      <c r="E153" t="s">
        <v>280</v>
      </c>
      <c r="F153" t="s">
        <v>281</v>
      </c>
      <c r="G153">
        <v>99768</v>
      </c>
      <c r="H153" t="s">
        <v>180</v>
      </c>
      <c r="I153" t="s">
        <v>181</v>
      </c>
      <c r="J153" t="s">
        <v>25</v>
      </c>
      <c r="K153">
        <v>70001596</v>
      </c>
      <c r="L153">
        <v>188841391.458868</v>
      </c>
      <c r="M153">
        <v>50055</v>
      </c>
      <c r="N153">
        <v>1350.320048</v>
      </c>
      <c r="O153">
        <v>1347.5953979999999</v>
      </c>
      <c r="P153">
        <v>1365.5618979999999</v>
      </c>
      <c r="Q153">
        <v>1350.320048</v>
      </c>
      <c r="R153" t="s">
        <v>26</v>
      </c>
      <c r="S153" t="s">
        <v>27</v>
      </c>
      <c r="T153" t="s">
        <v>365</v>
      </c>
      <c r="V153">
        <f t="shared" si="8"/>
        <v>9452455849473.6367</v>
      </c>
      <c r="W153">
        <f t="shared" si="7"/>
        <v>515184502874755</v>
      </c>
      <c r="X153" t="str">
        <f>VLOOKUP(C153,[1]Mapping!$A:$B,2,FALSE)</f>
        <v>TOP40 INDEX</v>
      </c>
      <c r="Y153">
        <f t="shared" si="6"/>
        <v>1.8347709988806856E-2</v>
      </c>
      <c r="Z153" t="e">
        <f>MATCH(Y153,[2]Sheet1!$P:$P,0)</f>
        <v>#N/A</v>
      </c>
    </row>
    <row r="154" spans="1:26" hidden="1" x14ac:dyDescent="0.35">
      <c r="A154">
        <v>21918506</v>
      </c>
      <c r="B154">
        <v>1000120</v>
      </c>
      <c r="C154" t="s">
        <v>366</v>
      </c>
      <c r="D154" t="s">
        <v>367</v>
      </c>
      <c r="E154" t="s">
        <v>280</v>
      </c>
      <c r="F154" t="s">
        <v>281</v>
      </c>
      <c r="G154">
        <v>20</v>
      </c>
      <c r="H154" t="s">
        <v>282</v>
      </c>
      <c r="I154" t="s">
        <v>283</v>
      </c>
      <c r="J154" t="s">
        <v>25</v>
      </c>
      <c r="K154">
        <v>76244943</v>
      </c>
      <c r="L154">
        <v>426194526.51792699</v>
      </c>
      <c r="M154">
        <v>1846</v>
      </c>
      <c r="N154">
        <v>103.187839</v>
      </c>
      <c r="O154">
        <v>100.616528</v>
      </c>
      <c r="P154">
        <v>103.914514</v>
      </c>
      <c r="Q154">
        <v>103.187839</v>
      </c>
      <c r="R154" t="s">
        <v>26</v>
      </c>
      <c r="S154" t="s">
        <v>27</v>
      </c>
      <c r="T154" t="s">
        <v>368</v>
      </c>
      <c r="V154">
        <f t="shared" si="8"/>
        <v>786755095952.09326</v>
      </c>
      <c r="W154">
        <f t="shared" si="7"/>
        <v>614497179000003</v>
      </c>
      <c r="X154" t="e">
        <f>VLOOKUP(C154,[1]Mapping!$A:$B,2,FALSE)</f>
        <v>#N/A</v>
      </c>
      <c r="Y154">
        <f t="shared" si="6"/>
        <v>1.2803233649215653E-3</v>
      </c>
      <c r="Z154" t="e">
        <f>MATCH(Y154,[2]Sheet1!$P:$P,0)</f>
        <v>#N/A</v>
      </c>
    </row>
    <row r="155" spans="1:26" hidden="1" x14ac:dyDescent="0.35">
      <c r="A155">
        <v>21918507</v>
      </c>
      <c r="B155">
        <v>1000120</v>
      </c>
      <c r="C155" t="s">
        <v>366</v>
      </c>
      <c r="D155" t="s">
        <v>367</v>
      </c>
      <c r="E155" t="s">
        <v>280</v>
      </c>
      <c r="F155" t="s">
        <v>281</v>
      </c>
      <c r="G155">
        <v>61</v>
      </c>
      <c r="H155" t="s">
        <v>159</v>
      </c>
      <c r="I155" t="s">
        <v>160</v>
      </c>
      <c r="J155" t="s">
        <v>25</v>
      </c>
      <c r="K155">
        <v>76244943</v>
      </c>
      <c r="L155">
        <v>305979649.96122098</v>
      </c>
      <c r="M155">
        <v>52093</v>
      </c>
      <c r="N155">
        <v>2090.5514880000001</v>
      </c>
      <c r="O155">
        <v>2052.5874290000002</v>
      </c>
      <c r="P155">
        <v>2090.5514880000001</v>
      </c>
      <c r="Q155">
        <v>2090.5514880000001</v>
      </c>
      <c r="R155" t="s">
        <v>26</v>
      </c>
      <c r="S155" t="s">
        <v>27</v>
      </c>
      <c r="T155" t="s">
        <v>369</v>
      </c>
      <c r="V155">
        <f t="shared" si="8"/>
        <v>15939397905429.885</v>
      </c>
      <c r="W155">
        <f t="shared" si="7"/>
        <v>614497179000003</v>
      </c>
      <c r="X155" t="e">
        <f>VLOOKUP(C155,[1]Mapping!$A:$B,2,FALSE)</f>
        <v>#N/A</v>
      </c>
      <c r="Y155">
        <f t="shared" si="6"/>
        <v>2.5938927712196719E-2</v>
      </c>
      <c r="Z155" t="e">
        <f>MATCH(Y155,[2]Sheet1!$P:$P,0)</f>
        <v>#N/A</v>
      </c>
    </row>
    <row r="156" spans="1:26" hidden="1" x14ac:dyDescent="0.35">
      <c r="A156">
        <v>21918508</v>
      </c>
      <c r="B156">
        <v>1000120</v>
      </c>
      <c r="C156" t="s">
        <v>366</v>
      </c>
      <c r="D156" t="s">
        <v>367</v>
      </c>
      <c r="E156" t="s">
        <v>280</v>
      </c>
      <c r="F156" t="s">
        <v>281</v>
      </c>
      <c r="G156">
        <v>67</v>
      </c>
      <c r="H156" t="s">
        <v>286</v>
      </c>
      <c r="I156" t="s">
        <v>287</v>
      </c>
      <c r="J156" t="s">
        <v>25</v>
      </c>
      <c r="K156">
        <v>76244943</v>
      </c>
      <c r="L156">
        <v>555040979.82081294</v>
      </c>
      <c r="M156">
        <v>17077</v>
      </c>
      <c r="N156">
        <v>1243.1558649999999</v>
      </c>
      <c r="O156">
        <v>1228.1596649999999</v>
      </c>
      <c r="P156">
        <v>1261.7191230000001</v>
      </c>
      <c r="Q156">
        <v>1243.1558649999999</v>
      </c>
      <c r="R156" t="s">
        <v>26</v>
      </c>
      <c r="S156" t="s">
        <v>27</v>
      </c>
      <c r="T156" t="s">
        <v>370</v>
      </c>
      <c r="V156">
        <f t="shared" si="8"/>
        <v>9478434812400.0234</v>
      </c>
      <c r="W156">
        <f t="shared" si="7"/>
        <v>614497179000003</v>
      </c>
      <c r="X156" t="e">
        <f>VLOOKUP(C156,[1]Mapping!$A:$B,2,FALSE)</f>
        <v>#N/A</v>
      </c>
      <c r="Y156">
        <f t="shared" si="6"/>
        <v>1.5424700285564658E-2</v>
      </c>
      <c r="Z156" t="e">
        <f>MATCH(Y156,[2]Sheet1!$P:$P,0)</f>
        <v>#N/A</v>
      </c>
    </row>
    <row r="157" spans="1:26" hidden="1" x14ac:dyDescent="0.35">
      <c r="A157">
        <v>21918509</v>
      </c>
      <c r="B157">
        <v>1000120</v>
      </c>
      <c r="C157" t="s">
        <v>366</v>
      </c>
      <c r="D157" t="s">
        <v>367</v>
      </c>
      <c r="E157" t="s">
        <v>280</v>
      </c>
      <c r="F157" t="s">
        <v>281</v>
      </c>
      <c r="G157">
        <v>79</v>
      </c>
      <c r="H157" t="s">
        <v>162</v>
      </c>
      <c r="I157" t="s">
        <v>163</v>
      </c>
      <c r="J157" t="s">
        <v>25</v>
      </c>
      <c r="K157">
        <v>76244943</v>
      </c>
      <c r="L157">
        <v>881405960.81855905</v>
      </c>
      <c r="M157">
        <v>31070</v>
      </c>
      <c r="N157">
        <v>3591.7507599999999</v>
      </c>
      <c r="O157">
        <v>3514.8755030000002</v>
      </c>
      <c r="P157">
        <v>3591.7507599999999</v>
      </c>
      <c r="Q157">
        <v>3591.7507599999999</v>
      </c>
      <c r="R157" t="s">
        <v>26</v>
      </c>
      <c r="S157" t="s">
        <v>27</v>
      </c>
      <c r="T157" t="s">
        <v>371</v>
      </c>
      <c r="V157">
        <f t="shared" si="8"/>
        <v>27385283202632.629</v>
      </c>
      <c r="W157">
        <f t="shared" si="7"/>
        <v>614497179000003</v>
      </c>
      <c r="X157" t="e">
        <f>VLOOKUP(C157,[1]Mapping!$A:$B,2,FALSE)</f>
        <v>#N/A</v>
      </c>
      <c r="Y157">
        <f t="shared" si="6"/>
        <v>4.4565352191197762E-2</v>
      </c>
      <c r="Z157" t="e">
        <f>MATCH(Y157,[2]Sheet1!$P:$P,0)</f>
        <v>#N/A</v>
      </c>
    </row>
    <row r="158" spans="1:26" hidden="1" x14ac:dyDescent="0.35">
      <c r="A158">
        <v>21918510</v>
      </c>
      <c r="B158">
        <v>1000120</v>
      </c>
      <c r="C158" t="s">
        <v>366</v>
      </c>
      <c r="D158" t="s">
        <v>367</v>
      </c>
      <c r="E158" t="s">
        <v>280</v>
      </c>
      <c r="F158" t="s">
        <v>281</v>
      </c>
      <c r="G158">
        <v>101</v>
      </c>
      <c r="H158" t="s">
        <v>165</v>
      </c>
      <c r="I158" t="s">
        <v>166</v>
      </c>
      <c r="J158" t="s">
        <v>25</v>
      </c>
      <c r="K158">
        <v>76244943</v>
      </c>
      <c r="L158">
        <v>804457164.76585495</v>
      </c>
      <c r="M158">
        <v>9211</v>
      </c>
      <c r="N158">
        <v>971.84870899999999</v>
      </c>
      <c r="O158">
        <v>944.62723800000003</v>
      </c>
      <c r="P158">
        <v>997.17100700000003</v>
      </c>
      <c r="Q158">
        <v>971.84870899999999</v>
      </c>
      <c r="R158" t="s">
        <v>26</v>
      </c>
      <c r="S158" t="s">
        <v>27</v>
      </c>
      <c r="T158" t="s">
        <v>372</v>
      </c>
      <c r="V158">
        <f t="shared" si="8"/>
        <v>7409854944658.29</v>
      </c>
      <c r="W158">
        <f t="shared" si="7"/>
        <v>614497179000003</v>
      </c>
      <c r="X158" t="e">
        <f>VLOOKUP(C158,[1]Mapping!$A:$B,2,FALSE)</f>
        <v>#N/A</v>
      </c>
      <c r="Y158">
        <f t="shared" si="6"/>
        <v>1.2058403517354883E-2</v>
      </c>
      <c r="Z158" t="e">
        <f>MATCH(Y158,[2]Sheet1!$P:$P,0)</f>
        <v>#N/A</v>
      </c>
    </row>
    <row r="159" spans="1:26" hidden="1" x14ac:dyDescent="0.35">
      <c r="A159">
        <v>21918511</v>
      </c>
      <c r="B159">
        <v>1000120</v>
      </c>
      <c r="C159" t="s">
        <v>366</v>
      </c>
      <c r="D159" t="s">
        <v>367</v>
      </c>
      <c r="E159" t="s">
        <v>280</v>
      </c>
      <c r="F159" t="s">
        <v>281</v>
      </c>
      <c r="G159">
        <v>105</v>
      </c>
      <c r="H159" t="s">
        <v>168</v>
      </c>
      <c r="I159" t="s">
        <v>169</v>
      </c>
      <c r="J159" t="s">
        <v>25</v>
      </c>
      <c r="K159">
        <v>76244943</v>
      </c>
      <c r="L159">
        <v>352569578.52169102</v>
      </c>
      <c r="M159">
        <v>13470</v>
      </c>
      <c r="N159">
        <v>622.87569900000005</v>
      </c>
      <c r="O159">
        <v>583.75522100000001</v>
      </c>
      <c r="P159">
        <v>646.32024100000001</v>
      </c>
      <c r="Q159">
        <v>622.87569900000005</v>
      </c>
      <c r="R159" t="s">
        <v>26</v>
      </c>
      <c r="S159" t="s">
        <v>27</v>
      </c>
      <c r="T159" t="s">
        <v>373</v>
      </c>
      <c r="V159">
        <f t="shared" si="8"/>
        <v>4749112222687.1777</v>
      </c>
      <c r="W159">
        <f t="shared" si="7"/>
        <v>614497179000003</v>
      </c>
      <c r="X159" t="e">
        <f>VLOOKUP(C159,[1]Mapping!$A:$B,2,FALSE)</f>
        <v>#N/A</v>
      </c>
      <c r="Y159">
        <f t="shared" si="6"/>
        <v>7.7284524404418048E-3</v>
      </c>
      <c r="Z159" t="e">
        <f>MATCH(Y159,[2]Sheet1!$P:$P,0)</f>
        <v>#N/A</v>
      </c>
    </row>
    <row r="160" spans="1:26" hidden="1" x14ac:dyDescent="0.35">
      <c r="A160">
        <v>21918512</v>
      </c>
      <c r="B160">
        <v>1000120</v>
      </c>
      <c r="C160" t="s">
        <v>366</v>
      </c>
      <c r="D160" t="s">
        <v>367</v>
      </c>
      <c r="E160" t="s">
        <v>280</v>
      </c>
      <c r="F160" t="s">
        <v>281</v>
      </c>
      <c r="G160">
        <v>106</v>
      </c>
      <c r="H160" t="s">
        <v>171</v>
      </c>
      <c r="I160" t="s">
        <v>172</v>
      </c>
      <c r="J160" t="s">
        <v>25</v>
      </c>
      <c r="K160">
        <v>76244943</v>
      </c>
      <c r="L160">
        <v>56374593.774999999</v>
      </c>
      <c r="M160">
        <v>68097</v>
      </c>
      <c r="N160">
        <v>503.50102700000002</v>
      </c>
      <c r="O160">
        <v>478.24353400000001</v>
      </c>
      <c r="P160">
        <v>515.48650599999996</v>
      </c>
      <c r="Q160">
        <v>503.50102700000002</v>
      </c>
      <c r="R160" t="s">
        <v>26</v>
      </c>
      <c r="S160" t="s">
        <v>27</v>
      </c>
      <c r="T160" t="s">
        <v>374</v>
      </c>
      <c r="V160">
        <f t="shared" si="8"/>
        <v>3838940712296.1748</v>
      </c>
      <c r="W160">
        <f t="shared" si="7"/>
        <v>614497179000003</v>
      </c>
      <c r="X160" t="e">
        <f>VLOOKUP(C160,[1]Mapping!$A:$B,2,FALSE)</f>
        <v>#N/A</v>
      </c>
      <c r="Y160">
        <f t="shared" si="6"/>
        <v>6.247287772001564E-3</v>
      </c>
      <c r="Z160" t="e">
        <f>MATCH(Y160,[2]Sheet1!$P:$P,0)</f>
        <v>#N/A</v>
      </c>
    </row>
    <row r="161" spans="1:26" hidden="1" x14ac:dyDescent="0.35">
      <c r="A161">
        <v>21918513</v>
      </c>
      <c r="B161">
        <v>1000120</v>
      </c>
      <c r="C161" t="s">
        <v>366</v>
      </c>
      <c r="D161" t="s">
        <v>367</v>
      </c>
      <c r="E161" t="s">
        <v>280</v>
      </c>
      <c r="F161" t="s">
        <v>281</v>
      </c>
      <c r="G161">
        <v>119</v>
      </c>
      <c r="H161" t="s">
        <v>124</v>
      </c>
      <c r="I161" t="s">
        <v>125</v>
      </c>
      <c r="J161" t="s">
        <v>25</v>
      </c>
      <c r="K161">
        <v>76244943</v>
      </c>
      <c r="L161">
        <v>412294467.49617499</v>
      </c>
      <c r="M161">
        <v>52617</v>
      </c>
      <c r="N161">
        <v>2845.2638480000001</v>
      </c>
      <c r="O161">
        <v>2791.2970059999998</v>
      </c>
      <c r="P161">
        <v>2882.8459680000001</v>
      </c>
      <c r="Q161">
        <v>2845.2638480000001</v>
      </c>
      <c r="R161" t="s">
        <v>26</v>
      </c>
      <c r="S161" t="s">
        <v>27</v>
      </c>
      <c r="T161" t="s">
        <v>375</v>
      </c>
      <c r="V161">
        <f t="shared" si="8"/>
        <v>21693697996246.238</v>
      </c>
      <c r="W161">
        <f t="shared" si="7"/>
        <v>614497179000003</v>
      </c>
      <c r="X161" t="e">
        <f>VLOOKUP(C161,[1]Mapping!$A:$B,2,FALSE)</f>
        <v>#N/A</v>
      </c>
      <c r="Y161">
        <f t="shared" si="6"/>
        <v>3.5303169384030865E-2</v>
      </c>
      <c r="Z161" t="e">
        <f>MATCH(Y161,[2]Sheet1!$P:$P,0)</f>
        <v>#N/A</v>
      </c>
    </row>
    <row r="162" spans="1:26" hidden="1" x14ac:dyDescent="0.35">
      <c r="A162">
        <v>21918514</v>
      </c>
      <c r="B162">
        <v>1000120</v>
      </c>
      <c r="C162" t="s">
        <v>366</v>
      </c>
      <c r="D162" t="s">
        <v>367</v>
      </c>
      <c r="E162" t="s">
        <v>280</v>
      </c>
      <c r="F162" t="s">
        <v>281</v>
      </c>
      <c r="G162">
        <v>121</v>
      </c>
      <c r="H162" t="s">
        <v>61</v>
      </c>
      <c r="I162" t="s">
        <v>62</v>
      </c>
      <c r="J162" t="s">
        <v>25</v>
      </c>
      <c r="K162">
        <v>76244943</v>
      </c>
      <c r="L162">
        <v>104544245.994706</v>
      </c>
      <c r="M162">
        <v>21770</v>
      </c>
      <c r="N162">
        <v>298.50218799999999</v>
      </c>
      <c r="O162">
        <v>294.33385299999998</v>
      </c>
      <c r="P162">
        <v>306.52349199999998</v>
      </c>
      <c r="Q162">
        <v>298.50218799999999</v>
      </c>
      <c r="R162" t="s">
        <v>26</v>
      </c>
      <c r="S162" t="s">
        <v>27</v>
      </c>
      <c r="T162" t="s">
        <v>376</v>
      </c>
      <c r="V162">
        <f t="shared" si="8"/>
        <v>2275928235304.7495</v>
      </c>
      <c r="W162">
        <f t="shared" si="7"/>
        <v>614497179000003</v>
      </c>
      <c r="X162" t="e">
        <f>VLOOKUP(C162,[1]Mapping!$A:$B,2,FALSE)</f>
        <v>#N/A</v>
      </c>
      <c r="Y162">
        <f t="shared" si="6"/>
        <v>3.7037244646240084E-3</v>
      </c>
      <c r="Z162" t="e">
        <f>MATCH(Y162,[2]Sheet1!$P:$P,0)</f>
        <v>#N/A</v>
      </c>
    </row>
    <row r="163" spans="1:26" hidden="1" x14ac:dyDescent="0.35">
      <c r="A163">
        <v>21918515</v>
      </c>
      <c r="B163">
        <v>1000120</v>
      </c>
      <c r="C163" t="s">
        <v>366</v>
      </c>
      <c r="D163" t="s">
        <v>367</v>
      </c>
      <c r="E163" t="s">
        <v>280</v>
      </c>
      <c r="F163" t="s">
        <v>281</v>
      </c>
      <c r="G163">
        <v>193</v>
      </c>
      <c r="H163" t="s">
        <v>306</v>
      </c>
      <c r="I163" t="s">
        <v>307</v>
      </c>
      <c r="J163" t="s">
        <v>25</v>
      </c>
      <c r="K163">
        <v>76244943</v>
      </c>
      <c r="L163">
        <v>269066194.378941</v>
      </c>
      <c r="M163">
        <v>13732</v>
      </c>
      <c r="N163">
        <v>484.59829999999999</v>
      </c>
      <c r="O163">
        <v>481.24577799999997</v>
      </c>
      <c r="P163">
        <v>491.515083</v>
      </c>
      <c r="Q163">
        <v>484.59829999999999</v>
      </c>
      <c r="R163" t="s">
        <v>26</v>
      </c>
      <c r="S163" t="s">
        <v>27</v>
      </c>
      <c r="T163" t="s">
        <v>377</v>
      </c>
      <c r="V163">
        <f t="shared" si="8"/>
        <v>3694816981211.6177</v>
      </c>
      <c r="W163">
        <f t="shared" si="7"/>
        <v>614497179000003</v>
      </c>
      <c r="X163" t="e">
        <f>VLOOKUP(C163,[1]Mapping!$A:$B,2,FALSE)</f>
        <v>#N/A</v>
      </c>
      <c r="Y163">
        <f t="shared" si="6"/>
        <v>6.0127484836046737E-3</v>
      </c>
      <c r="Z163" t="e">
        <f>MATCH(Y163,[2]Sheet1!$P:$P,0)</f>
        <v>#N/A</v>
      </c>
    </row>
    <row r="164" spans="1:26" hidden="1" x14ac:dyDescent="0.35">
      <c r="A164">
        <v>21918516</v>
      </c>
      <c r="B164">
        <v>1000120</v>
      </c>
      <c r="C164" t="s">
        <v>366</v>
      </c>
      <c r="D164" t="s">
        <v>367</v>
      </c>
      <c r="E164" t="s">
        <v>280</v>
      </c>
      <c r="F164" t="s">
        <v>281</v>
      </c>
      <c r="G164">
        <v>201</v>
      </c>
      <c r="H164" t="s">
        <v>132</v>
      </c>
      <c r="I164" t="s">
        <v>133</v>
      </c>
      <c r="J164" t="s">
        <v>25</v>
      </c>
      <c r="K164">
        <v>76244943</v>
      </c>
      <c r="L164">
        <v>455109777.05760002</v>
      </c>
      <c r="M164">
        <v>26016</v>
      </c>
      <c r="N164">
        <v>1552.907706</v>
      </c>
      <c r="O164">
        <v>1528.136154</v>
      </c>
      <c r="P164">
        <v>1556.7278980000001</v>
      </c>
      <c r="Q164">
        <v>1552.907706</v>
      </c>
      <c r="R164" t="s">
        <v>26</v>
      </c>
      <c r="S164" t="s">
        <v>27</v>
      </c>
      <c r="T164" t="s">
        <v>378</v>
      </c>
      <c r="V164">
        <f t="shared" si="8"/>
        <v>11840135959930.521</v>
      </c>
      <c r="W164">
        <f t="shared" si="7"/>
        <v>614497179000003</v>
      </c>
      <c r="X164" t="e">
        <f>VLOOKUP(C164,[1]Mapping!$A:$B,2,FALSE)</f>
        <v>#N/A</v>
      </c>
      <c r="Y164">
        <f t="shared" si="6"/>
        <v>1.9268007021933722E-2</v>
      </c>
      <c r="Z164" t="e">
        <f>MATCH(Y164,[2]Sheet1!$P:$P,0)</f>
        <v>#N/A</v>
      </c>
    </row>
    <row r="165" spans="1:26" hidden="1" x14ac:dyDescent="0.35">
      <c r="A165">
        <v>21918517</v>
      </c>
      <c r="B165">
        <v>1000120</v>
      </c>
      <c r="C165" t="s">
        <v>366</v>
      </c>
      <c r="D165" t="s">
        <v>367</v>
      </c>
      <c r="E165" t="s">
        <v>280</v>
      </c>
      <c r="F165" t="s">
        <v>281</v>
      </c>
      <c r="G165">
        <v>209</v>
      </c>
      <c r="H165" t="s">
        <v>246</v>
      </c>
      <c r="I165" t="s">
        <v>247</v>
      </c>
      <c r="J165" t="s">
        <v>25</v>
      </c>
      <c r="K165">
        <v>76244943</v>
      </c>
      <c r="L165">
        <v>1335541110.1791999</v>
      </c>
      <c r="M165">
        <v>21208</v>
      </c>
      <c r="N165">
        <v>3714.889768</v>
      </c>
      <c r="O165">
        <v>3707.357692</v>
      </c>
      <c r="P165">
        <v>3748.6965260000002</v>
      </c>
      <c r="Q165">
        <v>3714.889768</v>
      </c>
      <c r="R165" t="s">
        <v>26</v>
      </c>
      <c r="S165" t="s">
        <v>27</v>
      </c>
      <c r="T165" t="s">
        <v>379</v>
      </c>
      <c r="V165">
        <f t="shared" si="8"/>
        <v>28324155864680.473</v>
      </c>
      <c r="W165">
        <f t="shared" si="7"/>
        <v>614497179000003</v>
      </c>
      <c r="X165" t="e">
        <f>VLOOKUP(C165,[1]Mapping!$A:$B,2,FALSE)</f>
        <v>#N/A</v>
      </c>
      <c r="Y165">
        <f t="shared" si="6"/>
        <v>4.609322358610915E-2</v>
      </c>
      <c r="Z165" t="e">
        <f>MATCH(Y165,[2]Sheet1!$P:$P,0)</f>
        <v>#N/A</v>
      </c>
    </row>
    <row r="166" spans="1:26" hidden="1" x14ac:dyDescent="0.35">
      <c r="A166">
        <v>21918518</v>
      </c>
      <c r="B166">
        <v>1000120</v>
      </c>
      <c r="C166" t="s">
        <v>366</v>
      </c>
      <c r="D166" t="s">
        <v>367</v>
      </c>
      <c r="E166" t="s">
        <v>280</v>
      </c>
      <c r="F166" t="s">
        <v>281</v>
      </c>
      <c r="G166">
        <v>213</v>
      </c>
      <c r="H166" t="s">
        <v>219</v>
      </c>
      <c r="I166" t="s">
        <v>220</v>
      </c>
      <c r="J166" t="s">
        <v>25</v>
      </c>
      <c r="K166">
        <v>76244943</v>
      </c>
      <c r="L166">
        <v>828371882.31963003</v>
      </c>
      <c r="M166">
        <v>16137</v>
      </c>
      <c r="N166">
        <v>1753.2227760000001</v>
      </c>
      <c r="O166">
        <v>1731.0589629999999</v>
      </c>
      <c r="P166">
        <v>1760.067483</v>
      </c>
      <c r="Q166">
        <v>1753.2227760000001</v>
      </c>
      <c r="R166" t="s">
        <v>26</v>
      </c>
      <c r="S166" t="s">
        <v>27</v>
      </c>
      <c r="T166" t="s">
        <v>380</v>
      </c>
      <c r="V166">
        <f t="shared" si="8"/>
        <v>13367437064991.869</v>
      </c>
      <c r="W166">
        <f t="shared" si="7"/>
        <v>614497179000003</v>
      </c>
      <c r="X166" t="e">
        <f>VLOOKUP(C166,[1]Mapping!$A:$B,2,FALSE)</f>
        <v>#N/A</v>
      </c>
      <c r="Y166">
        <f t="shared" si="6"/>
        <v>2.1753455543514877E-2</v>
      </c>
      <c r="Z166" t="e">
        <f>MATCH(Y166,[2]Sheet1!$P:$P,0)</f>
        <v>#N/A</v>
      </c>
    </row>
    <row r="167" spans="1:26" hidden="1" x14ac:dyDescent="0.35">
      <c r="A167">
        <v>21918519</v>
      </c>
      <c r="B167">
        <v>1000120</v>
      </c>
      <c r="C167" t="s">
        <v>366</v>
      </c>
      <c r="D167" t="s">
        <v>367</v>
      </c>
      <c r="E167" t="s">
        <v>280</v>
      </c>
      <c r="F167" t="s">
        <v>281</v>
      </c>
      <c r="G167">
        <v>220</v>
      </c>
      <c r="H167" t="s">
        <v>381</v>
      </c>
      <c r="I167" t="s">
        <v>382</v>
      </c>
      <c r="J167" t="s">
        <v>25</v>
      </c>
      <c r="K167">
        <v>76244943</v>
      </c>
      <c r="L167">
        <v>44180254.368000001</v>
      </c>
      <c r="M167">
        <v>19141</v>
      </c>
      <c r="N167">
        <v>110.912831</v>
      </c>
      <c r="O167">
        <v>110.095804</v>
      </c>
      <c r="P167">
        <v>112.355665</v>
      </c>
      <c r="Q167">
        <v>110.912831</v>
      </c>
      <c r="R167" t="s">
        <v>26</v>
      </c>
      <c r="S167" t="s">
        <v>27</v>
      </c>
      <c r="T167" t="s">
        <v>383</v>
      </c>
      <c r="V167">
        <f t="shared" si="8"/>
        <v>845654248857.88806</v>
      </c>
      <c r="W167">
        <f t="shared" si="7"/>
        <v>614497179000003</v>
      </c>
      <c r="X167" t="e">
        <f>VLOOKUP(C167,[1]Mapping!$A:$B,2,FALSE)</f>
        <v>#N/A</v>
      </c>
      <c r="Y167">
        <f t="shared" si="6"/>
        <v>1.3761727112141615E-3</v>
      </c>
      <c r="Z167" t="e">
        <f>MATCH(Y167,[2]Sheet1!$P:$P,0)</f>
        <v>#N/A</v>
      </c>
    </row>
    <row r="168" spans="1:26" hidden="1" x14ac:dyDescent="0.35">
      <c r="A168">
        <v>21918520</v>
      </c>
      <c r="B168">
        <v>1000120</v>
      </c>
      <c r="C168" t="s">
        <v>366</v>
      </c>
      <c r="D168" t="s">
        <v>367</v>
      </c>
      <c r="E168" t="s">
        <v>280</v>
      </c>
      <c r="F168" t="s">
        <v>281</v>
      </c>
      <c r="G168">
        <v>230</v>
      </c>
      <c r="H168" t="s">
        <v>64</v>
      </c>
      <c r="I168" t="s">
        <v>65</v>
      </c>
      <c r="J168" t="s">
        <v>25</v>
      </c>
      <c r="K168">
        <v>76244943</v>
      </c>
      <c r="L168">
        <v>1162273182.1938701</v>
      </c>
      <c r="M168">
        <v>2402</v>
      </c>
      <c r="N168">
        <v>366.15938999999997</v>
      </c>
      <c r="O168">
        <v>359.756936</v>
      </c>
      <c r="P168">
        <v>366.92158699999999</v>
      </c>
      <c r="Q168">
        <v>366.15938999999997</v>
      </c>
      <c r="R168" t="s">
        <v>26</v>
      </c>
      <c r="S168" t="s">
        <v>27</v>
      </c>
      <c r="T168" t="s">
        <v>384</v>
      </c>
      <c r="V168">
        <f t="shared" si="8"/>
        <v>2791780183629.6758</v>
      </c>
      <c r="W168">
        <f t="shared" si="7"/>
        <v>614497179000003</v>
      </c>
      <c r="X168" t="e">
        <f>VLOOKUP(C168,[1]Mapping!$A:$B,2,FALSE)</f>
        <v>#N/A</v>
      </c>
      <c r="Y168">
        <f t="shared" si="6"/>
        <v>4.5431944670158726E-3</v>
      </c>
      <c r="Z168" t="e">
        <f>MATCH(Y168,[2]Sheet1!$P:$P,0)</f>
        <v>#N/A</v>
      </c>
    </row>
    <row r="169" spans="1:26" hidden="1" x14ac:dyDescent="0.35">
      <c r="A169">
        <v>21918521</v>
      </c>
      <c r="B169">
        <v>1000120</v>
      </c>
      <c r="C169" t="s">
        <v>366</v>
      </c>
      <c r="D169" t="s">
        <v>367</v>
      </c>
      <c r="E169" t="s">
        <v>280</v>
      </c>
      <c r="F169" t="s">
        <v>281</v>
      </c>
      <c r="G169">
        <v>233</v>
      </c>
      <c r="H169" t="s">
        <v>385</v>
      </c>
      <c r="I169" t="s">
        <v>386</v>
      </c>
      <c r="J169" t="s">
        <v>25</v>
      </c>
      <c r="K169">
        <v>76244943</v>
      </c>
      <c r="L169">
        <v>40238430.241499998</v>
      </c>
      <c r="M169">
        <v>32262</v>
      </c>
      <c r="N169">
        <v>170.26338799999999</v>
      </c>
      <c r="O169">
        <v>168.85428999999999</v>
      </c>
      <c r="P169">
        <v>171.66720900000001</v>
      </c>
      <c r="Q169">
        <v>170.26338799999999</v>
      </c>
      <c r="R169" t="s">
        <v>26</v>
      </c>
      <c r="S169" t="s">
        <v>27</v>
      </c>
      <c r="T169" t="s">
        <v>387</v>
      </c>
      <c r="V169">
        <f t="shared" si="8"/>
        <v>1298172236451.2729</v>
      </c>
      <c r="W169">
        <f t="shared" si="7"/>
        <v>614497179000003</v>
      </c>
      <c r="X169" t="e">
        <f>VLOOKUP(C169,[1]Mapping!$A:$B,2,FALSE)</f>
        <v>#N/A</v>
      </c>
      <c r="Y169">
        <f t="shared" si="6"/>
        <v>2.1125763971184424E-3</v>
      </c>
      <c r="Z169" t="e">
        <f>MATCH(Y169,[2]Sheet1!$P:$P,0)</f>
        <v>#N/A</v>
      </c>
    </row>
    <row r="170" spans="1:26" hidden="1" x14ac:dyDescent="0.35">
      <c r="A170">
        <v>21918522</v>
      </c>
      <c r="B170">
        <v>1000120</v>
      </c>
      <c r="C170" t="s">
        <v>366</v>
      </c>
      <c r="D170" t="s">
        <v>367</v>
      </c>
      <c r="E170" t="s">
        <v>280</v>
      </c>
      <c r="F170" t="s">
        <v>281</v>
      </c>
      <c r="G170">
        <v>264</v>
      </c>
      <c r="H170" t="s">
        <v>140</v>
      </c>
      <c r="I170" t="s">
        <v>141</v>
      </c>
      <c r="J170" t="s">
        <v>25</v>
      </c>
      <c r="K170">
        <v>76244943</v>
      </c>
      <c r="L170">
        <v>3364167185.0556502</v>
      </c>
      <c r="M170">
        <v>1213</v>
      </c>
      <c r="N170">
        <v>535.21382900000003</v>
      </c>
      <c r="O170">
        <v>532.56643999999994</v>
      </c>
      <c r="P170">
        <v>538.30245000000002</v>
      </c>
      <c r="Q170">
        <v>535.21382900000003</v>
      </c>
      <c r="R170" t="s">
        <v>26</v>
      </c>
      <c r="S170" t="s">
        <v>27</v>
      </c>
      <c r="T170" t="s">
        <v>388</v>
      </c>
      <c r="V170">
        <f t="shared" si="8"/>
        <v>4080734795472.5039</v>
      </c>
      <c r="W170">
        <f t="shared" si="7"/>
        <v>614497179000003</v>
      </c>
      <c r="X170" t="e">
        <f>VLOOKUP(C170,[1]Mapping!$A:$B,2,FALSE)</f>
        <v>#N/A</v>
      </c>
      <c r="Y170">
        <f t="shared" si="6"/>
        <v>6.6407705924919859E-3</v>
      </c>
      <c r="Z170" t="e">
        <f>MATCH(Y170,[2]Sheet1!$P:$P,0)</f>
        <v>#N/A</v>
      </c>
    </row>
    <row r="171" spans="1:26" hidden="1" x14ac:dyDescent="0.35">
      <c r="A171">
        <v>21918523</v>
      </c>
      <c r="B171">
        <v>1000120</v>
      </c>
      <c r="C171" t="s">
        <v>366</v>
      </c>
      <c r="D171" t="s">
        <v>367</v>
      </c>
      <c r="E171" t="s">
        <v>280</v>
      </c>
      <c r="F171" t="s">
        <v>281</v>
      </c>
      <c r="G171">
        <v>266</v>
      </c>
      <c r="H171" t="s">
        <v>143</v>
      </c>
      <c r="I171" t="s">
        <v>144</v>
      </c>
      <c r="J171" t="s">
        <v>25</v>
      </c>
      <c r="K171">
        <v>76244943</v>
      </c>
      <c r="L171">
        <v>378713881.153</v>
      </c>
      <c r="M171">
        <v>3143</v>
      </c>
      <c r="N171">
        <v>156.11497299999999</v>
      </c>
      <c r="O171">
        <v>155.41958399999999</v>
      </c>
      <c r="P171">
        <v>157.55542299999999</v>
      </c>
      <c r="Q171">
        <v>156.11497299999999</v>
      </c>
      <c r="R171" t="s">
        <v>26</v>
      </c>
      <c r="S171" t="s">
        <v>27</v>
      </c>
      <c r="T171" t="s">
        <v>389</v>
      </c>
      <c r="V171">
        <f t="shared" si="8"/>
        <v>1190297728463.8789</v>
      </c>
      <c r="W171">
        <f t="shared" si="7"/>
        <v>614497179000003</v>
      </c>
      <c r="X171" t="e">
        <f>VLOOKUP(C171,[1]Mapping!$A:$B,2,FALSE)</f>
        <v>#N/A</v>
      </c>
      <c r="Y171">
        <f t="shared" si="6"/>
        <v>1.9370271648779581E-3</v>
      </c>
      <c r="Z171" t="e">
        <f>MATCH(Y171,[2]Sheet1!$P:$P,0)</f>
        <v>#N/A</v>
      </c>
    </row>
    <row r="172" spans="1:26" hidden="1" x14ac:dyDescent="0.35">
      <c r="A172">
        <v>21918524</v>
      </c>
      <c r="B172">
        <v>1000120</v>
      </c>
      <c r="C172" t="s">
        <v>366</v>
      </c>
      <c r="D172" t="s">
        <v>367</v>
      </c>
      <c r="E172" t="s">
        <v>280</v>
      </c>
      <c r="F172" t="s">
        <v>281</v>
      </c>
      <c r="G172">
        <v>304</v>
      </c>
      <c r="H172" t="s">
        <v>67</v>
      </c>
      <c r="I172" t="s">
        <v>68</v>
      </c>
      <c r="J172" t="s">
        <v>25</v>
      </c>
      <c r="K172">
        <v>76244943</v>
      </c>
      <c r="L172">
        <v>330486542.610394</v>
      </c>
      <c r="M172">
        <v>9655</v>
      </c>
      <c r="N172">
        <v>418.49956700000001</v>
      </c>
      <c r="O172">
        <v>417.50262400000003</v>
      </c>
      <c r="P172">
        <v>420.01665500000001</v>
      </c>
      <c r="Q172">
        <v>418.49956700000001</v>
      </c>
      <c r="R172" t="s">
        <v>26</v>
      </c>
      <c r="S172" t="s">
        <v>27</v>
      </c>
      <c r="T172" t="s">
        <v>390</v>
      </c>
      <c r="V172">
        <f t="shared" si="8"/>
        <v>3190847568903.354</v>
      </c>
      <c r="W172">
        <f t="shared" si="7"/>
        <v>614497179000003</v>
      </c>
      <c r="X172" t="e">
        <f>VLOOKUP(C172,[1]Mapping!$A:$B,2,FALSE)</f>
        <v>#N/A</v>
      </c>
      <c r="Y172">
        <f t="shared" si="6"/>
        <v>5.1926154878301541E-3</v>
      </c>
      <c r="Z172" t="e">
        <f>MATCH(Y172,[2]Sheet1!$P:$P,0)</f>
        <v>#N/A</v>
      </c>
    </row>
    <row r="173" spans="1:26" hidden="1" x14ac:dyDescent="0.35">
      <c r="A173">
        <v>21918525</v>
      </c>
      <c r="B173">
        <v>1000120</v>
      </c>
      <c r="C173" t="s">
        <v>366</v>
      </c>
      <c r="D173" t="s">
        <v>367</v>
      </c>
      <c r="E173" t="s">
        <v>280</v>
      </c>
      <c r="F173" t="s">
        <v>281</v>
      </c>
      <c r="G173">
        <v>306</v>
      </c>
      <c r="H173" t="s">
        <v>391</v>
      </c>
      <c r="I173" t="s">
        <v>392</v>
      </c>
      <c r="J173" t="s">
        <v>25</v>
      </c>
      <c r="K173">
        <v>76244943</v>
      </c>
      <c r="L173">
        <v>179076797.53220099</v>
      </c>
      <c r="M173">
        <v>8872</v>
      </c>
      <c r="N173">
        <v>208.37701200000001</v>
      </c>
      <c r="O173">
        <v>204.36072899999999</v>
      </c>
      <c r="P173">
        <v>211.10150899999999</v>
      </c>
      <c r="Q173">
        <v>208.37701200000001</v>
      </c>
      <c r="R173" t="s">
        <v>26</v>
      </c>
      <c r="S173" t="s">
        <v>27</v>
      </c>
      <c r="T173" t="s">
        <v>393</v>
      </c>
      <c r="V173">
        <f t="shared" si="8"/>
        <v>1588769347705.6873</v>
      </c>
      <c r="W173">
        <f t="shared" si="7"/>
        <v>614497179000003</v>
      </c>
      <c r="X173" t="e">
        <f>VLOOKUP(C173,[1]Mapping!$A:$B,2,FALSE)</f>
        <v>#N/A</v>
      </c>
      <c r="Y173">
        <f t="shared" si="6"/>
        <v>2.5854786677640381E-3</v>
      </c>
      <c r="Z173" t="e">
        <f>MATCH(Y173,[2]Sheet1!$P:$P,0)</f>
        <v>#N/A</v>
      </c>
    </row>
    <row r="174" spans="1:26" hidden="1" x14ac:dyDescent="0.35">
      <c r="A174">
        <v>21918526</v>
      </c>
      <c r="B174">
        <v>1000120</v>
      </c>
      <c r="C174" t="s">
        <v>366</v>
      </c>
      <c r="D174" t="s">
        <v>367</v>
      </c>
      <c r="E174" t="s">
        <v>280</v>
      </c>
      <c r="F174" t="s">
        <v>281</v>
      </c>
      <c r="G174">
        <v>325</v>
      </c>
      <c r="H174" t="s">
        <v>394</v>
      </c>
      <c r="I174" t="s">
        <v>395</v>
      </c>
      <c r="J174" t="s">
        <v>25</v>
      </c>
      <c r="K174">
        <v>76244943</v>
      </c>
      <c r="L174">
        <v>590746343.99192703</v>
      </c>
      <c r="M174">
        <v>1559</v>
      </c>
      <c r="N174">
        <v>120.791427</v>
      </c>
      <c r="O174">
        <v>119.93914599999999</v>
      </c>
      <c r="P174">
        <v>123.193309</v>
      </c>
      <c r="Q174">
        <v>120.791427</v>
      </c>
      <c r="R174" t="s">
        <v>26</v>
      </c>
      <c r="S174" t="s">
        <v>27</v>
      </c>
      <c r="T174" t="s">
        <v>396</v>
      </c>
      <c r="V174">
        <f t="shared" si="8"/>
        <v>920973550283.41418</v>
      </c>
      <c r="W174">
        <f t="shared" si="7"/>
        <v>614497179000003</v>
      </c>
      <c r="X174" t="e">
        <f>VLOOKUP(C174,[1]Mapping!$A:$B,2,FALSE)</f>
        <v>#N/A</v>
      </c>
      <c r="Y174">
        <f t="shared" si="6"/>
        <v>1.4987433331787674E-3</v>
      </c>
      <c r="Z174" t="e">
        <f>MATCH(Y174,[2]Sheet1!$P:$P,0)</f>
        <v>#N/A</v>
      </c>
    </row>
    <row r="175" spans="1:26" hidden="1" x14ac:dyDescent="0.35">
      <c r="A175">
        <v>21918527</v>
      </c>
      <c r="B175">
        <v>1000120</v>
      </c>
      <c r="C175" t="s">
        <v>366</v>
      </c>
      <c r="D175" t="s">
        <v>367</v>
      </c>
      <c r="E175" t="s">
        <v>280</v>
      </c>
      <c r="F175" t="s">
        <v>281</v>
      </c>
      <c r="G175">
        <v>356</v>
      </c>
      <c r="H175" t="s">
        <v>195</v>
      </c>
      <c r="I175" t="s">
        <v>196</v>
      </c>
      <c r="J175" t="s">
        <v>25</v>
      </c>
      <c r="K175">
        <v>76244943</v>
      </c>
      <c r="L175">
        <v>59146716.727300003</v>
      </c>
      <c r="M175">
        <v>275601</v>
      </c>
      <c r="N175">
        <v>2137.963992</v>
      </c>
      <c r="O175">
        <v>2106.5617900000002</v>
      </c>
      <c r="P175">
        <v>2162.035394</v>
      </c>
      <c r="Q175">
        <v>2137.963992</v>
      </c>
      <c r="R175" t="s">
        <v>26</v>
      </c>
      <c r="S175" t="s">
        <v>27</v>
      </c>
      <c r="T175" t="s">
        <v>397</v>
      </c>
      <c r="V175">
        <f t="shared" si="8"/>
        <v>16300894276760.607</v>
      </c>
      <c r="W175">
        <f t="shared" si="7"/>
        <v>614497179000003</v>
      </c>
      <c r="X175" t="e">
        <f>VLOOKUP(C175,[1]Mapping!$A:$B,2,FALSE)</f>
        <v>#N/A</v>
      </c>
      <c r="Y175">
        <f t="shared" si="6"/>
        <v>2.6527207664789828E-2</v>
      </c>
      <c r="Z175" t="e">
        <f>MATCH(Y175,[2]Sheet1!$P:$P,0)</f>
        <v>#N/A</v>
      </c>
    </row>
    <row r="176" spans="1:26" hidden="1" x14ac:dyDescent="0.35">
      <c r="A176">
        <v>21918528</v>
      </c>
      <c r="B176">
        <v>1000120</v>
      </c>
      <c r="C176" t="s">
        <v>366</v>
      </c>
      <c r="D176" t="s">
        <v>367</v>
      </c>
      <c r="E176" t="s">
        <v>280</v>
      </c>
      <c r="F176" t="s">
        <v>281</v>
      </c>
      <c r="G176">
        <v>378</v>
      </c>
      <c r="H176" t="s">
        <v>398</v>
      </c>
      <c r="I176" t="s">
        <v>399</v>
      </c>
      <c r="J176" t="s">
        <v>25</v>
      </c>
      <c r="K176">
        <v>76244943</v>
      </c>
      <c r="L176">
        <v>172105808.05338001</v>
      </c>
      <c r="M176">
        <v>3607</v>
      </c>
      <c r="N176">
        <v>81.419910999999999</v>
      </c>
      <c r="O176">
        <v>81.397338000000005</v>
      </c>
      <c r="P176">
        <v>81.939083999999994</v>
      </c>
      <c r="Q176">
        <v>81.419910999999999</v>
      </c>
      <c r="R176" t="s">
        <v>26</v>
      </c>
      <c r="S176" t="s">
        <v>27</v>
      </c>
      <c r="T176" t="s">
        <v>400</v>
      </c>
      <c r="V176">
        <f t="shared" si="8"/>
        <v>620785649648.54175</v>
      </c>
      <c r="W176">
        <f t="shared" si="7"/>
        <v>614497179000003</v>
      </c>
      <c r="X176" t="e">
        <f>VLOOKUP(C176,[1]Mapping!$A:$B,2,FALSE)</f>
        <v>#N/A</v>
      </c>
      <c r="Y176">
        <f t="shared" si="6"/>
        <v>1.0102335224040772E-3</v>
      </c>
      <c r="Z176" t="e">
        <f>MATCH(Y176,[2]Sheet1!$P:$P,0)</f>
        <v>#N/A</v>
      </c>
    </row>
    <row r="177" spans="1:26" hidden="1" x14ac:dyDescent="0.35">
      <c r="A177">
        <v>21918529</v>
      </c>
      <c r="B177">
        <v>1000120</v>
      </c>
      <c r="C177" t="s">
        <v>366</v>
      </c>
      <c r="D177" t="s">
        <v>367</v>
      </c>
      <c r="E177" t="s">
        <v>280</v>
      </c>
      <c r="F177" t="s">
        <v>281</v>
      </c>
      <c r="G177">
        <v>412</v>
      </c>
      <c r="H177" t="s">
        <v>401</v>
      </c>
      <c r="I177" t="s">
        <v>402</v>
      </c>
      <c r="J177" t="s">
        <v>25</v>
      </c>
      <c r="K177">
        <v>76244943</v>
      </c>
      <c r="L177">
        <v>417881057.87704998</v>
      </c>
      <c r="M177">
        <v>1183</v>
      </c>
      <c r="N177">
        <v>64.837518000000003</v>
      </c>
      <c r="O177">
        <v>63.028863999999999</v>
      </c>
      <c r="P177">
        <v>65.659633999999997</v>
      </c>
      <c r="Q177">
        <v>64.837518000000003</v>
      </c>
      <c r="R177" t="s">
        <v>26</v>
      </c>
      <c r="S177" t="s">
        <v>27</v>
      </c>
      <c r="T177" t="s">
        <v>403</v>
      </c>
      <c r="V177">
        <f t="shared" si="8"/>
        <v>494353291468.55011</v>
      </c>
      <c r="W177">
        <f t="shared" si="7"/>
        <v>614497179000003</v>
      </c>
      <c r="X177" t="e">
        <f>VLOOKUP(C177,[1]Mapping!$A:$B,2,FALSE)</f>
        <v>#N/A</v>
      </c>
      <c r="Y177">
        <f t="shared" si="6"/>
        <v>8.044842325770021E-4</v>
      </c>
      <c r="Z177" t="e">
        <f>MATCH(Y177,[2]Sheet1!$P:$P,0)</f>
        <v>#N/A</v>
      </c>
    </row>
    <row r="178" spans="1:26" hidden="1" x14ac:dyDescent="0.35">
      <c r="A178">
        <v>21918530</v>
      </c>
      <c r="B178">
        <v>1000120</v>
      </c>
      <c r="C178" t="s">
        <v>366</v>
      </c>
      <c r="D178" t="s">
        <v>367</v>
      </c>
      <c r="E178" t="s">
        <v>280</v>
      </c>
      <c r="F178" t="s">
        <v>281</v>
      </c>
      <c r="G178">
        <v>420</v>
      </c>
      <c r="H178" t="s">
        <v>404</v>
      </c>
      <c r="I178" t="s">
        <v>405</v>
      </c>
      <c r="J178" t="s">
        <v>25</v>
      </c>
      <c r="K178">
        <v>76244943</v>
      </c>
      <c r="L178">
        <v>1274296578.9901299</v>
      </c>
      <c r="M178">
        <v>367</v>
      </c>
      <c r="N178">
        <v>61.337423999999999</v>
      </c>
      <c r="O178">
        <v>60.501764000000001</v>
      </c>
      <c r="P178">
        <v>62.674480000000003</v>
      </c>
      <c r="Q178">
        <v>61.337423999999999</v>
      </c>
      <c r="R178" t="s">
        <v>26</v>
      </c>
      <c r="S178" t="s">
        <v>27</v>
      </c>
      <c r="T178" t="s">
        <v>406</v>
      </c>
      <c r="V178">
        <f t="shared" si="8"/>
        <v>467666844489.37769</v>
      </c>
      <c r="W178">
        <f t="shared" si="7"/>
        <v>614497179000003</v>
      </c>
      <c r="X178" t="e">
        <f>VLOOKUP(C178,[1]Mapping!$A:$B,2,FALSE)</f>
        <v>#N/A</v>
      </c>
      <c r="Y178">
        <f t="shared" si="6"/>
        <v>7.6105612925747113E-4</v>
      </c>
      <c r="Z178" t="e">
        <f>MATCH(Y178,[2]Sheet1!$P:$P,0)</f>
        <v>#N/A</v>
      </c>
    </row>
    <row r="179" spans="1:26" hidden="1" x14ac:dyDescent="0.35">
      <c r="A179">
        <v>21918531</v>
      </c>
      <c r="B179">
        <v>1000120</v>
      </c>
      <c r="C179" t="s">
        <v>366</v>
      </c>
      <c r="D179" t="s">
        <v>367</v>
      </c>
      <c r="E179" t="s">
        <v>280</v>
      </c>
      <c r="F179" t="s">
        <v>281</v>
      </c>
      <c r="G179">
        <v>427</v>
      </c>
      <c r="H179" t="s">
        <v>407</v>
      </c>
      <c r="I179" t="s">
        <v>408</v>
      </c>
      <c r="J179" t="s">
        <v>25</v>
      </c>
      <c r="K179">
        <v>76244943</v>
      </c>
      <c r="L179">
        <v>105388788.734661</v>
      </c>
      <c r="M179">
        <v>9500</v>
      </c>
      <c r="N179">
        <v>131.31277299999999</v>
      </c>
      <c r="O179">
        <v>126.226131</v>
      </c>
      <c r="P179">
        <v>148.10698600000001</v>
      </c>
      <c r="Q179">
        <v>131.31277299999999</v>
      </c>
      <c r="R179" t="s">
        <v>26</v>
      </c>
      <c r="S179" t="s">
        <v>27</v>
      </c>
      <c r="T179" t="s">
        <v>409</v>
      </c>
      <c r="V179">
        <f t="shared" si="8"/>
        <v>1001193492979.2795</v>
      </c>
      <c r="W179">
        <f t="shared" si="7"/>
        <v>614497179000003</v>
      </c>
      <c r="X179" t="e">
        <f>VLOOKUP(C179,[1]Mapping!$A:$B,2,FALSE)</f>
        <v>#N/A</v>
      </c>
      <c r="Y179">
        <f t="shared" si="6"/>
        <v>1.629288997890216E-3</v>
      </c>
      <c r="Z179" t="e">
        <f>MATCH(Y179,[2]Sheet1!$P:$P,0)</f>
        <v>#N/A</v>
      </c>
    </row>
    <row r="180" spans="1:26" hidden="1" x14ac:dyDescent="0.35">
      <c r="A180">
        <v>21918532</v>
      </c>
      <c r="B180">
        <v>1000120</v>
      </c>
      <c r="C180" t="s">
        <v>366</v>
      </c>
      <c r="D180" t="s">
        <v>367</v>
      </c>
      <c r="E180" t="s">
        <v>280</v>
      </c>
      <c r="F180" t="s">
        <v>281</v>
      </c>
      <c r="G180">
        <v>431</v>
      </c>
      <c r="H180" t="s">
        <v>410</v>
      </c>
      <c r="I180" t="s">
        <v>411</v>
      </c>
      <c r="J180" t="s">
        <v>25</v>
      </c>
      <c r="K180">
        <v>76244943</v>
      </c>
      <c r="L180">
        <v>158561354.56759101</v>
      </c>
      <c r="M180">
        <v>6620</v>
      </c>
      <c r="N180">
        <v>137.67157800000001</v>
      </c>
      <c r="O180">
        <v>136.527781</v>
      </c>
      <c r="P180">
        <v>138.399449</v>
      </c>
      <c r="Q180">
        <v>137.67157800000001</v>
      </c>
      <c r="R180" t="s">
        <v>26</v>
      </c>
      <c r="S180" t="s">
        <v>27</v>
      </c>
      <c r="T180" t="s">
        <v>412</v>
      </c>
      <c r="V180">
        <f t="shared" si="8"/>
        <v>1049676167237.4525</v>
      </c>
      <c r="W180">
        <f t="shared" si="7"/>
        <v>614497179000003</v>
      </c>
      <c r="X180" t="e">
        <f>VLOOKUP(C180,[1]Mapping!$A:$B,2,FALSE)</f>
        <v>#N/A</v>
      </c>
      <c r="Y180">
        <f t="shared" si="6"/>
        <v>1.7081871212909952E-3</v>
      </c>
      <c r="Z180" t="e">
        <f>MATCH(Y180,[2]Sheet1!$P:$P,0)</f>
        <v>#N/A</v>
      </c>
    </row>
    <row r="181" spans="1:26" hidden="1" x14ac:dyDescent="0.35">
      <c r="A181">
        <v>21918533</v>
      </c>
      <c r="B181">
        <v>1000120</v>
      </c>
      <c r="C181" t="s">
        <v>366</v>
      </c>
      <c r="D181" t="s">
        <v>367</v>
      </c>
      <c r="E181" t="s">
        <v>280</v>
      </c>
      <c r="F181" t="s">
        <v>281</v>
      </c>
      <c r="G181">
        <v>435</v>
      </c>
      <c r="H181" t="s">
        <v>175</v>
      </c>
      <c r="I181" t="s">
        <v>176</v>
      </c>
      <c r="J181" t="s">
        <v>25</v>
      </c>
      <c r="K181">
        <v>76244943</v>
      </c>
      <c r="L181">
        <v>581989373.14411998</v>
      </c>
      <c r="M181">
        <v>14409</v>
      </c>
      <c r="N181">
        <v>1099.861124</v>
      </c>
      <c r="O181">
        <v>1091.6173180000001</v>
      </c>
      <c r="P181">
        <v>1133.523332</v>
      </c>
      <c r="Q181">
        <v>1099.861124</v>
      </c>
      <c r="R181" t="s">
        <v>26</v>
      </c>
      <c r="S181" t="s">
        <v>27</v>
      </c>
      <c r="T181" t="s">
        <v>413</v>
      </c>
      <c r="V181">
        <f t="shared" si="8"/>
        <v>8385884877633.625</v>
      </c>
      <c r="W181">
        <f t="shared" si="7"/>
        <v>614497179000003</v>
      </c>
      <c r="X181" t="e">
        <f>VLOOKUP(C181,[1]Mapping!$A:$B,2,FALSE)</f>
        <v>#N/A</v>
      </c>
      <c r="Y181">
        <f t="shared" si="6"/>
        <v>1.3646742677127219E-2</v>
      </c>
      <c r="Z181" t="e">
        <f>MATCH(Y181,[2]Sheet1!$P:$P,0)</f>
        <v>#N/A</v>
      </c>
    </row>
    <row r="182" spans="1:26" hidden="1" x14ac:dyDescent="0.35">
      <c r="A182">
        <v>21918534</v>
      </c>
      <c r="B182">
        <v>1000120</v>
      </c>
      <c r="C182" t="s">
        <v>366</v>
      </c>
      <c r="D182" t="s">
        <v>367</v>
      </c>
      <c r="E182" t="s">
        <v>280</v>
      </c>
      <c r="F182" t="s">
        <v>281</v>
      </c>
      <c r="G182">
        <v>493</v>
      </c>
      <c r="H182" t="s">
        <v>414</v>
      </c>
      <c r="I182" t="s">
        <v>415</v>
      </c>
      <c r="J182" t="s">
        <v>25</v>
      </c>
      <c r="K182">
        <v>76244943</v>
      </c>
      <c r="L182">
        <v>240234298.69559601</v>
      </c>
      <c r="M182">
        <v>1627</v>
      </c>
      <c r="N182">
        <v>51.263885000000002</v>
      </c>
      <c r="O182">
        <v>50.287129999999998</v>
      </c>
      <c r="P182">
        <v>54.288674999999998</v>
      </c>
      <c r="Q182">
        <v>51.263885000000002</v>
      </c>
      <c r="R182" t="s">
        <v>26</v>
      </c>
      <c r="S182" t="s">
        <v>27</v>
      </c>
      <c r="T182" t="s">
        <v>416</v>
      </c>
      <c r="V182">
        <f t="shared" si="8"/>
        <v>390861203977.73468</v>
      </c>
      <c r="W182">
        <f t="shared" si="7"/>
        <v>614497179000003</v>
      </c>
      <c r="X182" t="e">
        <f>VLOOKUP(C182,[1]Mapping!$A:$B,2,FALSE)</f>
        <v>#N/A</v>
      </c>
      <c r="Y182">
        <f t="shared" si="6"/>
        <v>6.3606671818054478E-4</v>
      </c>
      <c r="Z182" t="e">
        <f>MATCH(Y182,[2]Sheet1!$P:$P,0)</f>
        <v>#N/A</v>
      </c>
    </row>
    <row r="183" spans="1:26" hidden="1" x14ac:dyDescent="0.35">
      <c r="A183">
        <v>21918535</v>
      </c>
      <c r="B183">
        <v>1000120</v>
      </c>
      <c r="C183" t="s">
        <v>366</v>
      </c>
      <c r="D183" t="s">
        <v>367</v>
      </c>
      <c r="E183" t="s">
        <v>280</v>
      </c>
      <c r="F183" t="s">
        <v>281</v>
      </c>
      <c r="G183">
        <v>525</v>
      </c>
      <c r="H183" t="s">
        <v>417</v>
      </c>
      <c r="I183" t="s">
        <v>418</v>
      </c>
      <c r="J183" t="s">
        <v>25</v>
      </c>
      <c r="K183">
        <v>76244943</v>
      </c>
      <c r="L183">
        <v>159120209.58260599</v>
      </c>
      <c r="M183">
        <v>7153</v>
      </c>
      <c r="N183">
        <v>149.28030799999999</v>
      </c>
      <c r="O183">
        <v>148.382915</v>
      </c>
      <c r="P183">
        <v>150.78291999999999</v>
      </c>
      <c r="Q183">
        <v>149.28030799999999</v>
      </c>
      <c r="R183" t="s">
        <v>26</v>
      </c>
      <c r="S183" t="s">
        <v>27</v>
      </c>
      <c r="T183" t="s">
        <v>419</v>
      </c>
      <c r="V183">
        <f t="shared" si="8"/>
        <v>1138186859144.3806</v>
      </c>
      <c r="W183">
        <f t="shared" si="7"/>
        <v>614497179000003</v>
      </c>
      <c r="X183" t="e">
        <f>VLOOKUP(C183,[1]Mapping!$A:$B,2,FALSE)</f>
        <v>#N/A</v>
      </c>
      <c r="Y183">
        <f t="shared" si="6"/>
        <v>1.8522247099597752E-3</v>
      </c>
      <c r="Z183" t="e">
        <f>MATCH(Y183,[2]Sheet1!$P:$P,0)</f>
        <v>#N/A</v>
      </c>
    </row>
    <row r="184" spans="1:26" hidden="1" x14ac:dyDescent="0.35">
      <c r="A184">
        <v>21918536</v>
      </c>
      <c r="B184">
        <v>1000120</v>
      </c>
      <c r="C184" t="s">
        <v>366</v>
      </c>
      <c r="D184" t="s">
        <v>367</v>
      </c>
      <c r="E184" t="s">
        <v>280</v>
      </c>
      <c r="F184" t="s">
        <v>281</v>
      </c>
      <c r="G184">
        <v>562</v>
      </c>
      <c r="H184" t="s">
        <v>420</v>
      </c>
      <c r="I184" t="s">
        <v>421</v>
      </c>
      <c r="J184" t="s">
        <v>25</v>
      </c>
      <c r="K184">
        <v>76244943</v>
      </c>
      <c r="L184">
        <v>27174412.762054</v>
      </c>
      <c r="M184">
        <v>17680</v>
      </c>
      <c r="N184">
        <v>63.013178000000003</v>
      </c>
      <c r="O184">
        <v>62.842101</v>
      </c>
      <c r="P184">
        <v>63.08446</v>
      </c>
      <c r="Q184">
        <v>63.013178000000003</v>
      </c>
      <c r="R184" t="s">
        <v>26</v>
      </c>
      <c r="S184" t="s">
        <v>27</v>
      </c>
      <c r="T184" t="s">
        <v>422</v>
      </c>
      <c r="V184">
        <f t="shared" si="8"/>
        <v>480443617633.11475</v>
      </c>
      <c r="W184">
        <f t="shared" si="7"/>
        <v>614497179000003</v>
      </c>
      <c r="X184" t="e">
        <f>VLOOKUP(C184,[1]Mapping!$A:$B,2,FALSE)</f>
        <v>#N/A</v>
      </c>
      <c r="Y184">
        <f t="shared" si="6"/>
        <v>7.8184836977601875E-4</v>
      </c>
      <c r="Z184" t="e">
        <f>MATCH(Y184,[2]Sheet1!$P:$P,0)</f>
        <v>#N/A</v>
      </c>
    </row>
    <row r="185" spans="1:26" hidden="1" x14ac:dyDescent="0.35">
      <c r="A185">
        <v>21918537</v>
      </c>
      <c r="B185">
        <v>1000120</v>
      </c>
      <c r="C185" t="s">
        <v>366</v>
      </c>
      <c r="D185" t="s">
        <v>367</v>
      </c>
      <c r="E185" t="s">
        <v>280</v>
      </c>
      <c r="F185" t="s">
        <v>281</v>
      </c>
      <c r="G185">
        <v>585</v>
      </c>
      <c r="H185" t="s">
        <v>423</v>
      </c>
      <c r="I185" t="s">
        <v>424</v>
      </c>
      <c r="J185" t="s">
        <v>25</v>
      </c>
      <c r="K185">
        <v>76244943</v>
      </c>
      <c r="L185">
        <v>86743891.679948002</v>
      </c>
      <c r="M185">
        <v>6750</v>
      </c>
      <c r="N185">
        <v>76.794766999999993</v>
      </c>
      <c r="O185">
        <v>76.726505000000003</v>
      </c>
      <c r="P185">
        <v>77.670795999999996</v>
      </c>
      <c r="Q185">
        <v>76.794766999999993</v>
      </c>
      <c r="R185" t="s">
        <v>26</v>
      </c>
      <c r="S185" t="s">
        <v>27</v>
      </c>
      <c r="T185" t="s">
        <v>425</v>
      </c>
      <c r="V185">
        <f t="shared" si="8"/>
        <v>585521268839.64905</v>
      </c>
      <c r="W185">
        <f t="shared" si="7"/>
        <v>614497179000003</v>
      </c>
      <c r="X185" t="e">
        <f>VLOOKUP(C185,[1]Mapping!$A:$B,2,FALSE)</f>
        <v>#N/A</v>
      </c>
      <c r="Y185">
        <f t="shared" si="6"/>
        <v>9.5284614616537758E-4</v>
      </c>
      <c r="Z185" t="e">
        <f>MATCH(Y185,[2]Sheet1!$P:$P,0)</f>
        <v>#N/A</v>
      </c>
    </row>
    <row r="186" spans="1:26" hidden="1" x14ac:dyDescent="0.35">
      <c r="A186">
        <v>21918538</v>
      </c>
      <c r="B186">
        <v>1000120</v>
      </c>
      <c r="C186" t="s">
        <v>366</v>
      </c>
      <c r="D186" t="s">
        <v>367</v>
      </c>
      <c r="E186" t="s">
        <v>280</v>
      </c>
      <c r="F186" t="s">
        <v>281</v>
      </c>
      <c r="G186">
        <v>611</v>
      </c>
      <c r="H186" t="s">
        <v>70</v>
      </c>
      <c r="I186" t="s">
        <v>71</v>
      </c>
      <c r="J186" t="s">
        <v>25</v>
      </c>
      <c r="K186">
        <v>76244943</v>
      </c>
      <c r="L186">
        <v>156105649.49647501</v>
      </c>
      <c r="M186">
        <v>21722</v>
      </c>
      <c r="N186">
        <v>444.74122199999999</v>
      </c>
      <c r="O186">
        <v>435.13880799999998</v>
      </c>
      <c r="P186">
        <v>450.53542900000002</v>
      </c>
      <c r="Q186">
        <v>444.74122199999999</v>
      </c>
      <c r="R186" t="s">
        <v>26</v>
      </c>
      <c r="S186" t="s">
        <v>27</v>
      </c>
      <c r="T186" t="s">
        <v>426</v>
      </c>
      <c r="V186">
        <f t="shared" si="8"/>
        <v>3390926918362.4302</v>
      </c>
      <c r="W186">
        <f t="shared" si="7"/>
        <v>614497179000003</v>
      </c>
      <c r="X186" t="e">
        <f>VLOOKUP(C186,[1]Mapping!$A:$B,2,FALSE)</f>
        <v>#N/A</v>
      </c>
      <c r="Y186">
        <f t="shared" si="6"/>
        <v>5.5182139711050055E-3</v>
      </c>
      <c r="Z186" t="e">
        <f>MATCH(Y186,[2]Sheet1!$P:$P,0)</f>
        <v>#N/A</v>
      </c>
    </row>
    <row r="187" spans="1:26" hidden="1" x14ac:dyDescent="0.35">
      <c r="A187">
        <v>21918539</v>
      </c>
      <c r="B187">
        <v>1000120</v>
      </c>
      <c r="C187" t="s">
        <v>366</v>
      </c>
      <c r="D187" t="s">
        <v>367</v>
      </c>
      <c r="E187" t="s">
        <v>280</v>
      </c>
      <c r="F187" t="s">
        <v>281</v>
      </c>
      <c r="G187">
        <v>677</v>
      </c>
      <c r="H187" t="s">
        <v>73</v>
      </c>
      <c r="I187" t="s">
        <v>74</v>
      </c>
      <c r="J187" t="s">
        <v>25</v>
      </c>
      <c r="K187">
        <v>76244943</v>
      </c>
      <c r="L187">
        <v>595116623.78661001</v>
      </c>
      <c r="M187">
        <v>5417</v>
      </c>
      <c r="N187">
        <v>422.81450000000001</v>
      </c>
      <c r="O187">
        <v>418.59962400000001</v>
      </c>
      <c r="P187">
        <v>430.307613</v>
      </c>
      <c r="Q187">
        <v>422.81450000000001</v>
      </c>
      <c r="R187" t="s">
        <v>26</v>
      </c>
      <c r="S187" t="s">
        <v>27</v>
      </c>
      <c r="T187" t="s">
        <v>427</v>
      </c>
      <c r="V187">
        <f t="shared" si="8"/>
        <v>3223746751052.0664</v>
      </c>
      <c r="W187">
        <f t="shared" si="7"/>
        <v>614497179000003</v>
      </c>
      <c r="X187" t="e">
        <f>VLOOKUP(C187,[1]Mapping!$A:$B,2,FALSE)</f>
        <v>#N/A</v>
      </c>
      <c r="Y187">
        <f t="shared" si="6"/>
        <v>5.2461538656665679E-3</v>
      </c>
      <c r="Z187" t="e">
        <f>MATCH(Y187,[2]Sheet1!$P:$P,0)</f>
        <v>#N/A</v>
      </c>
    </row>
    <row r="188" spans="1:26" hidden="1" x14ac:dyDescent="0.35">
      <c r="A188">
        <v>21918540</v>
      </c>
      <c r="B188">
        <v>1000120</v>
      </c>
      <c r="C188" t="s">
        <v>366</v>
      </c>
      <c r="D188" t="s">
        <v>367</v>
      </c>
      <c r="E188" t="s">
        <v>280</v>
      </c>
      <c r="F188" t="s">
        <v>281</v>
      </c>
      <c r="G188">
        <v>717</v>
      </c>
      <c r="H188" t="s">
        <v>428</v>
      </c>
      <c r="I188" t="s">
        <v>429</v>
      </c>
      <c r="J188" t="s">
        <v>25</v>
      </c>
      <c r="K188">
        <v>76244943</v>
      </c>
      <c r="L188">
        <v>21133258.961707</v>
      </c>
      <c r="M188">
        <v>16500</v>
      </c>
      <c r="N188">
        <v>45.734019000000004</v>
      </c>
      <c r="O188">
        <v>45.160265000000003</v>
      </c>
      <c r="P188">
        <v>46.909244999999999</v>
      </c>
      <c r="Q188">
        <v>45.734019000000004</v>
      </c>
      <c r="R188" t="s">
        <v>26</v>
      </c>
      <c r="S188" t="s">
        <v>27</v>
      </c>
      <c r="T188" t="s">
        <v>430</v>
      </c>
      <c r="V188">
        <f t="shared" si="8"/>
        <v>348698772868.16547</v>
      </c>
      <c r="W188">
        <f t="shared" si="7"/>
        <v>614497179000003</v>
      </c>
      <c r="X188" t="e">
        <f>VLOOKUP(C188,[1]Mapping!$A:$B,2,FALSE)</f>
        <v>#N/A</v>
      </c>
      <c r="Y188">
        <f t="shared" si="6"/>
        <v>5.674538220592283E-4</v>
      </c>
      <c r="Z188" t="e">
        <f>MATCH(Y188,[2]Sheet1!$P:$P,0)</f>
        <v>#N/A</v>
      </c>
    </row>
    <row r="189" spans="1:26" hidden="1" x14ac:dyDescent="0.35">
      <c r="A189">
        <v>21918541</v>
      </c>
      <c r="B189">
        <v>1000120</v>
      </c>
      <c r="C189" t="s">
        <v>366</v>
      </c>
      <c r="D189" t="s">
        <v>367</v>
      </c>
      <c r="E189" t="s">
        <v>280</v>
      </c>
      <c r="F189" t="s">
        <v>281</v>
      </c>
      <c r="G189">
        <v>730</v>
      </c>
      <c r="H189" t="s">
        <v>76</v>
      </c>
      <c r="I189" t="s">
        <v>77</v>
      </c>
      <c r="J189" t="s">
        <v>25</v>
      </c>
      <c r="K189">
        <v>76244943</v>
      </c>
      <c r="L189">
        <v>319965340.85426199</v>
      </c>
      <c r="M189">
        <v>13561</v>
      </c>
      <c r="N189">
        <v>569.093479</v>
      </c>
      <c r="O189">
        <v>559.693218</v>
      </c>
      <c r="P189">
        <v>574.92667600000004</v>
      </c>
      <c r="Q189">
        <v>569.093479</v>
      </c>
      <c r="R189" t="s">
        <v>26</v>
      </c>
      <c r="S189" t="s">
        <v>27</v>
      </c>
      <c r="T189" t="s">
        <v>431</v>
      </c>
      <c r="V189">
        <f t="shared" si="8"/>
        <v>4339049987324.647</v>
      </c>
      <c r="W189">
        <f t="shared" si="7"/>
        <v>614497179000003</v>
      </c>
      <c r="X189" t="e">
        <f>VLOOKUP(C189,[1]Mapping!$A:$B,2,FALSE)</f>
        <v>#N/A</v>
      </c>
      <c r="Y189">
        <f t="shared" si="6"/>
        <v>7.0611389858384133E-3</v>
      </c>
      <c r="Z189" t="e">
        <f>MATCH(Y189,[2]Sheet1!$P:$P,0)</f>
        <v>#N/A</v>
      </c>
    </row>
    <row r="190" spans="1:26" hidden="1" x14ac:dyDescent="0.35">
      <c r="A190">
        <v>21918542</v>
      </c>
      <c r="B190">
        <v>1000120</v>
      </c>
      <c r="C190" t="s">
        <v>366</v>
      </c>
      <c r="D190" t="s">
        <v>367</v>
      </c>
      <c r="E190" t="s">
        <v>280</v>
      </c>
      <c r="F190" t="s">
        <v>281</v>
      </c>
      <c r="G190">
        <v>762</v>
      </c>
      <c r="H190" t="s">
        <v>432</v>
      </c>
      <c r="I190" t="s">
        <v>433</v>
      </c>
      <c r="J190" t="s">
        <v>25</v>
      </c>
      <c r="K190">
        <v>76244943</v>
      </c>
      <c r="L190">
        <v>527478900.03187299</v>
      </c>
      <c r="M190">
        <v>2325</v>
      </c>
      <c r="N190">
        <v>160.84849600000001</v>
      </c>
      <c r="O190">
        <v>158.01202799999999</v>
      </c>
      <c r="P190">
        <v>162.50886700000001</v>
      </c>
      <c r="Q190">
        <v>160.84849600000001</v>
      </c>
      <c r="R190" t="s">
        <v>26</v>
      </c>
      <c r="S190" t="s">
        <v>27</v>
      </c>
      <c r="T190" t="s">
        <v>434</v>
      </c>
      <c r="V190">
        <f t="shared" si="8"/>
        <v>1226388442574.1047</v>
      </c>
      <c r="W190">
        <f t="shared" si="7"/>
        <v>614497179000003</v>
      </c>
      <c r="X190" t="e">
        <f>VLOOKUP(C190,[1]Mapping!$A:$B,2,FALSE)</f>
        <v>#N/A</v>
      </c>
      <c r="Y190">
        <f t="shared" si="6"/>
        <v>1.9957592719463059E-3</v>
      </c>
      <c r="Z190" t="e">
        <f>MATCH(Y190,[2]Sheet1!$P:$P,0)</f>
        <v>#N/A</v>
      </c>
    </row>
    <row r="191" spans="1:26" hidden="1" x14ac:dyDescent="0.35">
      <c r="A191">
        <v>21918543</v>
      </c>
      <c r="B191">
        <v>1000120</v>
      </c>
      <c r="C191" t="s">
        <v>366</v>
      </c>
      <c r="D191" t="s">
        <v>367</v>
      </c>
      <c r="E191" t="s">
        <v>280</v>
      </c>
      <c r="F191" t="s">
        <v>281</v>
      </c>
      <c r="G191">
        <v>780</v>
      </c>
      <c r="H191" t="s">
        <v>315</v>
      </c>
      <c r="I191" t="s">
        <v>316</v>
      </c>
      <c r="J191" t="s">
        <v>25</v>
      </c>
      <c r="K191">
        <v>76244943</v>
      </c>
      <c r="L191">
        <v>478972271.14918399</v>
      </c>
      <c r="M191">
        <v>29117</v>
      </c>
      <c r="N191">
        <v>1829.135818</v>
      </c>
      <c r="O191">
        <v>1813.9961490000001</v>
      </c>
      <c r="P191">
        <v>1835.5434780000001</v>
      </c>
      <c r="Q191">
        <v>1829.135818</v>
      </c>
      <c r="R191" t="s">
        <v>26</v>
      </c>
      <c r="S191" t="s">
        <v>27</v>
      </c>
      <c r="T191" t="s">
        <v>435</v>
      </c>
      <c r="V191">
        <f t="shared" si="8"/>
        <v>13946235619050.791</v>
      </c>
      <c r="W191">
        <f t="shared" si="7"/>
        <v>614497179000003</v>
      </c>
      <c r="X191" t="e">
        <f>VLOOKUP(C191,[1]Mapping!$A:$B,2,FALSE)</f>
        <v>#N/A</v>
      </c>
      <c r="Y191">
        <f t="shared" si="6"/>
        <v>2.2695361501489861E-2</v>
      </c>
      <c r="Z191" t="e">
        <f>MATCH(Y191,[2]Sheet1!$P:$P,0)</f>
        <v>#N/A</v>
      </c>
    </row>
    <row r="192" spans="1:26" hidden="1" x14ac:dyDescent="0.35">
      <c r="A192">
        <v>21918544</v>
      </c>
      <c r="B192">
        <v>1000120</v>
      </c>
      <c r="C192" t="s">
        <v>366</v>
      </c>
      <c r="D192" t="s">
        <v>367</v>
      </c>
      <c r="E192" t="s">
        <v>280</v>
      </c>
      <c r="F192" t="s">
        <v>281</v>
      </c>
      <c r="G192">
        <v>1172</v>
      </c>
      <c r="H192" t="s">
        <v>50</v>
      </c>
      <c r="I192" t="s">
        <v>51</v>
      </c>
      <c r="J192" t="s">
        <v>25</v>
      </c>
      <c r="K192">
        <v>76244943</v>
      </c>
      <c r="L192">
        <v>5059758176.9020004</v>
      </c>
      <c r="M192">
        <v>7813</v>
      </c>
      <c r="N192">
        <v>5184.8541130000003</v>
      </c>
      <c r="O192">
        <v>5174.2362119999998</v>
      </c>
      <c r="P192">
        <v>5239.2708590000002</v>
      </c>
      <c r="Q192">
        <v>5184.8541130000003</v>
      </c>
      <c r="R192" t="s">
        <v>26</v>
      </c>
      <c r="S192" t="s">
        <v>27</v>
      </c>
      <c r="T192" t="s">
        <v>436</v>
      </c>
      <c r="V192">
        <f t="shared" si="8"/>
        <v>39531890636135.328</v>
      </c>
      <c r="W192">
        <f t="shared" si="7"/>
        <v>614497179000003</v>
      </c>
      <c r="X192" t="e">
        <f>VLOOKUP(C192,[1]Mapping!$A:$B,2,FALSE)</f>
        <v>#N/A</v>
      </c>
      <c r="Y192">
        <f t="shared" si="6"/>
        <v>6.4332094576035698E-2</v>
      </c>
      <c r="Z192" t="e">
        <f>MATCH(Y192,[2]Sheet1!$P:$P,0)</f>
        <v>#N/A</v>
      </c>
    </row>
    <row r="193" spans="1:26" hidden="1" x14ac:dyDescent="0.35">
      <c r="A193">
        <v>21918545</v>
      </c>
      <c r="B193">
        <v>1000120</v>
      </c>
      <c r="C193" t="s">
        <v>366</v>
      </c>
      <c r="D193" t="s">
        <v>367</v>
      </c>
      <c r="E193" t="s">
        <v>280</v>
      </c>
      <c r="F193" t="s">
        <v>281</v>
      </c>
      <c r="G193">
        <v>1181</v>
      </c>
      <c r="H193" t="s">
        <v>223</v>
      </c>
      <c r="I193" t="s">
        <v>224</v>
      </c>
      <c r="J193" t="s">
        <v>25</v>
      </c>
      <c r="K193">
        <v>76244943</v>
      </c>
      <c r="L193">
        <v>248403414.62273401</v>
      </c>
      <c r="M193">
        <v>21121</v>
      </c>
      <c r="N193">
        <v>688.11495000000002</v>
      </c>
      <c r="O193">
        <v>677.98267699999997</v>
      </c>
      <c r="P193">
        <v>695.24989500000004</v>
      </c>
      <c r="Q193">
        <v>688.11495000000002</v>
      </c>
      <c r="R193" t="s">
        <v>26</v>
      </c>
      <c r="S193" t="s">
        <v>27</v>
      </c>
      <c r="T193" t="s">
        <v>437</v>
      </c>
      <c r="V193">
        <f t="shared" si="8"/>
        <v>5246528520246.7646</v>
      </c>
      <c r="W193">
        <f t="shared" si="7"/>
        <v>614497179000003</v>
      </c>
      <c r="X193" t="e">
        <f>VLOOKUP(C193,[1]Mapping!$A:$B,2,FALSE)</f>
        <v>#N/A</v>
      </c>
      <c r="Y193">
        <f t="shared" si="6"/>
        <v>8.5379212460904384E-3</v>
      </c>
      <c r="Z193" t="e">
        <f>MATCH(Y193,[2]Sheet1!$P:$P,0)</f>
        <v>#N/A</v>
      </c>
    </row>
    <row r="194" spans="1:26" hidden="1" x14ac:dyDescent="0.35">
      <c r="A194">
        <v>21918546</v>
      </c>
      <c r="B194">
        <v>1000120</v>
      </c>
      <c r="C194" t="s">
        <v>366</v>
      </c>
      <c r="D194" t="s">
        <v>367</v>
      </c>
      <c r="E194" t="s">
        <v>280</v>
      </c>
      <c r="F194" t="s">
        <v>281</v>
      </c>
      <c r="G194">
        <v>1201</v>
      </c>
      <c r="H194" t="s">
        <v>438</v>
      </c>
      <c r="I194" t="s">
        <v>439</v>
      </c>
      <c r="J194" t="s">
        <v>25</v>
      </c>
      <c r="K194">
        <v>76244943</v>
      </c>
      <c r="L194">
        <v>173937188.63761699</v>
      </c>
      <c r="M194">
        <v>941</v>
      </c>
      <c r="N194">
        <v>21.466982999999999</v>
      </c>
      <c r="O194">
        <v>21.238854</v>
      </c>
      <c r="P194">
        <v>22.516379000000001</v>
      </c>
      <c r="Q194">
        <v>21.466982999999999</v>
      </c>
      <c r="R194" t="s">
        <v>26</v>
      </c>
      <c r="S194" t="s">
        <v>27</v>
      </c>
      <c r="T194" t="s">
        <v>440</v>
      </c>
      <c r="V194">
        <f t="shared" si="8"/>
        <v>163674894507.99759</v>
      </c>
      <c r="W194">
        <f t="shared" si="7"/>
        <v>614497179000003</v>
      </c>
      <c r="X194" t="e">
        <f>VLOOKUP(C194,[1]Mapping!$A:$B,2,FALSE)</f>
        <v>#N/A</v>
      </c>
      <c r="Y194">
        <f t="shared" ref="Y194:Y257" si="9">V194/W194</f>
        <v>2.6635581106222912E-4</v>
      </c>
      <c r="Z194" t="e">
        <f>MATCH(Y194,[2]Sheet1!$P:$P,0)</f>
        <v>#N/A</v>
      </c>
    </row>
    <row r="195" spans="1:26" hidden="1" x14ac:dyDescent="0.35">
      <c r="A195">
        <v>21918547</v>
      </c>
      <c r="B195">
        <v>1000120</v>
      </c>
      <c r="C195" t="s">
        <v>366</v>
      </c>
      <c r="D195" t="s">
        <v>367</v>
      </c>
      <c r="E195" t="s">
        <v>280</v>
      </c>
      <c r="F195" t="s">
        <v>281</v>
      </c>
      <c r="G195">
        <v>1294</v>
      </c>
      <c r="H195" t="s">
        <v>320</v>
      </c>
      <c r="I195" t="s">
        <v>321</v>
      </c>
      <c r="J195" t="s">
        <v>25</v>
      </c>
      <c r="K195">
        <v>76244943</v>
      </c>
      <c r="L195">
        <v>339204155.95988202</v>
      </c>
      <c r="M195">
        <v>27018</v>
      </c>
      <c r="N195">
        <v>1201.996817</v>
      </c>
      <c r="O195">
        <v>1194.8786190000001</v>
      </c>
      <c r="P195">
        <v>1226.8660239999999</v>
      </c>
      <c r="Q195">
        <v>1201.996817</v>
      </c>
      <c r="R195" t="s">
        <v>26</v>
      </c>
      <c r="S195" t="s">
        <v>27</v>
      </c>
      <c r="T195" t="s">
        <v>441</v>
      </c>
      <c r="V195">
        <f t="shared" si="8"/>
        <v>9164617885724.0918</v>
      </c>
      <c r="W195">
        <f t="shared" ref="W195:W258" si="10">SUMIF(D:D,D:D,V:V)</f>
        <v>614497179000003</v>
      </c>
      <c r="X195" t="e">
        <f>VLOOKUP(C195,[1]Mapping!$A:$B,2,FALSE)</f>
        <v>#N/A</v>
      </c>
      <c r="Y195">
        <f t="shared" si="9"/>
        <v>1.4914011323270936E-2</v>
      </c>
      <c r="Z195" t="e">
        <f>MATCH(Y195,[2]Sheet1!$P:$P,0)</f>
        <v>#N/A</v>
      </c>
    </row>
    <row r="196" spans="1:26" hidden="1" x14ac:dyDescent="0.35">
      <c r="A196">
        <v>21918548</v>
      </c>
      <c r="B196">
        <v>1000120</v>
      </c>
      <c r="C196" t="s">
        <v>366</v>
      </c>
      <c r="D196" t="s">
        <v>367</v>
      </c>
      <c r="E196" t="s">
        <v>280</v>
      </c>
      <c r="F196" t="s">
        <v>281</v>
      </c>
      <c r="G196">
        <v>1415</v>
      </c>
      <c r="H196" t="s">
        <v>323</v>
      </c>
      <c r="I196" t="s">
        <v>324</v>
      </c>
      <c r="J196" t="s">
        <v>25</v>
      </c>
      <c r="K196">
        <v>76244943</v>
      </c>
      <c r="L196">
        <v>386776004.15449601</v>
      </c>
      <c r="M196">
        <v>23742</v>
      </c>
      <c r="N196">
        <v>1204.3862220000001</v>
      </c>
      <c r="O196">
        <v>1192.820219</v>
      </c>
      <c r="P196">
        <v>1208.7995659999999</v>
      </c>
      <c r="Q196">
        <v>1204.3862220000001</v>
      </c>
      <c r="R196" t="s">
        <v>26</v>
      </c>
      <c r="S196" t="s">
        <v>27</v>
      </c>
      <c r="T196" t="s">
        <v>442</v>
      </c>
      <c r="V196">
        <f t="shared" ref="V196:V259" si="11">L196*M196</f>
        <v>9182835890636.0449</v>
      </c>
      <c r="W196">
        <f t="shared" si="10"/>
        <v>614497179000003</v>
      </c>
      <c r="X196" t="e">
        <f>VLOOKUP(C196,[1]Mapping!$A:$B,2,FALSE)</f>
        <v>#N/A</v>
      </c>
      <c r="Y196">
        <f t="shared" si="9"/>
        <v>1.4943658334737448E-2</v>
      </c>
      <c r="Z196" t="e">
        <f>MATCH(Y196,[2]Sheet1!$P:$P,0)</f>
        <v>#N/A</v>
      </c>
    </row>
    <row r="197" spans="1:26" hidden="1" x14ac:dyDescent="0.35">
      <c r="A197">
        <v>21918549</v>
      </c>
      <c r="B197">
        <v>1000120</v>
      </c>
      <c r="C197" t="s">
        <v>366</v>
      </c>
      <c r="D197" t="s">
        <v>367</v>
      </c>
      <c r="E197" t="s">
        <v>280</v>
      </c>
      <c r="F197" t="s">
        <v>281</v>
      </c>
      <c r="G197">
        <v>1430</v>
      </c>
      <c r="H197" t="s">
        <v>34</v>
      </c>
      <c r="I197" t="s">
        <v>35</v>
      </c>
      <c r="J197" t="s">
        <v>25</v>
      </c>
      <c r="K197">
        <v>76244943</v>
      </c>
      <c r="L197">
        <v>502769752.72090101</v>
      </c>
      <c r="M197">
        <v>1110</v>
      </c>
      <c r="N197">
        <v>73.194941999999998</v>
      </c>
      <c r="O197">
        <v>71.282641999999996</v>
      </c>
      <c r="P197">
        <v>74.513769999999994</v>
      </c>
      <c r="Q197">
        <v>73.194941999999998</v>
      </c>
      <c r="R197" t="s">
        <v>26</v>
      </c>
      <c r="S197" t="s">
        <v>27</v>
      </c>
      <c r="T197" t="s">
        <v>443</v>
      </c>
      <c r="V197">
        <f t="shared" si="11"/>
        <v>558074425520.20007</v>
      </c>
      <c r="W197">
        <f t="shared" si="10"/>
        <v>614497179000003</v>
      </c>
      <c r="X197" t="e">
        <f>VLOOKUP(C197,[1]Mapping!$A:$B,2,FALSE)</f>
        <v>#N/A</v>
      </c>
      <c r="Y197">
        <f t="shared" si="9"/>
        <v>9.0818061431685983E-4</v>
      </c>
      <c r="Z197" t="e">
        <f>MATCH(Y197,[2]Sheet1!$P:$P,0)</f>
        <v>#N/A</v>
      </c>
    </row>
    <row r="198" spans="1:26" hidden="1" x14ac:dyDescent="0.35">
      <c r="A198">
        <v>21918550</v>
      </c>
      <c r="B198">
        <v>1000120</v>
      </c>
      <c r="C198" t="s">
        <v>366</v>
      </c>
      <c r="D198" t="s">
        <v>367</v>
      </c>
      <c r="E198" t="s">
        <v>280</v>
      </c>
      <c r="F198" t="s">
        <v>281</v>
      </c>
      <c r="G198">
        <v>1434</v>
      </c>
      <c r="H198" t="s">
        <v>444</v>
      </c>
      <c r="I198" t="s">
        <v>445</v>
      </c>
      <c r="J198" t="s">
        <v>25</v>
      </c>
      <c r="K198">
        <v>76244943</v>
      </c>
      <c r="L198">
        <v>51658409.613109</v>
      </c>
      <c r="M198">
        <v>18050</v>
      </c>
      <c r="N198">
        <v>122.29457499999999</v>
      </c>
      <c r="O198">
        <v>121.298603</v>
      </c>
      <c r="P198">
        <v>122.99243300000001</v>
      </c>
      <c r="Q198">
        <v>122.29457499999999</v>
      </c>
      <c r="R198" t="s">
        <v>26</v>
      </c>
      <c r="S198" t="s">
        <v>27</v>
      </c>
      <c r="T198" t="s">
        <v>446</v>
      </c>
      <c r="V198">
        <f t="shared" si="11"/>
        <v>932434293516.61743</v>
      </c>
      <c r="W198">
        <f t="shared" si="10"/>
        <v>614497179000003</v>
      </c>
      <c r="X198" t="e">
        <f>VLOOKUP(C198,[1]Mapping!$A:$B,2,FALSE)</f>
        <v>#N/A</v>
      </c>
      <c r="Y198">
        <f t="shared" si="9"/>
        <v>1.5173939366719417E-3</v>
      </c>
      <c r="Z198" t="e">
        <f>MATCH(Y198,[2]Sheet1!$P:$P,0)</f>
        <v>#N/A</v>
      </c>
    </row>
    <row r="199" spans="1:26" hidden="1" x14ac:dyDescent="0.35">
      <c r="A199">
        <v>21918551</v>
      </c>
      <c r="B199">
        <v>1000120</v>
      </c>
      <c r="C199" t="s">
        <v>366</v>
      </c>
      <c r="D199" t="s">
        <v>367</v>
      </c>
      <c r="E199" t="s">
        <v>280</v>
      </c>
      <c r="F199" t="s">
        <v>281</v>
      </c>
      <c r="G199">
        <v>1732</v>
      </c>
      <c r="H199" t="s">
        <v>198</v>
      </c>
      <c r="I199" t="s">
        <v>199</v>
      </c>
      <c r="J199" t="s">
        <v>25</v>
      </c>
      <c r="K199">
        <v>76244943</v>
      </c>
      <c r="L199">
        <v>177338486.35168901</v>
      </c>
      <c r="M199">
        <v>346870</v>
      </c>
      <c r="N199">
        <v>8067.8663180000003</v>
      </c>
      <c r="O199">
        <v>8012.905186</v>
      </c>
      <c r="P199">
        <v>8117.408093</v>
      </c>
      <c r="Q199">
        <v>8067.8663180000003</v>
      </c>
      <c r="R199" t="s">
        <v>26</v>
      </c>
      <c r="S199" t="s">
        <v>27</v>
      </c>
      <c r="T199" t="s">
        <v>447</v>
      </c>
      <c r="V199">
        <f t="shared" si="11"/>
        <v>61513400760810.367</v>
      </c>
      <c r="W199">
        <f t="shared" si="10"/>
        <v>614497179000003</v>
      </c>
      <c r="X199" t="e">
        <f>VLOOKUP(C199,[1]Mapping!$A:$B,2,FALSE)</f>
        <v>#N/A</v>
      </c>
      <c r="Y199">
        <f t="shared" si="9"/>
        <v>0.10010363409790375</v>
      </c>
      <c r="Z199" t="e">
        <f>MATCH(Y199,[2]Sheet1!$P:$P,0)</f>
        <v>#N/A</v>
      </c>
    </row>
    <row r="200" spans="1:26" hidden="1" x14ac:dyDescent="0.35">
      <c r="A200">
        <v>21918552</v>
      </c>
      <c r="B200">
        <v>1000120</v>
      </c>
      <c r="C200" t="s">
        <v>366</v>
      </c>
      <c r="D200" t="s">
        <v>367</v>
      </c>
      <c r="E200" t="s">
        <v>280</v>
      </c>
      <c r="F200" t="s">
        <v>281</v>
      </c>
      <c r="G200">
        <v>1750</v>
      </c>
      <c r="H200" t="s">
        <v>448</v>
      </c>
      <c r="I200" t="s">
        <v>449</v>
      </c>
      <c r="J200" t="s">
        <v>25</v>
      </c>
      <c r="K200">
        <v>76244943</v>
      </c>
      <c r="L200">
        <v>81295355.517520994</v>
      </c>
      <c r="M200">
        <v>5125</v>
      </c>
      <c r="N200">
        <v>54.644764000000002</v>
      </c>
      <c r="O200">
        <v>53.919721000000003</v>
      </c>
      <c r="P200">
        <v>55.316495000000003</v>
      </c>
      <c r="Q200">
        <v>54.644764000000002</v>
      </c>
      <c r="R200" t="s">
        <v>26</v>
      </c>
      <c r="S200" t="s">
        <v>27</v>
      </c>
      <c r="T200" t="s">
        <v>450</v>
      </c>
      <c r="V200">
        <f t="shared" si="11"/>
        <v>416638697027.2951</v>
      </c>
      <c r="W200">
        <f t="shared" si="10"/>
        <v>614497179000003</v>
      </c>
      <c r="X200" t="e">
        <f>VLOOKUP(C200,[1]Mapping!$A:$B,2,FALSE)</f>
        <v>#N/A</v>
      </c>
      <c r="Y200">
        <f t="shared" si="9"/>
        <v>6.7801563825778453E-4</v>
      </c>
      <c r="Z200" t="e">
        <f>MATCH(Y200,[2]Sheet1!$P:$P,0)</f>
        <v>#N/A</v>
      </c>
    </row>
    <row r="201" spans="1:26" hidden="1" x14ac:dyDescent="0.35">
      <c r="A201">
        <v>21918553</v>
      </c>
      <c r="B201">
        <v>1000120</v>
      </c>
      <c r="C201" t="s">
        <v>366</v>
      </c>
      <c r="D201" t="s">
        <v>367</v>
      </c>
      <c r="E201" t="s">
        <v>280</v>
      </c>
      <c r="F201" t="s">
        <v>281</v>
      </c>
      <c r="G201">
        <v>1762</v>
      </c>
      <c r="H201" t="s">
        <v>451</v>
      </c>
      <c r="I201" t="s">
        <v>452</v>
      </c>
      <c r="J201" t="s">
        <v>25</v>
      </c>
      <c r="K201">
        <v>76244943</v>
      </c>
      <c r="L201">
        <v>191674385.26747301</v>
      </c>
      <c r="M201">
        <v>3521</v>
      </c>
      <c r="N201">
        <v>88.515445</v>
      </c>
      <c r="O201">
        <v>88.339470000000006</v>
      </c>
      <c r="P201">
        <v>89.772409999999994</v>
      </c>
      <c r="Q201">
        <v>88.515445</v>
      </c>
      <c r="R201" t="s">
        <v>26</v>
      </c>
      <c r="S201" t="s">
        <v>27</v>
      </c>
      <c r="T201" t="s">
        <v>453</v>
      </c>
      <c r="V201">
        <f t="shared" si="11"/>
        <v>674885510526.77246</v>
      </c>
      <c r="W201">
        <f t="shared" si="10"/>
        <v>614497179000003</v>
      </c>
      <c r="X201" t="e">
        <f>VLOOKUP(C201,[1]Mapping!$A:$B,2,FALSE)</f>
        <v>#N/A</v>
      </c>
      <c r="Y201">
        <f t="shared" si="9"/>
        <v>1.0982727563127986E-3</v>
      </c>
      <c r="Z201" t="e">
        <f>MATCH(Y201,[2]Sheet1!$P:$P,0)</f>
        <v>#N/A</v>
      </c>
    </row>
    <row r="202" spans="1:26" hidden="1" x14ac:dyDescent="0.35">
      <c r="A202">
        <v>21918554</v>
      </c>
      <c r="B202">
        <v>1000120</v>
      </c>
      <c r="C202" t="s">
        <v>366</v>
      </c>
      <c r="D202" t="s">
        <v>367</v>
      </c>
      <c r="E202" t="s">
        <v>280</v>
      </c>
      <c r="F202" t="s">
        <v>281</v>
      </c>
      <c r="G202">
        <v>1764</v>
      </c>
      <c r="H202" t="s">
        <v>226</v>
      </c>
      <c r="I202" t="s">
        <v>227</v>
      </c>
      <c r="J202" t="s">
        <v>25</v>
      </c>
      <c r="K202">
        <v>76244943</v>
      </c>
      <c r="L202">
        <v>2462124457.3898101</v>
      </c>
      <c r="M202">
        <v>300</v>
      </c>
      <c r="N202">
        <v>96.876895000000005</v>
      </c>
      <c r="O202">
        <v>94.939357000000001</v>
      </c>
      <c r="P202">
        <v>96.876895000000005</v>
      </c>
      <c r="Q202">
        <v>96.876895000000005</v>
      </c>
      <c r="R202" t="s">
        <v>26</v>
      </c>
      <c r="S202" t="s">
        <v>27</v>
      </c>
      <c r="T202" t="s">
        <v>454</v>
      </c>
      <c r="V202">
        <f t="shared" si="11"/>
        <v>738637337216.94299</v>
      </c>
      <c r="W202">
        <f t="shared" si="10"/>
        <v>614497179000003</v>
      </c>
      <c r="X202" t="e">
        <f>VLOOKUP(C202,[1]Mapping!$A:$B,2,FALSE)</f>
        <v>#N/A</v>
      </c>
      <c r="Y202">
        <f t="shared" si="9"/>
        <v>1.2020190856188444E-3</v>
      </c>
      <c r="Z202" t="e">
        <f>MATCH(Y202,[2]Sheet1!$P:$P,0)</f>
        <v>#N/A</v>
      </c>
    </row>
    <row r="203" spans="1:26" hidden="1" x14ac:dyDescent="0.35">
      <c r="A203">
        <v>21918555</v>
      </c>
      <c r="B203">
        <v>1000120</v>
      </c>
      <c r="C203" t="s">
        <v>366</v>
      </c>
      <c r="D203" t="s">
        <v>367</v>
      </c>
      <c r="E203" t="s">
        <v>280</v>
      </c>
      <c r="F203" t="s">
        <v>281</v>
      </c>
      <c r="G203">
        <v>1852</v>
      </c>
      <c r="H203" t="s">
        <v>327</v>
      </c>
      <c r="I203" t="s">
        <v>328</v>
      </c>
      <c r="J203" t="s">
        <v>25</v>
      </c>
      <c r="K203">
        <v>76244943</v>
      </c>
      <c r="L203">
        <v>1805315651.8812101</v>
      </c>
      <c r="M203">
        <v>7675</v>
      </c>
      <c r="N203">
        <v>1817.2743109999999</v>
      </c>
      <c r="O203">
        <v>1792.6493559999999</v>
      </c>
      <c r="P203">
        <v>1864.629993</v>
      </c>
      <c r="Q203">
        <v>1817.2743109999999</v>
      </c>
      <c r="R203" t="s">
        <v>26</v>
      </c>
      <c r="S203" t="s">
        <v>27</v>
      </c>
      <c r="T203" t="s">
        <v>455</v>
      </c>
      <c r="V203">
        <f t="shared" si="11"/>
        <v>13855797628188.287</v>
      </c>
      <c r="W203">
        <f t="shared" si="10"/>
        <v>614497179000003</v>
      </c>
      <c r="X203" t="e">
        <f>VLOOKUP(C203,[1]Mapping!$A:$B,2,FALSE)</f>
        <v>#N/A</v>
      </c>
      <c r="Y203">
        <f t="shared" si="9"/>
        <v>2.2548187529089079E-2</v>
      </c>
      <c r="Z203" t="e">
        <f>MATCH(Y203,[2]Sheet1!$P:$P,0)</f>
        <v>#N/A</v>
      </c>
    </row>
    <row r="204" spans="1:26" hidden="1" x14ac:dyDescent="0.35">
      <c r="A204">
        <v>21918556</v>
      </c>
      <c r="B204">
        <v>1000120</v>
      </c>
      <c r="C204" t="s">
        <v>366</v>
      </c>
      <c r="D204" t="s">
        <v>367</v>
      </c>
      <c r="E204" t="s">
        <v>280</v>
      </c>
      <c r="F204" t="s">
        <v>281</v>
      </c>
      <c r="G204">
        <v>1862</v>
      </c>
      <c r="H204" t="s">
        <v>456</v>
      </c>
      <c r="I204" t="s">
        <v>457</v>
      </c>
      <c r="J204" t="s">
        <v>25</v>
      </c>
      <c r="K204">
        <v>76244943</v>
      </c>
      <c r="L204">
        <v>2459987458.6266499</v>
      </c>
      <c r="M204">
        <v>264</v>
      </c>
      <c r="N204">
        <v>85.177672999999999</v>
      </c>
      <c r="O204">
        <v>84.209744999999998</v>
      </c>
      <c r="P204">
        <v>86.145601999999997</v>
      </c>
      <c r="Q204">
        <v>85.177672999999999</v>
      </c>
      <c r="R204" t="s">
        <v>26</v>
      </c>
      <c r="S204" t="s">
        <v>27</v>
      </c>
      <c r="T204" t="s">
        <v>458</v>
      </c>
      <c r="V204">
        <f t="shared" si="11"/>
        <v>649436689077.43555</v>
      </c>
      <c r="W204">
        <f t="shared" si="10"/>
        <v>614497179000003</v>
      </c>
      <c r="X204" t="e">
        <f>VLOOKUP(C204,[1]Mapping!$A:$B,2,FALSE)</f>
        <v>#N/A</v>
      </c>
      <c r="Y204">
        <f t="shared" si="9"/>
        <v>1.0568586989028836E-3</v>
      </c>
      <c r="Z204" t="e">
        <f>MATCH(Y204,[2]Sheet1!$P:$P,0)</f>
        <v>#N/A</v>
      </c>
    </row>
    <row r="205" spans="1:26" hidden="1" x14ac:dyDescent="0.35">
      <c r="A205">
        <v>21918557</v>
      </c>
      <c r="B205">
        <v>1000120</v>
      </c>
      <c r="C205" t="s">
        <v>366</v>
      </c>
      <c r="D205" t="s">
        <v>367</v>
      </c>
      <c r="E205" t="s">
        <v>280</v>
      </c>
      <c r="F205" t="s">
        <v>281</v>
      </c>
      <c r="G205">
        <v>1886</v>
      </c>
      <c r="H205" t="s">
        <v>459</v>
      </c>
      <c r="I205" t="s">
        <v>460</v>
      </c>
      <c r="J205" t="s">
        <v>25</v>
      </c>
      <c r="K205">
        <v>76244943</v>
      </c>
      <c r="L205">
        <v>327122952.19999999</v>
      </c>
      <c r="M205">
        <v>2963</v>
      </c>
      <c r="N205">
        <v>127.125192</v>
      </c>
      <c r="O205">
        <v>125.70935299999999</v>
      </c>
      <c r="P205">
        <v>128.62683999999999</v>
      </c>
      <c r="Q205">
        <v>127.125192</v>
      </c>
      <c r="R205" t="s">
        <v>26</v>
      </c>
      <c r="S205" t="s">
        <v>27</v>
      </c>
      <c r="T205" t="s">
        <v>461</v>
      </c>
      <c r="V205">
        <f t="shared" si="11"/>
        <v>969265307368.59998</v>
      </c>
      <c r="W205">
        <f t="shared" si="10"/>
        <v>614497179000003</v>
      </c>
      <c r="X205" t="e">
        <f>VLOOKUP(C205,[1]Mapping!$A:$B,2,FALSE)</f>
        <v>#N/A</v>
      </c>
      <c r="Y205">
        <f t="shared" si="9"/>
        <v>1.5773307681345682E-3</v>
      </c>
      <c r="Z205" t="e">
        <f>MATCH(Y205,[2]Sheet1!$P:$P,0)</f>
        <v>#N/A</v>
      </c>
    </row>
    <row r="206" spans="1:26" hidden="1" x14ac:dyDescent="0.35">
      <c r="A206">
        <v>21918558</v>
      </c>
      <c r="B206">
        <v>1000120</v>
      </c>
      <c r="C206" t="s">
        <v>366</v>
      </c>
      <c r="D206" t="s">
        <v>367</v>
      </c>
      <c r="E206" t="s">
        <v>280</v>
      </c>
      <c r="F206" t="s">
        <v>281</v>
      </c>
      <c r="G206">
        <v>1923</v>
      </c>
      <c r="H206" t="s">
        <v>330</v>
      </c>
      <c r="I206" t="s">
        <v>331</v>
      </c>
      <c r="J206" t="s">
        <v>25</v>
      </c>
      <c r="K206">
        <v>76244943</v>
      </c>
      <c r="L206">
        <v>237836984.13627499</v>
      </c>
      <c r="M206">
        <v>33953</v>
      </c>
      <c r="N206">
        <v>1059.1232419999999</v>
      </c>
      <c r="O206">
        <v>1052.3853799999999</v>
      </c>
      <c r="P206">
        <v>1064.9876770000001</v>
      </c>
      <c r="Q206">
        <v>1059.1232419999999</v>
      </c>
      <c r="R206" t="s">
        <v>26</v>
      </c>
      <c r="S206" t="s">
        <v>27</v>
      </c>
      <c r="T206" t="s">
        <v>462</v>
      </c>
      <c r="V206">
        <f t="shared" si="11"/>
        <v>8075279122378.9453</v>
      </c>
      <c r="W206">
        <f t="shared" si="10"/>
        <v>614497179000003</v>
      </c>
      <c r="X206" t="e">
        <f>VLOOKUP(C206,[1]Mapping!$A:$B,2,FALSE)</f>
        <v>#N/A</v>
      </c>
      <c r="Y206">
        <f t="shared" si="9"/>
        <v>1.3141279404276819E-2</v>
      </c>
      <c r="Z206" t="e">
        <f>MATCH(Y206,[2]Sheet1!$P:$P,0)</f>
        <v>#N/A</v>
      </c>
    </row>
    <row r="207" spans="1:26" hidden="1" x14ac:dyDescent="0.35">
      <c r="A207">
        <v>21918559</v>
      </c>
      <c r="B207">
        <v>1000120</v>
      </c>
      <c r="C207" t="s">
        <v>366</v>
      </c>
      <c r="D207" t="s">
        <v>367</v>
      </c>
      <c r="E207" t="s">
        <v>280</v>
      </c>
      <c r="F207" t="s">
        <v>281</v>
      </c>
      <c r="G207">
        <v>2064</v>
      </c>
      <c r="H207" t="s">
        <v>79</v>
      </c>
      <c r="I207" t="s">
        <v>80</v>
      </c>
      <c r="J207" t="s">
        <v>25</v>
      </c>
      <c r="K207">
        <v>76244943</v>
      </c>
      <c r="L207">
        <v>1411761305.44909</v>
      </c>
      <c r="M207">
        <v>1192</v>
      </c>
      <c r="N207">
        <v>220.71227400000001</v>
      </c>
      <c r="O207">
        <v>220.71227400000001</v>
      </c>
      <c r="P207">
        <v>225.341306</v>
      </c>
      <c r="Q207">
        <v>220.71227400000001</v>
      </c>
      <c r="R207" t="s">
        <v>26</v>
      </c>
      <c r="S207" t="s">
        <v>27</v>
      </c>
      <c r="T207" t="s">
        <v>463</v>
      </c>
      <c r="V207">
        <f t="shared" si="11"/>
        <v>1682819476095.3152</v>
      </c>
      <c r="W207">
        <f t="shared" si="10"/>
        <v>614497179000003</v>
      </c>
      <c r="X207" t="e">
        <f>VLOOKUP(C207,[1]Mapping!$A:$B,2,FALSE)</f>
        <v>#N/A</v>
      </c>
      <c r="Y207">
        <f t="shared" si="9"/>
        <v>2.7385308405057903E-3</v>
      </c>
      <c r="Z207" t="e">
        <f>MATCH(Y207,[2]Sheet1!$P:$P,0)</f>
        <v>#N/A</v>
      </c>
    </row>
    <row r="208" spans="1:26" hidden="1" x14ac:dyDescent="0.35">
      <c r="A208">
        <v>21918560</v>
      </c>
      <c r="B208">
        <v>1000120</v>
      </c>
      <c r="C208" t="s">
        <v>366</v>
      </c>
      <c r="D208" t="s">
        <v>367</v>
      </c>
      <c r="E208" t="s">
        <v>280</v>
      </c>
      <c r="F208" t="s">
        <v>281</v>
      </c>
      <c r="G208">
        <v>2198</v>
      </c>
      <c r="H208" t="s">
        <v>229</v>
      </c>
      <c r="I208" t="s">
        <v>230</v>
      </c>
      <c r="J208" t="s">
        <v>25</v>
      </c>
      <c r="K208">
        <v>76244943</v>
      </c>
      <c r="L208">
        <v>898930651.98981202</v>
      </c>
      <c r="M208">
        <v>5815</v>
      </c>
      <c r="N208">
        <v>685.59061499999996</v>
      </c>
      <c r="O208">
        <v>683.46840899999995</v>
      </c>
      <c r="P208">
        <v>694.07944099999997</v>
      </c>
      <c r="Q208">
        <v>685.59061499999996</v>
      </c>
      <c r="R208" t="s">
        <v>26</v>
      </c>
      <c r="S208" t="s">
        <v>27</v>
      </c>
      <c r="T208" t="s">
        <v>464</v>
      </c>
      <c r="V208">
        <f t="shared" si="11"/>
        <v>5227281741320.7568</v>
      </c>
      <c r="W208">
        <f t="shared" si="10"/>
        <v>614497179000003</v>
      </c>
      <c r="X208" t="e">
        <f>VLOOKUP(C208,[1]Mapping!$A:$B,2,FALSE)</f>
        <v>#N/A</v>
      </c>
      <c r="Y208">
        <f t="shared" si="9"/>
        <v>8.5066000625541212E-3</v>
      </c>
      <c r="Z208" t="e">
        <f>MATCH(Y208,[2]Sheet1!$P:$P,0)</f>
        <v>#N/A</v>
      </c>
    </row>
    <row r="209" spans="1:26" hidden="1" x14ac:dyDescent="0.35">
      <c r="A209">
        <v>21918561</v>
      </c>
      <c r="B209">
        <v>1000120</v>
      </c>
      <c r="C209" t="s">
        <v>366</v>
      </c>
      <c r="D209" t="s">
        <v>367</v>
      </c>
      <c r="E209" t="s">
        <v>280</v>
      </c>
      <c r="F209" t="s">
        <v>281</v>
      </c>
      <c r="G209">
        <v>2218</v>
      </c>
      <c r="H209" t="s">
        <v>465</v>
      </c>
      <c r="I209" t="s">
        <v>466</v>
      </c>
      <c r="J209" t="s">
        <v>25</v>
      </c>
      <c r="K209">
        <v>76244943</v>
      </c>
      <c r="L209">
        <v>503740650.21844703</v>
      </c>
      <c r="M209">
        <v>2981</v>
      </c>
      <c r="N209">
        <v>196.95088200000001</v>
      </c>
      <c r="O209">
        <v>194.374201</v>
      </c>
      <c r="P209">
        <v>197.809775</v>
      </c>
      <c r="Q209">
        <v>196.95088200000001</v>
      </c>
      <c r="R209" t="s">
        <v>26</v>
      </c>
      <c r="S209" t="s">
        <v>27</v>
      </c>
      <c r="T209" t="s">
        <v>467</v>
      </c>
      <c r="V209">
        <f t="shared" si="11"/>
        <v>1501650878301.1907</v>
      </c>
      <c r="W209">
        <f t="shared" si="10"/>
        <v>614497179000003</v>
      </c>
      <c r="X209" t="e">
        <f>VLOOKUP(C209,[1]Mapping!$A:$B,2,FALSE)</f>
        <v>#N/A</v>
      </c>
      <c r="Y209">
        <f t="shared" si="9"/>
        <v>2.4437067078890255E-3</v>
      </c>
      <c r="Z209" t="e">
        <f>MATCH(Y209,[2]Sheet1!$P:$P,0)</f>
        <v>#N/A</v>
      </c>
    </row>
    <row r="210" spans="1:26" hidden="1" x14ac:dyDescent="0.35">
      <c r="A210">
        <v>21918562</v>
      </c>
      <c r="B210">
        <v>1000120</v>
      </c>
      <c r="C210" t="s">
        <v>366</v>
      </c>
      <c r="D210" t="s">
        <v>367</v>
      </c>
      <c r="E210" t="s">
        <v>280</v>
      </c>
      <c r="F210" t="s">
        <v>281</v>
      </c>
      <c r="G210">
        <v>2320</v>
      </c>
      <c r="H210" t="s">
        <v>82</v>
      </c>
      <c r="I210" t="s">
        <v>83</v>
      </c>
      <c r="J210" t="s">
        <v>25</v>
      </c>
      <c r="K210">
        <v>76244943</v>
      </c>
      <c r="L210">
        <v>366720809.73171401</v>
      </c>
      <c r="M210">
        <v>9104</v>
      </c>
      <c r="N210">
        <v>437.881664</v>
      </c>
      <c r="O210">
        <v>428.88738899999998</v>
      </c>
      <c r="P210">
        <v>439.56508400000001</v>
      </c>
      <c r="Q210">
        <v>437.881664</v>
      </c>
      <c r="R210" t="s">
        <v>26</v>
      </c>
      <c r="S210" t="s">
        <v>27</v>
      </c>
      <c r="T210" t="s">
        <v>468</v>
      </c>
      <c r="V210">
        <f t="shared" si="11"/>
        <v>3338626251797.5244</v>
      </c>
      <c r="W210">
        <f t="shared" si="10"/>
        <v>614497179000003</v>
      </c>
      <c r="X210" t="e">
        <f>VLOOKUP(C210,[1]Mapping!$A:$B,2,FALSE)</f>
        <v>#N/A</v>
      </c>
      <c r="Y210">
        <f t="shared" si="9"/>
        <v>5.4331026502523749E-3</v>
      </c>
      <c r="Z210" t="e">
        <f>MATCH(Y210,[2]Sheet1!$P:$P,0)</f>
        <v>#N/A</v>
      </c>
    </row>
    <row r="211" spans="1:26" hidden="1" x14ac:dyDescent="0.35">
      <c r="A211">
        <v>21918563</v>
      </c>
      <c r="B211">
        <v>1000120</v>
      </c>
      <c r="C211" t="s">
        <v>366</v>
      </c>
      <c r="D211" t="s">
        <v>367</v>
      </c>
      <c r="E211" t="s">
        <v>280</v>
      </c>
      <c r="F211" t="s">
        <v>281</v>
      </c>
      <c r="G211">
        <v>2496</v>
      </c>
      <c r="H211" t="s">
        <v>232</v>
      </c>
      <c r="I211" t="s">
        <v>233</v>
      </c>
      <c r="J211" t="s">
        <v>25</v>
      </c>
      <c r="K211">
        <v>76244943</v>
      </c>
      <c r="L211">
        <v>1731051392.8</v>
      </c>
      <c r="M211">
        <v>7881</v>
      </c>
      <c r="N211">
        <v>1789.2879820000001</v>
      </c>
      <c r="O211">
        <v>1784.066104</v>
      </c>
      <c r="P211">
        <v>1804.2725029999999</v>
      </c>
      <c r="Q211">
        <v>1789.2879820000001</v>
      </c>
      <c r="R211" t="s">
        <v>26</v>
      </c>
      <c r="S211" t="s">
        <v>27</v>
      </c>
      <c r="T211" t="s">
        <v>469</v>
      </c>
      <c r="V211">
        <f t="shared" si="11"/>
        <v>13642416026656.799</v>
      </c>
      <c r="W211">
        <f t="shared" si="10"/>
        <v>614497179000003</v>
      </c>
      <c r="X211" t="e">
        <f>VLOOKUP(C211,[1]Mapping!$A:$B,2,FALSE)</f>
        <v>#N/A</v>
      </c>
      <c r="Y211">
        <f t="shared" si="9"/>
        <v>2.2200941668857901E-2</v>
      </c>
      <c r="Z211" t="e">
        <f>MATCH(Y211,[2]Sheet1!$P:$P,0)</f>
        <v>#N/A</v>
      </c>
    </row>
    <row r="212" spans="1:26" hidden="1" x14ac:dyDescent="0.35">
      <c r="A212">
        <v>21918564</v>
      </c>
      <c r="B212">
        <v>1000120</v>
      </c>
      <c r="C212" t="s">
        <v>366</v>
      </c>
      <c r="D212" t="s">
        <v>367</v>
      </c>
      <c r="E212" t="s">
        <v>280</v>
      </c>
      <c r="F212" t="s">
        <v>281</v>
      </c>
      <c r="G212">
        <v>2820</v>
      </c>
      <c r="H212" t="s">
        <v>266</v>
      </c>
      <c r="I212" t="s">
        <v>267</v>
      </c>
      <c r="J212" t="s">
        <v>25</v>
      </c>
      <c r="K212">
        <v>76244943</v>
      </c>
      <c r="L212">
        <v>533460771.30307502</v>
      </c>
      <c r="M212">
        <v>13660</v>
      </c>
      <c r="N212">
        <v>955.74523999999997</v>
      </c>
      <c r="O212">
        <v>942.38159800000005</v>
      </c>
      <c r="P212">
        <v>957.14457400000003</v>
      </c>
      <c r="Q212">
        <v>955.74523999999997</v>
      </c>
      <c r="R212" t="s">
        <v>26</v>
      </c>
      <c r="S212" t="s">
        <v>27</v>
      </c>
      <c r="T212" t="s">
        <v>470</v>
      </c>
      <c r="V212">
        <f t="shared" si="11"/>
        <v>7287074136000.0049</v>
      </c>
      <c r="W212">
        <f t="shared" si="10"/>
        <v>614497179000003</v>
      </c>
      <c r="X212" t="e">
        <f>VLOOKUP(C212,[1]Mapping!$A:$B,2,FALSE)</f>
        <v>#N/A</v>
      </c>
      <c r="Y212">
        <f t="shared" si="9"/>
        <v>1.1858596564850901E-2</v>
      </c>
      <c r="Z212" t="e">
        <f>MATCH(Y212,[2]Sheet1!$P:$P,0)</f>
        <v>#N/A</v>
      </c>
    </row>
    <row r="213" spans="1:26" hidden="1" x14ac:dyDescent="0.35">
      <c r="A213">
        <v>21918565</v>
      </c>
      <c r="B213">
        <v>1000120</v>
      </c>
      <c r="C213" t="s">
        <v>366</v>
      </c>
      <c r="D213" t="s">
        <v>367</v>
      </c>
      <c r="E213" t="s">
        <v>280</v>
      </c>
      <c r="F213" t="s">
        <v>281</v>
      </c>
      <c r="G213">
        <v>2896</v>
      </c>
      <c r="H213" t="s">
        <v>85</v>
      </c>
      <c r="I213" t="s">
        <v>86</v>
      </c>
      <c r="J213" t="s">
        <v>25</v>
      </c>
      <c r="K213">
        <v>76244943</v>
      </c>
      <c r="L213">
        <v>6741642994.5349998</v>
      </c>
      <c r="M213">
        <v>417</v>
      </c>
      <c r="N213">
        <v>368.71496200000001</v>
      </c>
      <c r="O213">
        <v>366.06233600000002</v>
      </c>
      <c r="P213">
        <v>375.78863000000001</v>
      </c>
      <c r="Q213">
        <v>368.71496200000001</v>
      </c>
      <c r="R213" t="s">
        <v>26</v>
      </c>
      <c r="S213" t="s">
        <v>27</v>
      </c>
      <c r="T213" t="s">
        <v>471</v>
      </c>
      <c r="V213">
        <f t="shared" si="11"/>
        <v>2811265128721.0947</v>
      </c>
      <c r="W213">
        <f t="shared" si="10"/>
        <v>614497179000003</v>
      </c>
      <c r="X213" t="e">
        <f>VLOOKUP(C213,[1]Mapping!$A:$B,2,FALSE)</f>
        <v>#N/A</v>
      </c>
      <c r="Y213">
        <f t="shared" si="9"/>
        <v>4.5749032294924189E-3</v>
      </c>
      <c r="Z213" t="e">
        <f>MATCH(Y213,[2]Sheet1!$P:$P,0)</f>
        <v>#N/A</v>
      </c>
    </row>
    <row r="214" spans="1:26" hidden="1" x14ac:dyDescent="0.35">
      <c r="A214">
        <v>21918566</v>
      </c>
      <c r="B214">
        <v>1000120</v>
      </c>
      <c r="C214" t="s">
        <v>366</v>
      </c>
      <c r="D214" t="s">
        <v>367</v>
      </c>
      <c r="E214" t="s">
        <v>280</v>
      </c>
      <c r="F214" t="s">
        <v>281</v>
      </c>
      <c r="G214">
        <v>3167</v>
      </c>
      <c r="H214" t="s">
        <v>56</v>
      </c>
      <c r="I214" t="s">
        <v>57</v>
      </c>
      <c r="J214" t="s">
        <v>25</v>
      </c>
      <c r="K214">
        <v>76244943</v>
      </c>
      <c r="L214">
        <v>501648452.53264803</v>
      </c>
      <c r="M214">
        <v>13336</v>
      </c>
      <c r="N214">
        <v>877.43311200000005</v>
      </c>
      <c r="O214">
        <v>871.18265099999996</v>
      </c>
      <c r="P214">
        <v>894.80281300000001</v>
      </c>
      <c r="Q214">
        <v>877.43311200000005</v>
      </c>
      <c r="R214" t="s">
        <v>26</v>
      </c>
      <c r="S214" t="s">
        <v>27</v>
      </c>
      <c r="T214" t="s">
        <v>472</v>
      </c>
      <c r="V214">
        <f t="shared" ref="V214:V277" si="12">L214*M214</f>
        <v>6689983762975.3945</v>
      </c>
      <c r="W214">
        <f t="shared" ref="W214:W277" si="13">SUMIF(D:D,D:D,V:V)</f>
        <v>614497179000003</v>
      </c>
      <c r="X214" t="e">
        <f>VLOOKUP(C214,[1]Mapping!$A:$B,2,FALSE)</f>
        <v>#N/A</v>
      </c>
      <c r="Y214">
        <f t="shared" ref="Y214:Y277" si="14">V214/W214</f>
        <v>1.088692347434741E-2</v>
      </c>
      <c r="Z214" t="e">
        <f>MATCH(Y214,[2]Sheet1!$P:$P,0)</f>
        <v>#N/A</v>
      </c>
    </row>
    <row r="215" spans="1:26" hidden="1" x14ac:dyDescent="0.35">
      <c r="A215">
        <v>21918567</v>
      </c>
      <c r="B215">
        <v>1000120</v>
      </c>
      <c r="C215" t="s">
        <v>366</v>
      </c>
      <c r="D215" t="s">
        <v>367</v>
      </c>
      <c r="E215" t="s">
        <v>280</v>
      </c>
      <c r="F215" t="s">
        <v>281</v>
      </c>
      <c r="G215">
        <v>3440</v>
      </c>
      <c r="H215" t="s">
        <v>473</v>
      </c>
      <c r="I215" t="s">
        <v>474</v>
      </c>
      <c r="J215" t="s">
        <v>25</v>
      </c>
      <c r="K215">
        <v>76244943</v>
      </c>
      <c r="L215">
        <v>38342058.672833003</v>
      </c>
      <c r="M215">
        <v>16900</v>
      </c>
      <c r="N215">
        <v>84.986722999999998</v>
      </c>
      <c r="O215">
        <v>84.735282999999995</v>
      </c>
      <c r="P215">
        <v>86.264038999999997</v>
      </c>
      <c r="Q215">
        <v>84.986722999999998</v>
      </c>
      <c r="R215" t="s">
        <v>26</v>
      </c>
      <c r="S215" t="s">
        <v>27</v>
      </c>
      <c r="T215" t="s">
        <v>475</v>
      </c>
      <c r="V215">
        <f t="shared" si="12"/>
        <v>647980791570.87781</v>
      </c>
      <c r="W215">
        <f t="shared" si="13"/>
        <v>614497179000003</v>
      </c>
      <c r="X215" t="e">
        <f>VLOOKUP(C215,[1]Mapping!$A:$B,2,FALSE)</f>
        <v>#N/A</v>
      </c>
      <c r="Y215">
        <f t="shared" si="14"/>
        <v>1.0544894487967611E-3</v>
      </c>
      <c r="Z215" t="e">
        <f>MATCH(Y215,[2]Sheet1!$P:$P,0)</f>
        <v>#N/A</v>
      </c>
    </row>
    <row r="216" spans="1:26" hidden="1" x14ac:dyDescent="0.35">
      <c r="A216">
        <v>21918568</v>
      </c>
      <c r="B216">
        <v>1000120</v>
      </c>
      <c r="C216" t="s">
        <v>366</v>
      </c>
      <c r="D216" t="s">
        <v>367</v>
      </c>
      <c r="E216" t="s">
        <v>280</v>
      </c>
      <c r="F216" t="s">
        <v>281</v>
      </c>
      <c r="G216">
        <v>3841</v>
      </c>
      <c r="H216" t="s">
        <v>337</v>
      </c>
      <c r="I216" t="s">
        <v>338</v>
      </c>
      <c r="J216" t="s">
        <v>25</v>
      </c>
      <c r="K216">
        <v>76244943</v>
      </c>
      <c r="L216">
        <v>241115835.34655499</v>
      </c>
      <c r="M216">
        <v>19357</v>
      </c>
      <c r="N216">
        <v>612.14279099999999</v>
      </c>
      <c r="O216">
        <v>608.66416800000002</v>
      </c>
      <c r="P216">
        <v>622.98977000000002</v>
      </c>
      <c r="Q216">
        <v>612.14279099999999</v>
      </c>
      <c r="R216" t="s">
        <v>26</v>
      </c>
      <c r="S216" t="s">
        <v>27</v>
      </c>
      <c r="T216" t="s">
        <v>476</v>
      </c>
      <c r="V216">
        <f t="shared" si="12"/>
        <v>4667279224803.2646</v>
      </c>
      <c r="W216">
        <f t="shared" si="13"/>
        <v>614497179000003</v>
      </c>
      <c r="X216" t="e">
        <f>VLOOKUP(C216,[1]Mapping!$A:$B,2,FALSE)</f>
        <v>#N/A</v>
      </c>
      <c r="Y216">
        <f t="shared" si="14"/>
        <v>7.595281775578732E-3</v>
      </c>
      <c r="Z216" t="e">
        <f>MATCH(Y216,[2]Sheet1!$P:$P,0)</f>
        <v>#N/A</v>
      </c>
    </row>
    <row r="217" spans="1:26" hidden="1" x14ac:dyDescent="0.35">
      <c r="A217">
        <v>21918569</v>
      </c>
      <c r="B217">
        <v>1000120</v>
      </c>
      <c r="C217" t="s">
        <v>366</v>
      </c>
      <c r="D217" t="s">
        <v>367</v>
      </c>
      <c r="E217" t="s">
        <v>280</v>
      </c>
      <c r="F217" t="s">
        <v>281</v>
      </c>
      <c r="G217">
        <v>3983</v>
      </c>
      <c r="H217" t="s">
        <v>340</v>
      </c>
      <c r="I217" t="s">
        <v>341</v>
      </c>
      <c r="J217" t="s">
        <v>25</v>
      </c>
      <c r="K217">
        <v>76244943</v>
      </c>
      <c r="L217">
        <v>85123903.336278006</v>
      </c>
      <c r="M217">
        <v>274200</v>
      </c>
      <c r="N217">
        <v>3061.3144130000001</v>
      </c>
      <c r="O217">
        <v>3038.9071990000002</v>
      </c>
      <c r="P217">
        <v>3082.3148959999999</v>
      </c>
      <c r="Q217">
        <v>3061.3144130000001</v>
      </c>
      <c r="R217" t="s">
        <v>26</v>
      </c>
      <c r="S217" t="s">
        <v>27</v>
      </c>
      <c r="T217" t="s">
        <v>477</v>
      </c>
      <c r="V217">
        <f t="shared" si="12"/>
        <v>23340974294807.43</v>
      </c>
      <c r="W217">
        <f t="shared" si="13"/>
        <v>614497179000003</v>
      </c>
      <c r="X217" t="e">
        <f>VLOOKUP(C217,[1]Mapping!$A:$B,2,FALSE)</f>
        <v>#N/A</v>
      </c>
      <c r="Y217">
        <f t="shared" si="14"/>
        <v>3.7983859149347397E-2</v>
      </c>
      <c r="Z217" t="e">
        <f>MATCH(Y217,[2]Sheet1!$P:$P,0)</f>
        <v>#N/A</v>
      </c>
    </row>
    <row r="218" spans="1:26" hidden="1" x14ac:dyDescent="0.35">
      <c r="A218">
        <v>21918570</v>
      </c>
      <c r="B218">
        <v>1000120</v>
      </c>
      <c r="C218" t="s">
        <v>366</v>
      </c>
      <c r="D218" t="s">
        <v>367</v>
      </c>
      <c r="E218" t="s">
        <v>280</v>
      </c>
      <c r="F218" t="s">
        <v>281</v>
      </c>
      <c r="G218">
        <v>4430</v>
      </c>
      <c r="H218" t="s">
        <v>42</v>
      </c>
      <c r="I218" t="s">
        <v>43</v>
      </c>
      <c r="J218" t="s">
        <v>25</v>
      </c>
      <c r="K218">
        <v>76244943</v>
      </c>
      <c r="L218">
        <v>380504047.68031102</v>
      </c>
      <c r="M218">
        <v>13844</v>
      </c>
      <c r="N218">
        <v>690.89146400000004</v>
      </c>
      <c r="O218">
        <v>686.10053800000003</v>
      </c>
      <c r="P218">
        <v>709.45630300000005</v>
      </c>
      <c r="Q218">
        <v>690.89146400000004</v>
      </c>
      <c r="R218" t="s">
        <v>26</v>
      </c>
      <c r="S218" t="s">
        <v>27</v>
      </c>
      <c r="T218" t="s">
        <v>478</v>
      </c>
      <c r="V218">
        <f t="shared" si="12"/>
        <v>5267698036086.2256</v>
      </c>
      <c r="W218">
        <f t="shared" si="13"/>
        <v>614497179000003</v>
      </c>
      <c r="X218" t="e">
        <f>VLOOKUP(C218,[1]Mapping!$A:$B,2,FALSE)</f>
        <v>#N/A</v>
      </c>
      <c r="Y218">
        <f t="shared" si="14"/>
        <v>8.5723713893342372E-3</v>
      </c>
      <c r="Z218" t="e">
        <f>MATCH(Y218,[2]Sheet1!$P:$P,0)</f>
        <v>#N/A</v>
      </c>
    </row>
    <row r="219" spans="1:26" hidden="1" x14ac:dyDescent="0.35">
      <c r="A219">
        <v>21918571</v>
      </c>
      <c r="B219">
        <v>1000120</v>
      </c>
      <c r="C219" t="s">
        <v>366</v>
      </c>
      <c r="D219" t="s">
        <v>367</v>
      </c>
      <c r="E219" t="s">
        <v>280</v>
      </c>
      <c r="F219" t="s">
        <v>281</v>
      </c>
      <c r="G219">
        <v>4730</v>
      </c>
      <c r="H219" t="s">
        <v>147</v>
      </c>
      <c r="I219" t="s">
        <v>148</v>
      </c>
      <c r="J219" t="s">
        <v>25</v>
      </c>
      <c r="K219">
        <v>76244943</v>
      </c>
      <c r="L219">
        <v>299361712.83856797</v>
      </c>
      <c r="M219">
        <v>4924</v>
      </c>
      <c r="N219">
        <v>193.331782</v>
      </c>
      <c r="O219">
        <v>192.23241400000001</v>
      </c>
      <c r="P219">
        <v>196.904729</v>
      </c>
      <c r="Q219">
        <v>193.331782</v>
      </c>
      <c r="R219" t="s">
        <v>26</v>
      </c>
      <c r="S219" t="s">
        <v>27</v>
      </c>
      <c r="T219" t="s">
        <v>479</v>
      </c>
      <c r="V219">
        <f t="shared" si="12"/>
        <v>1474057074017.1086</v>
      </c>
      <c r="W219">
        <f t="shared" si="13"/>
        <v>614497179000003</v>
      </c>
      <c r="X219" t="e">
        <f>VLOOKUP(C219,[1]Mapping!$A:$B,2,FALSE)</f>
        <v>#N/A</v>
      </c>
      <c r="Y219">
        <f t="shared" si="14"/>
        <v>2.3988020195892575E-3</v>
      </c>
      <c r="Z219" t="e">
        <f>MATCH(Y219,[2]Sheet1!$P:$P,0)</f>
        <v>#N/A</v>
      </c>
    </row>
    <row r="220" spans="1:26" hidden="1" x14ac:dyDescent="0.35">
      <c r="A220">
        <v>21918572</v>
      </c>
      <c r="B220">
        <v>1000120</v>
      </c>
      <c r="C220" t="s">
        <v>366</v>
      </c>
      <c r="D220" t="s">
        <v>367</v>
      </c>
      <c r="E220" t="s">
        <v>280</v>
      </c>
      <c r="F220" t="s">
        <v>281</v>
      </c>
      <c r="G220">
        <v>4853</v>
      </c>
      <c r="H220" t="s">
        <v>480</v>
      </c>
      <c r="I220" t="s">
        <v>481</v>
      </c>
      <c r="J220" t="s">
        <v>25</v>
      </c>
      <c r="K220">
        <v>76244943</v>
      </c>
      <c r="L220">
        <v>275615020.669635</v>
      </c>
      <c r="M220">
        <v>2323</v>
      </c>
      <c r="N220">
        <v>83.973265999999995</v>
      </c>
      <c r="O220">
        <v>81.985091999999995</v>
      </c>
      <c r="P220">
        <v>84.262455000000003</v>
      </c>
      <c r="Q220">
        <v>83.973265999999995</v>
      </c>
      <c r="R220" t="s">
        <v>26</v>
      </c>
      <c r="S220" t="s">
        <v>27</v>
      </c>
      <c r="T220" t="s">
        <v>482</v>
      </c>
      <c r="V220">
        <f t="shared" si="12"/>
        <v>640253693015.56213</v>
      </c>
      <c r="W220">
        <f t="shared" si="13"/>
        <v>614497179000003</v>
      </c>
      <c r="X220" t="e">
        <f>VLOOKUP(C220,[1]Mapping!$A:$B,2,FALSE)</f>
        <v>#N/A</v>
      </c>
      <c r="Y220">
        <f t="shared" si="14"/>
        <v>1.0419147799140003E-3</v>
      </c>
      <c r="Z220" t="e">
        <f>MATCH(Y220,[2]Sheet1!$P:$P,0)</f>
        <v>#N/A</v>
      </c>
    </row>
    <row r="221" spans="1:26" hidden="1" x14ac:dyDescent="0.35">
      <c r="A221">
        <v>21918573</v>
      </c>
      <c r="B221">
        <v>1000120</v>
      </c>
      <c r="C221" t="s">
        <v>366</v>
      </c>
      <c r="D221" t="s">
        <v>367</v>
      </c>
      <c r="E221" t="s">
        <v>280</v>
      </c>
      <c r="F221" t="s">
        <v>281</v>
      </c>
      <c r="G221">
        <v>5098</v>
      </c>
      <c r="H221" t="s">
        <v>483</v>
      </c>
      <c r="I221" t="s">
        <v>484</v>
      </c>
      <c r="J221" t="s">
        <v>25</v>
      </c>
      <c r="K221">
        <v>76244943</v>
      </c>
      <c r="L221">
        <v>241911259.42564401</v>
      </c>
      <c r="M221">
        <v>3730</v>
      </c>
      <c r="N221">
        <v>118.34607800000001</v>
      </c>
      <c r="O221">
        <v>118.34607800000001</v>
      </c>
      <c r="P221">
        <v>119.07582600000001</v>
      </c>
      <c r="Q221">
        <v>118.34607800000001</v>
      </c>
      <c r="R221" t="s">
        <v>26</v>
      </c>
      <c r="S221" t="s">
        <v>27</v>
      </c>
      <c r="T221" t="s">
        <v>485</v>
      </c>
      <c r="V221">
        <f t="shared" si="12"/>
        <v>902328997657.6521</v>
      </c>
      <c r="W221">
        <f t="shared" si="13"/>
        <v>614497179000003</v>
      </c>
      <c r="X221" t="e">
        <f>VLOOKUP(C221,[1]Mapping!$A:$B,2,FALSE)</f>
        <v>#N/A</v>
      </c>
      <c r="Y221">
        <f t="shared" si="14"/>
        <v>1.4684021806675336E-3</v>
      </c>
      <c r="Z221" t="e">
        <f>MATCH(Y221,[2]Sheet1!$P:$P,0)</f>
        <v>#N/A</v>
      </c>
    </row>
    <row r="222" spans="1:26" hidden="1" x14ac:dyDescent="0.35">
      <c r="A222">
        <v>21918574</v>
      </c>
      <c r="B222">
        <v>1000120</v>
      </c>
      <c r="C222" t="s">
        <v>366</v>
      </c>
      <c r="D222" t="s">
        <v>367</v>
      </c>
      <c r="E222" t="s">
        <v>280</v>
      </c>
      <c r="F222" t="s">
        <v>281</v>
      </c>
      <c r="G222">
        <v>5433</v>
      </c>
      <c r="H222" t="s">
        <v>486</v>
      </c>
      <c r="I222" t="s">
        <v>487</v>
      </c>
      <c r="J222" t="s">
        <v>25</v>
      </c>
      <c r="K222">
        <v>76244943</v>
      </c>
      <c r="L222">
        <v>212403481.06470799</v>
      </c>
      <c r="M222">
        <v>1075</v>
      </c>
      <c r="N222">
        <v>29.947393999999999</v>
      </c>
      <c r="O222">
        <v>29.835961999999999</v>
      </c>
      <c r="P222">
        <v>30.643846</v>
      </c>
      <c r="Q222">
        <v>29.947393999999999</v>
      </c>
      <c r="R222" t="s">
        <v>26</v>
      </c>
      <c r="S222" t="s">
        <v>27</v>
      </c>
      <c r="T222" t="s">
        <v>488</v>
      </c>
      <c r="V222">
        <f t="shared" si="12"/>
        <v>228333742144.5611</v>
      </c>
      <c r="W222">
        <f t="shared" si="13"/>
        <v>614497179000003</v>
      </c>
      <c r="X222" t="e">
        <f>VLOOKUP(C222,[1]Mapping!$A:$B,2,FALSE)</f>
        <v>#N/A</v>
      </c>
      <c r="Y222">
        <f t="shared" si="14"/>
        <v>3.7157817797656639E-4</v>
      </c>
      <c r="Z222" t="e">
        <f>MATCH(Y222,[2]Sheet1!$P:$P,0)</f>
        <v>#N/A</v>
      </c>
    </row>
    <row r="223" spans="1:26" hidden="1" x14ac:dyDescent="0.35">
      <c r="A223">
        <v>21918575</v>
      </c>
      <c r="B223">
        <v>1000120</v>
      </c>
      <c r="C223" t="s">
        <v>366</v>
      </c>
      <c r="D223" t="s">
        <v>367</v>
      </c>
      <c r="E223" t="s">
        <v>280</v>
      </c>
      <c r="F223" t="s">
        <v>281</v>
      </c>
      <c r="G223">
        <v>5990</v>
      </c>
      <c r="H223" t="s">
        <v>88</v>
      </c>
      <c r="I223" t="s">
        <v>89</v>
      </c>
      <c r="J223" t="s">
        <v>25</v>
      </c>
      <c r="K223">
        <v>76244943</v>
      </c>
      <c r="L223">
        <v>1008139917.45367</v>
      </c>
      <c r="M223">
        <v>1643</v>
      </c>
      <c r="N223">
        <v>217.24376899999999</v>
      </c>
      <c r="O223">
        <v>216.979322</v>
      </c>
      <c r="P223">
        <v>221.73938000000001</v>
      </c>
      <c r="Q223">
        <v>217.24376899999999</v>
      </c>
      <c r="R223" t="s">
        <v>26</v>
      </c>
      <c r="S223" t="s">
        <v>27</v>
      </c>
      <c r="T223" t="s">
        <v>489</v>
      </c>
      <c r="V223">
        <f t="shared" si="12"/>
        <v>1656373884376.3799</v>
      </c>
      <c r="W223">
        <f t="shared" si="13"/>
        <v>614497179000003</v>
      </c>
      <c r="X223" t="e">
        <f>VLOOKUP(C223,[1]Mapping!$A:$B,2,FALSE)</f>
        <v>#N/A</v>
      </c>
      <c r="Y223">
        <f t="shared" si="14"/>
        <v>2.695494692216271E-3</v>
      </c>
      <c r="Z223" t="e">
        <f>MATCH(Y223,[2]Sheet1!$P:$P,0)</f>
        <v>#N/A</v>
      </c>
    </row>
    <row r="224" spans="1:26" hidden="1" x14ac:dyDescent="0.35">
      <c r="A224">
        <v>21918576</v>
      </c>
      <c r="B224">
        <v>1000120</v>
      </c>
      <c r="C224" t="s">
        <v>366</v>
      </c>
      <c r="D224" t="s">
        <v>367</v>
      </c>
      <c r="E224" t="s">
        <v>280</v>
      </c>
      <c r="F224" t="s">
        <v>281</v>
      </c>
      <c r="G224">
        <v>6199</v>
      </c>
      <c r="H224" t="s">
        <v>91</v>
      </c>
      <c r="I224" t="s">
        <v>92</v>
      </c>
      <c r="J224" t="s">
        <v>25</v>
      </c>
      <c r="K224">
        <v>76244943</v>
      </c>
      <c r="L224">
        <v>192328222.142104</v>
      </c>
      <c r="M224">
        <v>12100</v>
      </c>
      <c r="N224">
        <v>305.22305999999998</v>
      </c>
      <c r="O224">
        <v>301.817679</v>
      </c>
      <c r="P224">
        <v>306.83746300000001</v>
      </c>
      <c r="Q224">
        <v>305.22305999999998</v>
      </c>
      <c r="R224" t="s">
        <v>26</v>
      </c>
      <c r="S224" t="s">
        <v>27</v>
      </c>
      <c r="T224" t="s">
        <v>490</v>
      </c>
      <c r="V224">
        <f t="shared" si="12"/>
        <v>2327171487919.4585</v>
      </c>
      <c r="W224">
        <f t="shared" si="13"/>
        <v>614497179000003</v>
      </c>
      <c r="X224" t="e">
        <f>VLOOKUP(C224,[1]Mapping!$A:$B,2,FALSE)</f>
        <v>#N/A</v>
      </c>
      <c r="Y224">
        <f t="shared" si="14"/>
        <v>3.7871150062992352E-3</v>
      </c>
      <c r="Z224" t="e">
        <f>MATCH(Y224,[2]Sheet1!$P:$P,0)</f>
        <v>#N/A</v>
      </c>
    </row>
    <row r="225" spans="1:26" hidden="1" x14ac:dyDescent="0.35">
      <c r="A225">
        <v>21918577</v>
      </c>
      <c r="B225">
        <v>1000120</v>
      </c>
      <c r="C225" t="s">
        <v>366</v>
      </c>
      <c r="D225" t="s">
        <v>367</v>
      </c>
      <c r="E225" t="s">
        <v>280</v>
      </c>
      <c r="F225" t="s">
        <v>281</v>
      </c>
      <c r="G225">
        <v>8290</v>
      </c>
      <c r="H225" t="s">
        <v>491</v>
      </c>
      <c r="I225" t="s">
        <v>492</v>
      </c>
      <c r="J225" t="s">
        <v>25</v>
      </c>
      <c r="K225">
        <v>76244943</v>
      </c>
      <c r="L225">
        <v>81573648.674040005</v>
      </c>
      <c r="M225">
        <v>10602</v>
      </c>
      <c r="N225">
        <v>113.42966300000001</v>
      </c>
      <c r="O225">
        <v>111.193594</v>
      </c>
      <c r="P225">
        <v>113.60084500000001</v>
      </c>
      <c r="Q225">
        <v>113.42966300000001</v>
      </c>
      <c r="R225" t="s">
        <v>26</v>
      </c>
      <c r="S225" t="s">
        <v>27</v>
      </c>
      <c r="T225" t="s">
        <v>493</v>
      </c>
      <c r="V225">
        <f t="shared" si="12"/>
        <v>864843823242.17212</v>
      </c>
      <c r="W225">
        <f t="shared" si="13"/>
        <v>614497179000003</v>
      </c>
      <c r="X225" t="e">
        <f>VLOOKUP(C225,[1]Mapping!$A:$B,2,FALSE)</f>
        <v>#N/A</v>
      </c>
      <c r="Y225">
        <f t="shared" si="14"/>
        <v>1.4074008031242206E-3</v>
      </c>
      <c r="Z225" t="e">
        <f>MATCH(Y225,[2]Sheet1!$P:$P,0)</f>
        <v>#N/A</v>
      </c>
    </row>
    <row r="226" spans="1:26" hidden="1" x14ac:dyDescent="0.35">
      <c r="A226">
        <v>21918578</v>
      </c>
      <c r="B226">
        <v>1000120</v>
      </c>
      <c r="C226" t="s">
        <v>366</v>
      </c>
      <c r="D226" t="s">
        <v>367</v>
      </c>
      <c r="E226" t="s">
        <v>280</v>
      </c>
      <c r="F226" t="s">
        <v>281</v>
      </c>
      <c r="G226">
        <v>8847</v>
      </c>
      <c r="H226" t="s">
        <v>94</v>
      </c>
      <c r="I226" t="s">
        <v>95</v>
      </c>
      <c r="J226" t="s">
        <v>25</v>
      </c>
      <c r="K226">
        <v>76244943</v>
      </c>
      <c r="L226">
        <v>54066511.105145998</v>
      </c>
      <c r="M226">
        <v>40396</v>
      </c>
      <c r="N226">
        <v>286.45451000000003</v>
      </c>
      <c r="O226">
        <v>285.07173399999999</v>
      </c>
      <c r="P226">
        <v>293.87895500000002</v>
      </c>
      <c r="Q226">
        <v>286.45451000000003</v>
      </c>
      <c r="R226" t="s">
        <v>26</v>
      </c>
      <c r="S226" t="s">
        <v>27</v>
      </c>
      <c r="T226" t="s">
        <v>494</v>
      </c>
      <c r="V226">
        <f t="shared" si="12"/>
        <v>2184070782603.4778</v>
      </c>
      <c r="W226">
        <f t="shared" si="13"/>
        <v>614497179000003</v>
      </c>
      <c r="X226" t="e">
        <f>VLOOKUP(C226,[1]Mapping!$A:$B,2,FALSE)</f>
        <v>#N/A</v>
      </c>
      <c r="Y226">
        <f t="shared" si="14"/>
        <v>3.5542405355834306E-3</v>
      </c>
      <c r="Z226" t="e">
        <f>MATCH(Y226,[2]Sheet1!$P:$P,0)</f>
        <v>#N/A</v>
      </c>
    </row>
    <row r="227" spans="1:26" hidden="1" x14ac:dyDescent="0.35">
      <c r="A227">
        <v>21918579</v>
      </c>
      <c r="B227">
        <v>1000120</v>
      </c>
      <c r="C227" t="s">
        <v>366</v>
      </c>
      <c r="D227" t="s">
        <v>367</v>
      </c>
      <c r="E227" t="s">
        <v>280</v>
      </c>
      <c r="F227" t="s">
        <v>281</v>
      </c>
      <c r="G227">
        <v>8944</v>
      </c>
      <c r="H227" t="s">
        <v>495</v>
      </c>
      <c r="I227" t="s">
        <v>496</v>
      </c>
      <c r="J227" t="s">
        <v>25</v>
      </c>
      <c r="K227">
        <v>76244943</v>
      </c>
      <c r="L227">
        <v>120103568.7597</v>
      </c>
      <c r="M227">
        <v>6788</v>
      </c>
      <c r="N227">
        <v>106.926832</v>
      </c>
      <c r="O227">
        <v>106.3755</v>
      </c>
      <c r="P227">
        <v>108.202771</v>
      </c>
      <c r="Q227">
        <v>106.926832</v>
      </c>
      <c r="R227" t="s">
        <v>26</v>
      </c>
      <c r="S227" t="s">
        <v>27</v>
      </c>
      <c r="T227" t="s">
        <v>497</v>
      </c>
      <c r="V227">
        <f t="shared" si="12"/>
        <v>815263024740.84363</v>
      </c>
      <c r="W227">
        <f t="shared" si="13"/>
        <v>614497179000003</v>
      </c>
      <c r="X227" t="e">
        <f>VLOOKUP(C227,[1]Mapping!$A:$B,2,FALSE)</f>
        <v>#N/A</v>
      </c>
      <c r="Y227">
        <f t="shared" si="14"/>
        <v>1.3267156507822465E-3</v>
      </c>
      <c r="Z227" t="e">
        <f>MATCH(Y227,[2]Sheet1!$P:$P,0)</f>
        <v>#N/A</v>
      </c>
    </row>
    <row r="228" spans="1:26" hidden="1" x14ac:dyDescent="0.35">
      <c r="A228">
        <v>21918580</v>
      </c>
      <c r="B228">
        <v>1000120</v>
      </c>
      <c r="C228" t="s">
        <v>366</v>
      </c>
      <c r="D228" t="s">
        <v>367</v>
      </c>
      <c r="E228" t="s">
        <v>280</v>
      </c>
      <c r="F228" t="s">
        <v>281</v>
      </c>
      <c r="G228">
        <v>9596</v>
      </c>
      <c r="H228" t="s">
        <v>498</v>
      </c>
      <c r="I228" t="s">
        <v>499</v>
      </c>
      <c r="J228" t="s">
        <v>25</v>
      </c>
      <c r="K228">
        <v>76244943</v>
      </c>
      <c r="L228">
        <v>171049068.247913</v>
      </c>
      <c r="M228">
        <v>4439</v>
      </c>
      <c r="N228">
        <v>99.585203000000007</v>
      </c>
      <c r="O228">
        <v>98.710271000000006</v>
      </c>
      <c r="P228">
        <v>99.989017000000004</v>
      </c>
      <c r="Q228">
        <v>99.585203000000007</v>
      </c>
      <c r="R228" t="s">
        <v>26</v>
      </c>
      <c r="S228" t="s">
        <v>27</v>
      </c>
      <c r="T228" t="s">
        <v>500</v>
      </c>
      <c r="V228">
        <f t="shared" si="12"/>
        <v>759286813952.48584</v>
      </c>
      <c r="W228">
        <f t="shared" si="13"/>
        <v>614497179000003</v>
      </c>
      <c r="X228" t="e">
        <f>VLOOKUP(C228,[1]Mapping!$A:$B,2,FALSE)</f>
        <v>#N/A</v>
      </c>
      <c r="Y228">
        <f t="shared" si="14"/>
        <v>1.2356229449061184E-3</v>
      </c>
      <c r="Z228" t="e">
        <f>MATCH(Y228,[2]Sheet1!$P:$P,0)</f>
        <v>#N/A</v>
      </c>
    </row>
    <row r="229" spans="1:26" hidden="1" x14ac:dyDescent="0.35">
      <c r="A229">
        <v>21918581</v>
      </c>
      <c r="B229">
        <v>1000120</v>
      </c>
      <c r="C229" t="s">
        <v>366</v>
      </c>
      <c r="D229" t="s">
        <v>367</v>
      </c>
      <c r="E229" t="s">
        <v>280</v>
      </c>
      <c r="F229" t="s">
        <v>281</v>
      </c>
      <c r="G229">
        <v>10019</v>
      </c>
      <c r="H229" t="s">
        <v>344</v>
      </c>
      <c r="I229" t="s">
        <v>345</v>
      </c>
      <c r="J229" t="s">
        <v>25</v>
      </c>
      <c r="K229">
        <v>76244943</v>
      </c>
      <c r="L229">
        <v>187594154.30283001</v>
      </c>
      <c r="M229">
        <v>36930</v>
      </c>
      <c r="N229">
        <v>908.63103100000001</v>
      </c>
      <c r="O229">
        <v>901.66805799999997</v>
      </c>
      <c r="P229">
        <v>913.92092200000002</v>
      </c>
      <c r="Q229">
        <v>908.63103100000001</v>
      </c>
      <c r="R229" t="s">
        <v>26</v>
      </c>
      <c r="S229" t="s">
        <v>27</v>
      </c>
      <c r="T229" t="s">
        <v>501</v>
      </c>
      <c r="V229">
        <f t="shared" si="12"/>
        <v>6927852118403.5127</v>
      </c>
      <c r="W229">
        <f t="shared" si="13"/>
        <v>614497179000003</v>
      </c>
      <c r="X229" t="e">
        <f>VLOOKUP(C229,[1]Mapping!$A:$B,2,FALSE)</f>
        <v>#N/A</v>
      </c>
      <c r="Y229">
        <f t="shared" si="14"/>
        <v>1.1274017774463175E-2</v>
      </c>
      <c r="Z229" t="e">
        <f>MATCH(Y229,[2]Sheet1!$P:$P,0)</f>
        <v>#N/A</v>
      </c>
    </row>
    <row r="230" spans="1:26" hidden="1" x14ac:dyDescent="0.35">
      <c r="A230">
        <v>21918582</v>
      </c>
      <c r="B230">
        <v>1000120</v>
      </c>
      <c r="C230" t="s">
        <v>366</v>
      </c>
      <c r="D230" t="s">
        <v>367</v>
      </c>
      <c r="E230" t="s">
        <v>280</v>
      </c>
      <c r="F230" t="s">
        <v>281</v>
      </c>
      <c r="G230">
        <v>10268</v>
      </c>
      <c r="H230" t="s">
        <v>293</v>
      </c>
      <c r="I230" t="s">
        <v>294</v>
      </c>
      <c r="J230" t="s">
        <v>25</v>
      </c>
      <c r="K230">
        <v>76244943</v>
      </c>
      <c r="L230">
        <v>1511512070.34759</v>
      </c>
      <c r="M230">
        <v>667</v>
      </c>
      <c r="N230">
        <v>132.22890699999999</v>
      </c>
      <c r="O230">
        <v>126.28158000000001</v>
      </c>
      <c r="P230">
        <v>133.22012799999999</v>
      </c>
      <c r="Q230">
        <v>132.22890699999999</v>
      </c>
      <c r="R230" t="s">
        <v>26</v>
      </c>
      <c r="S230" t="s">
        <v>27</v>
      </c>
      <c r="T230" t="s">
        <v>502</v>
      </c>
      <c r="V230">
        <f t="shared" si="12"/>
        <v>1008178550921.8425</v>
      </c>
      <c r="W230">
        <f t="shared" si="13"/>
        <v>614497179000003</v>
      </c>
      <c r="X230" t="e">
        <f>VLOOKUP(C230,[1]Mapping!$A:$B,2,FALSE)</f>
        <v>#N/A</v>
      </c>
      <c r="Y230">
        <f t="shared" si="14"/>
        <v>1.6406561093779042E-3</v>
      </c>
      <c r="Z230" t="e">
        <f>MATCH(Y230,[2]Sheet1!$P:$P,0)</f>
        <v>#N/A</v>
      </c>
    </row>
    <row r="231" spans="1:26" hidden="1" x14ac:dyDescent="0.35">
      <c r="A231">
        <v>21918583</v>
      </c>
      <c r="B231">
        <v>1000120</v>
      </c>
      <c r="C231" t="s">
        <v>366</v>
      </c>
      <c r="D231" t="s">
        <v>367</v>
      </c>
      <c r="E231" t="s">
        <v>280</v>
      </c>
      <c r="F231" t="s">
        <v>281</v>
      </c>
      <c r="G231">
        <v>10922</v>
      </c>
      <c r="H231" t="s">
        <v>503</v>
      </c>
      <c r="I231" t="s">
        <v>504</v>
      </c>
      <c r="J231" t="s">
        <v>25</v>
      </c>
      <c r="K231">
        <v>76244943</v>
      </c>
      <c r="L231">
        <v>483323956.81699997</v>
      </c>
      <c r="M231">
        <v>432</v>
      </c>
      <c r="N231">
        <v>27.384891</v>
      </c>
      <c r="O231">
        <v>26.814371999999999</v>
      </c>
      <c r="P231">
        <v>27.892019000000001</v>
      </c>
      <c r="Q231">
        <v>27.384891</v>
      </c>
      <c r="R231" t="s">
        <v>26</v>
      </c>
      <c r="S231" t="s">
        <v>27</v>
      </c>
      <c r="T231" t="s">
        <v>505</v>
      </c>
      <c r="V231">
        <f t="shared" si="12"/>
        <v>208795949344.944</v>
      </c>
      <c r="W231">
        <f t="shared" si="13"/>
        <v>614497179000003</v>
      </c>
      <c r="X231" t="e">
        <f>VLOOKUP(C231,[1]Mapping!$A:$B,2,FALSE)</f>
        <v>#N/A</v>
      </c>
      <c r="Y231">
        <f t="shared" si="14"/>
        <v>3.3978341395273187E-4</v>
      </c>
      <c r="Z231" t="e">
        <f>MATCH(Y231,[2]Sheet1!$P:$P,0)</f>
        <v>#N/A</v>
      </c>
    </row>
    <row r="232" spans="1:26" hidden="1" x14ac:dyDescent="0.35">
      <c r="A232">
        <v>21918584</v>
      </c>
      <c r="B232">
        <v>1000120</v>
      </c>
      <c r="C232" t="s">
        <v>366</v>
      </c>
      <c r="D232" t="s">
        <v>367</v>
      </c>
      <c r="E232" t="s">
        <v>280</v>
      </c>
      <c r="F232" t="s">
        <v>281</v>
      </c>
      <c r="G232">
        <v>12174</v>
      </c>
      <c r="H232" t="s">
        <v>506</v>
      </c>
      <c r="I232" t="s">
        <v>507</v>
      </c>
      <c r="J232" t="s">
        <v>25</v>
      </c>
      <c r="K232">
        <v>76244943</v>
      </c>
      <c r="L232">
        <v>62822109.423</v>
      </c>
      <c r="M232">
        <v>5903</v>
      </c>
      <c r="N232">
        <v>48.637836999999998</v>
      </c>
      <c r="O232">
        <v>48.225861000000002</v>
      </c>
      <c r="P232">
        <v>49.016854000000002</v>
      </c>
      <c r="Q232">
        <v>48.637836999999998</v>
      </c>
      <c r="R232" t="s">
        <v>26</v>
      </c>
      <c r="S232" t="s">
        <v>27</v>
      </c>
      <c r="T232" t="s">
        <v>508</v>
      </c>
      <c r="V232">
        <f t="shared" si="12"/>
        <v>370838911923.96899</v>
      </c>
      <c r="W232">
        <f t="shared" si="13"/>
        <v>614497179000003</v>
      </c>
      <c r="X232" t="e">
        <f>VLOOKUP(C232,[1]Mapping!$A:$B,2,FALSE)</f>
        <v>#N/A</v>
      </c>
      <c r="Y232">
        <f t="shared" si="14"/>
        <v>6.0348350585994663E-4</v>
      </c>
      <c r="Z232" t="e">
        <f>MATCH(Y232,[2]Sheet1!$P:$P,0)</f>
        <v>#N/A</v>
      </c>
    </row>
    <row r="233" spans="1:26" hidden="1" x14ac:dyDescent="0.35">
      <c r="A233">
        <v>21918585</v>
      </c>
      <c r="B233">
        <v>1000120</v>
      </c>
      <c r="C233" t="s">
        <v>366</v>
      </c>
      <c r="D233" t="s">
        <v>367</v>
      </c>
      <c r="E233" t="s">
        <v>280</v>
      </c>
      <c r="F233" t="s">
        <v>281</v>
      </c>
      <c r="G233">
        <v>12446</v>
      </c>
      <c r="H233" t="s">
        <v>347</v>
      </c>
      <c r="I233" t="s">
        <v>348</v>
      </c>
      <c r="J233" t="s">
        <v>25</v>
      </c>
      <c r="K233">
        <v>76244943</v>
      </c>
      <c r="L233">
        <v>132941726.440284</v>
      </c>
      <c r="M233">
        <v>45938</v>
      </c>
      <c r="N233">
        <v>800.98125700000003</v>
      </c>
      <c r="O233">
        <v>789.85700099999997</v>
      </c>
      <c r="P233">
        <v>800.98125700000003</v>
      </c>
      <c r="Q233">
        <v>800.98125700000003</v>
      </c>
      <c r="R233" t="s">
        <v>26</v>
      </c>
      <c r="S233" t="s">
        <v>27</v>
      </c>
      <c r="T233" t="s">
        <v>509</v>
      </c>
      <c r="V233">
        <f t="shared" si="12"/>
        <v>6107077029213.7666</v>
      </c>
      <c r="W233">
        <f t="shared" si="13"/>
        <v>614497179000003</v>
      </c>
      <c r="X233" t="e">
        <f>VLOOKUP(C233,[1]Mapping!$A:$B,2,FALSE)</f>
        <v>#N/A</v>
      </c>
      <c r="Y233">
        <f t="shared" si="14"/>
        <v>9.9383320833987699E-3</v>
      </c>
      <c r="Z233" t="e">
        <f>MATCH(Y233,[2]Sheet1!$P:$P,0)</f>
        <v>#N/A</v>
      </c>
    </row>
    <row r="234" spans="1:26" hidden="1" x14ac:dyDescent="0.35">
      <c r="A234">
        <v>21918586</v>
      </c>
      <c r="B234">
        <v>1000120</v>
      </c>
      <c r="C234" t="s">
        <v>366</v>
      </c>
      <c r="D234" t="s">
        <v>367</v>
      </c>
      <c r="E234" t="s">
        <v>280</v>
      </c>
      <c r="F234" t="s">
        <v>281</v>
      </c>
      <c r="G234">
        <v>12511</v>
      </c>
      <c r="H234" t="s">
        <v>201</v>
      </c>
      <c r="I234" t="s">
        <v>202</v>
      </c>
      <c r="J234" t="s">
        <v>25</v>
      </c>
      <c r="K234">
        <v>76244943</v>
      </c>
      <c r="L234">
        <v>256688293.42962101</v>
      </c>
      <c r="M234">
        <v>60772</v>
      </c>
      <c r="N234">
        <v>2045.966637</v>
      </c>
      <c r="O234">
        <v>2028.392844</v>
      </c>
      <c r="P234">
        <v>2068.3210410000002</v>
      </c>
      <c r="Q234">
        <v>2045.966637</v>
      </c>
      <c r="R234" t="s">
        <v>26</v>
      </c>
      <c r="S234" t="s">
        <v>27</v>
      </c>
      <c r="T234" t="s">
        <v>510</v>
      </c>
      <c r="V234">
        <f t="shared" si="12"/>
        <v>15599460968304.928</v>
      </c>
      <c r="W234">
        <f t="shared" si="13"/>
        <v>614497179000003</v>
      </c>
      <c r="X234" t="e">
        <f>VLOOKUP(C234,[1]Mapping!$A:$B,2,FALSE)</f>
        <v>#N/A</v>
      </c>
      <c r="Y234">
        <f t="shared" si="14"/>
        <v>2.5385732435241743E-2</v>
      </c>
      <c r="Z234" t="e">
        <f>MATCH(Y234,[2]Sheet1!$P:$P,0)</f>
        <v>#N/A</v>
      </c>
    </row>
    <row r="235" spans="1:26" hidden="1" x14ac:dyDescent="0.35">
      <c r="A235">
        <v>21918587</v>
      </c>
      <c r="B235">
        <v>1000120</v>
      </c>
      <c r="C235" t="s">
        <v>366</v>
      </c>
      <c r="D235" t="s">
        <v>367</v>
      </c>
      <c r="E235" t="s">
        <v>280</v>
      </c>
      <c r="F235" t="s">
        <v>281</v>
      </c>
      <c r="G235">
        <v>12917</v>
      </c>
      <c r="H235" t="s">
        <v>351</v>
      </c>
      <c r="I235" t="s">
        <v>352</v>
      </c>
      <c r="J235" t="s">
        <v>25</v>
      </c>
      <c r="K235">
        <v>76244943</v>
      </c>
      <c r="L235">
        <v>595362655.81263304</v>
      </c>
      <c r="M235">
        <v>9511</v>
      </c>
      <c r="N235">
        <v>742.67144699999994</v>
      </c>
      <c r="O235">
        <v>726.19540099999995</v>
      </c>
      <c r="P235">
        <v>770.39180899999997</v>
      </c>
      <c r="Q235">
        <v>742.67144699999994</v>
      </c>
      <c r="R235" t="s">
        <v>26</v>
      </c>
      <c r="S235" t="s">
        <v>27</v>
      </c>
      <c r="T235" t="s">
        <v>511</v>
      </c>
      <c r="V235">
        <f t="shared" si="12"/>
        <v>5662494219433.9531</v>
      </c>
      <c r="W235">
        <f t="shared" si="13"/>
        <v>614497179000003</v>
      </c>
      <c r="X235" t="e">
        <f>VLOOKUP(C235,[1]Mapping!$A:$B,2,FALSE)</f>
        <v>#N/A</v>
      </c>
      <c r="Y235">
        <f t="shared" si="14"/>
        <v>9.2148416834862724E-3</v>
      </c>
      <c r="Z235" t="e">
        <f>MATCH(Y235,[2]Sheet1!$P:$P,0)</f>
        <v>#N/A</v>
      </c>
    </row>
    <row r="236" spans="1:26" hidden="1" x14ac:dyDescent="0.35">
      <c r="A236">
        <v>21918588</v>
      </c>
      <c r="B236">
        <v>1000120</v>
      </c>
      <c r="C236" t="s">
        <v>366</v>
      </c>
      <c r="D236" t="s">
        <v>367</v>
      </c>
      <c r="E236" t="s">
        <v>280</v>
      </c>
      <c r="F236" t="s">
        <v>281</v>
      </c>
      <c r="G236">
        <v>13461</v>
      </c>
      <c r="H236" t="s">
        <v>512</v>
      </c>
      <c r="I236" t="s">
        <v>513</v>
      </c>
      <c r="J236" t="s">
        <v>25</v>
      </c>
      <c r="K236">
        <v>76244943</v>
      </c>
      <c r="L236">
        <v>469157107.43102002</v>
      </c>
      <c r="M236">
        <v>1762</v>
      </c>
      <c r="N236">
        <v>108.420937</v>
      </c>
      <c r="O236">
        <v>104.60589899999999</v>
      </c>
      <c r="P236">
        <v>109.220865</v>
      </c>
      <c r="Q236">
        <v>108.420937</v>
      </c>
      <c r="R236" t="s">
        <v>26</v>
      </c>
      <c r="S236" t="s">
        <v>27</v>
      </c>
      <c r="T236" t="s">
        <v>514</v>
      </c>
      <c r="V236">
        <f t="shared" si="12"/>
        <v>826654823293.45728</v>
      </c>
      <c r="W236">
        <f t="shared" si="13"/>
        <v>614497179000003</v>
      </c>
      <c r="X236" t="e">
        <f>VLOOKUP(C236,[1]Mapping!$A:$B,2,FALSE)</f>
        <v>#N/A</v>
      </c>
      <c r="Y236">
        <f t="shared" si="14"/>
        <v>1.3452540573720897E-3</v>
      </c>
      <c r="Z236" t="e">
        <f>MATCH(Y236,[2]Sheet1!$P:$P,0)</f>
        <v>#N/A</v>
      </c>
    </row>
    <row r="237" spans="1:26" hidden="1" x14ac:dyDescent="0.35">
      <c r="A237">
        <v>21918589</v>
      </c>
      <c r="B237">
        <v>1000120</v>
      </c>
      <c r="C237" t="s">
        <v>366</v>
      </c>
      <c r="D237" t="s">
        <v>367</v>
      </c>
      <c r="E237" t="s">
        <v>280</v>
      </c>
      <c r="F237" t="s">
        <v>281</v>
      </c>
      <c r="G237">
        <v>13653</v>
      </c>
      <c r="H237" t="s">
        <v>97</v>
      </c>
      <c r="I237" t="s">
        <v>98</v>
      </c>
      <c r="J237" t="s">
        <v>25</v>
      </c>
      <c r="K237">
        <v>76244943</v>
      </c>
      <c r="L237">
        <v>1187415103.3373499</v>
      </c>
      <c r="M237">
        <v>1689</v>
      </c>
      <c r="N237">
        <v>263.03962300000001</v>
      </c>
      <c r="O237">
        <v>258.83472699999999</v>
      </c>
      <c r="P237">
        <v>263.50683400000003</v>
      </c>
      <c r="Q237">
        <v>263.03962300000001</v>
      </c>
      <c r="R237" t="s">
        <v>26</v>
      </c>
      <c r="S237" t="s">
        <v>27</v>
      </c>
      <c r="T237" t="s">
        <v>515</v>
      </c>
      <c r="V237">
        <f t="shared" si="12"/>
        <v>2005544109536.7839</v>
      </c>
      <c r="W237">
        <f t="shared" si="13"/>
        <v>614497179000003</v>
      </c>
      <c r="X237" t="e">
        <f>VLOOKUP(C237,[1]Mapping!$A:$B,2,FALSE)</f>
        <v>#N/A</v>
      </c>
      <c r="Y237">
        <f t="shared" si="14"/>
        <v>3.2637157306409279E-3</v>
      </c>
      <c r="Z237" t="e">
        <f>MATCH(Y237,[2]Sheet1!$P:$P,0)</f>
        <v>#N/A</v>
      </c>
    </row>
    <row r="238" spans="1:26" hidden="1" x14ac:dyDescent="0.35">
      <c r="A238">
        <v>21918590</v>
      </c>
      <c r="B238">
        <v>1000120</v>
      </c>
      <c r="C238" t="s">
        <v>366</v>
      </c>
      <c r="D238" t="s">
        <v>367</v>
      </c>
      <c r="E238" t="s">
        <v>280</v>
      </c>
      <c r="F238" t="s">
        <v>281</v>
      </c>
      <c r="G238">
        <v>13966</v>
      </c>
      <c r="H238" t="s">
        <v>516</v>
      </c>
      <c r="I238" t="s">
        <v>517</v>
      </c>
      <c r="J238" t="s">
        <v>25</v>
      </c>
      <c r="K238">
        <v>76244943</v>
      </c>
      <c r="L238">
        <v>118731105.43521</v>
      </c>
      <c r="M238">
        <v>3490</v>
      </c>
      <c r="N238">
        <v>54.347414999999998</v>
      </c>
      <c r="O238">
        <v>54.098258000000001</v>
      </c>
      <c r="P238">
        <v>54.970308000000003</v>
      </c>
      <c r="Q238">
        <v>54.347414999999998</v>
      </c>
      <c r="R238" t="s">
        <v>26</v>
      </c>
      <c r="S238" t="s">
        <v>27</v>
      </c>
      <c r="T238" t="s">
        <v>518</v>
      </c>
      <c r="V238">
        <f t="shared" si="12"/>
        <v>414371557968.88293</v>
      </c>
      <c r="W238">
        <f t="shared" si="13"/>
        <v>614497179000003</v>
      </c>
      <c r="X238" t="e">
        <f>VLOOKUP(C238,[1]Mapping!$A:$B,2,FALSE)</f>
        <v>#N/A</v>
      </c>
      <c r="Y238">
        <f t="shared" si="14"/>
        <v>6.7432621683179595E-4</v>
      </c>
      <c r="Z238" t="e">
        <f>MATCH(Y238,[2]Sheet1!$P:$P,0)</f>
        <v>#N/A</v>
      </c>
    </row>
    <row r="239" spans="1:26" hidden="1" x14ac:dyDescent="0.35">
      <c r="A239">
        <v>21918591</v>
      </c>
      <c r="B239">
        <v>1000120</v>
      </c>
      <c r="C239" t="s">
        <v>366</v>
      </c>
      <c r="D239" t="s">
        <v>367</v>
      </c>
      <c r="E239" t="s">
        <v>280</v>
      </c>
      <c r="F239" t="s">
        <v>281</v>
      </c>
      <c r="G239">
        <v>14071</v>
      </c>
      <c r="H239" t="s">
        <v>100</v>
      </c>
      <c r="I239" t="s">
        <v>101</v>
      </c>
      <c r="J239" t="s">
        <v>25</v>
      </c>
      <c r="K239">
        <v>76244943</v>
      </c>
      <c r="L239">
        <v>1382812564.8956699</v>
      </c>
      <c r="M239">
        <v>1278</v>
      </c>
      <c r="N239">
        <v>231.78382500000001</v>
      </c>
      <c r="O239">
        <v>230.695638</v>
      </c>
      <c r="P239">
        <v>237.043396</v>
      </c>
      <c r="Q239">
        <v>231.78382500000001</v>
      </c>
      <c r="R239" t="s">
        <v>26</v>
      </c>
      <c r="S239" t="s">
        <v>27</v>
      </c>
      <c r="T239" t="s">
        <v>519</v>
      </c>
      <c r="V239">
        <f t="shared" si="12"/>
        <v>1767234457936.6663</v>
      </c>
      <c r="W239">
        <f t="shared" si="13"/>
        <v>614497179000003</v>
      </c>
      <c r="X239" t="e">
        <f>VLOOKUP(C239,[1]Mapping!$A:$B,2,FALSE)</f>
        <v>#N/A</v>
      </c>
      <c r="Y239">
        <f t="shared" si="14"/>
        <v>2.8759032886246294E-3</v>
      </c>
      <c r="Z239" t="e">
        <f>MATCH(Y239,[2]Sheet1!$P:$P,0)</f>
        <v>#N/A</v>
      </c>
    </row>
    <row r="240" spans="1:26" hidden="1" x14ac:dyDescent="0.35">
      <c r="A240">
        <v>21918592</v>
      </c>
      <c r="B240">
        <v>1000120</v>
      </c>
      <c r="C240" t="s">
        <v>366</v>
      </c>
      <c r="D240" t="s">
        <v>367</v>
      </c>
      <c r="E240" t="s">
        <v>280</v>
      </c>
      <c r="F240" t="s">
        <v>281</v>
      </c>
      <c r="G240">
        <v>14713</v>
      </c>
      <c r="H240" t="s">
        <v>103</v>
      </c>
      <c r="I240" t="s">
        <v>104</v>
      </c>
      <c r="J240" t="s">
        <v>25</v>
      </c>
      <c r="K240">
        <v>76244943</v>
      </c>
      <c r="L240">
        <v>843363925.31611001</v>
      </c>
      <c r="M240">
        <v>4638</v>
      </c>
      <c r="N240">
        <v>513.02049999999997</v>
      </c>
      <c r="O240">
        <v>510.36580199999997</v>
      </c>
      <c r="P240">
        <v>530.82910300000003</v>
      </c>
      <c r="Q240">
        <v>513.02049999999997</v>
      </c>
      <c r="R240" t="s">
        <v>26</v>
      </c>
      <c r="S240" t="s">
        <v>27</v>
      </c>
      <c r="T240" t="s">
        <v>520</v>
      </c>
      <c r="V240">
        <f t="shared" si="12"/>
        <v>3911521885616.1182</v>
      </c>
      <c r="W240">
        <f t="shared" si="13"/>
        <v>614497179000003</v>
      </c>
      <c r="X240" t="e">
        <f>VLOOKUP(C240,[1]Mapping!$A:$B,2,FALSE)</f>
        <v>#N/A</v>
      </c>
      <c r="Y240">
        <f t="shared" si="14"/>
        <v>6.3654025100351175E-3</v>
      </c>
      <c r="Z240" t="e">
        <f>MATCH(Y240,[2]Sheet1!$P:$P,0)</f>
        <v>#N/A</v>
      </c>
    </row>
    <row r="241" spans="1:26" hidden="1" x14ac:dyDescent="0.35">
      <c r="A241">
        <v>21918593</v>
      </c>
      <c r="B241">
        <v>1000120</v>
      </c>
      <c r="C241" t="s">
        <v>366</v>
      </c>
      <c r="D241" t="s">
        <v>367</v>
      </c>
      <c r="E241" t="s">
        <v>280</v>
      </c>
      <c r="F241" t="s">
        <v>281</v>
      </c>
      <c r="G241">
        <v>14890</v>
      </c>
      <c r="H241" t="s">
        <v>521</v>
      </c>
      <c r="I241" t="s">
        <v>522</v>
      </c>
      <c r="J241" t="s">
        <v>25</v>
      </c>
      <c r="K241">
        <v>76244943</v>
      </c>
      <c r="L241">
        <v>591958917.49927604</v>
      </c>
      <c r="M241">
        <v>773</v>
      </c>
      <c r="N241">
        <v>60.015028000000001</v>
      </c>
      <c r="O241">
        <v>59.782111</v>
      </c>
      <c r="P241">
        <v>61.024335999999998</v>
      </c>
      <c r="Q241">
        <v>60.015028000000001</v>
      </c>
      <c r="R241" t="s">
        <v>26</v>
      </c>
      <c r="S241" t="s">
        <v>27</v>
      </c>
      <c r="T241" t="s">
        <v>523</v>
      </c>
      <c r="V241">
        <f t="shared" si="12"/>
        <v>457584243226.94037</v>
      </c>
      <c r="W241">
        <f t="shared" si="13"/>
        <v>614497179000003</v>
      </c>
      <c r="X241" t="e">
        <f>VLOOKUP(C241,[1]Mapping!$A:$B,2,FALSE)</f>
        <v>#N/A</v>
      </c>
      <c r="Y241">
        <f t="shared" si="14"/>
        <v>7.446482406503255E-4</v>
      </c>
      <c r="Z241" t="e">
        <f>MATCH(Y241,[2]Sheet1!$P:$P,0)</f>
        <v>#N/A</v>
      </c>
    </row>
    <row r="242" spans="1:26" hidden="1" x14ac:dyDescent="0.35">
      <c r="A242">
        <v>21918594</v>
      </c>
      <c r="B242">
        <v>1000120</v>
      </c>
      <c r="C242" t="s">
        <v>366</v>
      </c>
      <c r="D242" t="s">
        <v>367</v>
      </c>
      <c r="E242" t="s">
        <v>280</v>
      </c>
      <c r="F242" t="s">
        <v>281</v>
      </c>
      <c r="G242">
        <v>14995</v>
      </c>
      <c r="H242" t="s">
        <v>524</v>
      </c>
      <c r="I242" t="s">
        <v>525</v>
      </c>
      <c r="J242" t="s">
        <v>25</v>
      </c>
      <c r="K242">
        <v>76244943</v>
      </c>
      <c r="L242">
        <v>479028740.6595</v>
      </c>
      <c r="M242">
        <v>1190</v>
      </c>
      <c r="N242">
        <v>74.764853000000002</v>
      </c>
      <c r="O242">
        <v>74.073750000000004</v>
      </c>
      <c r="P242">
        <v>75.393129000000002</v>
      </c>
      <c r="Q242">
        <v>74.764853000000002</v>
      </c>
      <c r="R242" t="s">
        <v>26</v>
      </c>
      <c r="S242" t="s">
        <v>27</v>
      </c>
      <c r="T242" t="s">
        <v>526</v>
      </c>
      <c r="V242">
        <f t="shared" si="12"/>
        <v>570044201384.80505</v>
      </c>
      <c r="W242">
        <f t="shared" si="13"/>
        <v>614497179000003</v>
      </c>
      <c r="X242" t="e">
        <f>VLOOKUP(C242,[1]Mapping!$A:$B,2,FALSE)</f>
        <v>#N/A</v>
      </c>
      <c r="Y242">
        <f t="shared" si="14"/>
        <v>9.2765959041905106E-4</v>
      </c>
      <c r="Z242" t="e">
        <f>MATCH(Y242,[2]Sheet1!$P:$P,0)</f>
        <v>#N/A</v>
      </c>
    </row>
    <row r="243" spans="1:26" hidden="1" x14ac:dyDescent="0.35">
      <c r="A243">
        <v>21918595</v>
      </c>
      <c r="B243">
        <v>1000120</v>
      </c>
      <c r="C243" t="s">
        <v>366</v>
      </c>
      <c r="D243" t="s">
        <v>367</v>
      </c>
      <c r="E243" t="s">
        <v>280</v>
      </c>
      <c r="F243" t="s">
        <v>281</v>
      </c>
      <c r="G243">
        <v>21187</v>
      </c>
      <c r="H243" t="s">
        <v>527</v>
      </c>
      <c r="I243" t="s">
        <v>528</v>
      </c>
      <c r="J243" t="s">
        <v>25</v>
      </c>
      <c r="K243">
        <v>76244943</v>
      </c>
      <c r="L243">
        <v>1318037064.0955801</v>
      </c>
      <c r="M243">
        <v>390</v>
      </c>
      <c r="N243">
        <v>67.418825999999996</v>
      </c>
      <c r="O243">
        <v>66.727350000000001</v>
      </c>
      <c r="P243">
        <v>68.974644999999995</v>
      </c>
      <c r="Q243">
        <v>67.418825999999996</v>
      </c>
      <c r="R243" t="s">
        <v>26</v>
      </c>
      <c r="S243" t="s">
        <v>27</v>
      </c>
      <c r="T243" t="s">
        <v>529</v>
      </c>
      <c r="V243">
        <f t="shared" si="12"/>
        <v>514034454997.27625</v>
      </c>
      <c r="W243">
        <f t="shared" si="13"/>
        <v>614497179000003</v>
      </c>
      <c r="X243" t="e">
        <f>VLOOKUP(C243,[1]Mapping!$A:$B,2,FALSE)</f>
        <v>#N/A</v>
      </c>
      <c r="Y243">
        <f t="shared" si="14"/>
        <v>8.365123104939001E-4</v>
      </c>
      <c r="Z243" t="e">
        <f>MATCH(Y243,[2]Sheet1!$P:$P,0)</f>
        <v>#N/A</v>
      </c>
    </row>
    <row r="244" spans="1:26" hidden="1" x14ac:dyDescent="0.35">
      <c r="A244">
        <v>21918596</v>
      </c>
      <c r="B244">
        <v>1000120</v>
      </c>
      <c r="C244" t="s">
        <v>366</v>
      </c>
      <c r="D244" t="s">
        <v>367</v>
      </c>
      <c r="E244" t="s">
        <v>280</v>
      </c>
      <c r="F244" t="s">
        <v>281</v>
      </c>
      <c r="G244">
        <v>30164</v>
      </c>
      <c r="H244" t="s">
        <v>238</v>
      </c>
      <c r="I244" t="s">
        <v>239</v>
      </c>
      <c r="J244" t="s">
        <v>25</v>
      </c>
      <c r="K244">
        <v>76244943</v>
      </c>
      <c r="L244">
        <v>627450505.756868</v>
      </c>
      <c r="M244">
        <v>287</v>
      </c>
      <c r="N244">
        <v>23.618390999999999</v>
      </c>
      <c r="O244">
        <v>23.618390999999999</v>
      </c>
      <c r="P244">
        <v>24.441331999999999</v>
      </c>
      <c r="Q244">
        <v>23.618390999999999</v>
      </c>
      <c r="R244" t="s">
        <v>26</v>
      </c>
      <c r="S244" t="s">
        <v>27</v>
      </c>
      <c r="T244" t="s">
        <v>530</v>
      </c>
      <c r="V244">
        <f t="shared" si="12"/>
        <v>180078295152.22113</v>
      </c>
      <c r="W244">
        <f t="shared" si="13"/>
        <v>614497179000003</v>
      </c>
      <c r="X244" t="e">
        <f>VLOOKUP(C244,[1]Mapping!$A:$B,2,FALSE)</f>
        <v>#N/A</v>
      </c>
      <c r="Y244">
        <f t="shared" si="14"/>
        <v>2.9304983213311099E-4</v>
      </c>
      <c r="Z244" t="e">
        <f>MATCH(Y244,[2]Sheet1!$P:$P,0)</f>
        <v>#N/A</v>
      </c>
    </row>
    <row r="245" spans="1:26" hidden="1" x14ac:dyDescent="0.35">
      <c r="A245">
        <v>21918597</v>
      </c>
      <c r="B245">
        <v>1000120</v>
      </c>
      <c r="C245" t="s">
        <v>366</v>
      </c>
      <c r="D245" t="s">
        <v>367</v>
      </c>
      <c r="E245" t="s">
        <v>280</v>
      </c>
      <c r="F245" t="s">
        <v>281</v>
      </c>
      <c r="G245">
        <v>36242</v>
      </c>
      <c r="H245" t="s">
        <v>531</v>
      </c>
      <c r="I245" t="s">
        <v>532</v>
      </c>
      <c r="J245" t="s">
        <v>25</v>
      </c>
      <c r="K245">
        <v>76244943</v>
      </c>
      <c r="L245">
        <v>696953748.60959697</v>
      </c>
      <c r="M245">
        <v>1080</v>
      </c>
      <c r="N245">
        <v>98.722618999999995</v>
      </c>
      <c r="O245">
        <v>95.706093999999993</v>
      </c>
      <c r="P245">
        <v>98.814029000000005</v>
      </c>
      <c r="Q245">
        <v>98.722618999999995</v>
      </c>
      <c r="R245" t="s">
        <v>26</v>
      </c>
      <c r="S245" t="s">
        <v>27</v>
      </c>
      <c r="T245" t="s">
        <v>533</v>
      </c>
      <c r="V245">
        <f t="shared" si="12"/>
        <v>752710048498.36475</v>
      </c>
      <c r="W245">
        <f t="shared" si="13"/>
        <v>614497179000003</v>
      </c>
      <c r="X245" t="e">
        <f>VLOOKUP(C245,[1]Mapping!$A:$B,2,FALSE)</f>
        <v>#N/A</v>
      </c>
      <c r="Y245">
        <f t="shared" si="14"/>
        <v>1.2249202668810967E-3</v>
      </c>
      <c r="Z245" t="e">
        <f>MATCH(Y245,[2]Sheet1!$P:$P,0)</f>
        <v>#N/A</v>
      </c>
    </row>
    <row r="246" spans="1:26" hidden="1" x14ac:dyDescent="0.35">
      <c r="A246">
        <v>21918598</v>
      </c>
      <c r="B246">
        <v>1000120</v>
      </c>
      <c r="C246" t="s">
        <v>366</v>
      </c>
      <c r="D246" t="s">
        <v>367</v>
      </c>
      <c r="E246" t="s">
        <v>280</v>
      </c>
      <c r="F246" t="s">
        <v>281</v>
      </c>
      <c r="G246">
        <v>39318</v>
      </c>
      <c r="H246" t="s">
        <v>23</v>
      </c>
      <c r="I246" t="s">
        <v>24</v>
      </c>
      <c r="J246" t="s">
        <v>25</v>
      </c>
      <c r="K246">
        <v>76244943</v>
      </c>
      <c r="L246">
        <v>608469389.5</v>
      </c>
      <c r="M246">
        <v>10271</v>
      </c>
      <c r="N246">
        <v>819.67260399999998</v>
      </c>
      <c r="O246">
        <v>814.00648000000001</v>
      </c>
      <c r="P246">
        <v>827.49345000000005</v>
      </c>
      <c r="Q246">
        <v>819.67260399999998</v>
      </c>
      <c r="R246" t="s">
        <v>26</v>
      </c>
      <c r="S246" t="s">
        <v>27</v>
      </c>
      <c r="T246" t="s">
        <v>534</v>
      </c>
      <c r="V246">
        <f t="shared" si="12"/>
        <v>6249589099554.5</v>
      </c>
      <c r="W246">
        <f t="shared" si="13"/>
        <v>614497179000003</v>
      </c>
      <c r="X246" t="e">
        <f>VLOOKUP(C246,[1]Mapping!$A:$B,2,FALSE)</f>
        <v>#N/A</v>
      </c>
      <c r="Y246">
        <f t="shared" si="14"/>
        <v>1.017024864088834E-2</v>
      </c>
      <c r="Z246" t="e">
        <f>MATCH(Y246,[2]Sheet1!$P:$P,0)</f>
        <v>#N/A</v>
      </c>
    </row>
    <row r="247" spans="1:26" hidden="1" x14ac:dyDescent="0.35">
      <c r="A247">
        <v>21918599</v>
      </c>
      <c r="B247">
        <v>1000120</v>
      </c>
      <c r="C247" t="s">
        <v>366</v>
      </c>
      <c r="D247" t="s">
        <v>367</v>
      </c>
      <c r="E247" t="s">
        <v>280</v>
      </c>
      <c r="F247" t="s">
        <v>281</v>
      </c>
      <c r="G247">
        <v>42253</v>
      </c>
      <c r="H247" t="s">
        <v>151</v>
      </c>
      <c r="I247" t="s">
        <v>152</v>
      </c>
      <c r="J247" t="s">
        <v>25</v>
      </c>
      <c r="K247">
        <v>76244943</v>
      </c>
      <c r="L247">
        <v>756287631.21995604</v>
      </c>
      <c r="M247">
        <v>1308</v>
      </c>
      <c r="N247">
        <v>129.74292800000001</v>
      </c>
      <c r="O247">
        <v>129.74292800000001</v>
      </c>
      <c r="P247">
        <v>132.32191599999999</v>
      </c>
      <c r="Q247">
        <v>129.74292800000001</v>
      </c>
      <c r="R247" t="s">
        <v>26</v>
      </c>
      <c r="S247" t="s">
        <v>27</v>
      </c>
      <c r="T247" t="s">
        <v>535</v>
      </c>
      <c r="V247">
        <f t="shared" si="12"/>
        <v>989224221635.70251</v>
      </c>
      <c r="W247">
        <f t="shared" si="13"/>
        <v>614497179000003</v>
      </c>
      <c r="X247" t="e">
        <f>VLOOKUP(C247,[1]Mapping!$A:$B,2,FALSE)</f>
        <v>#N/A</v>
      </c>
      <c r="Y247">
        <f t="shared" si="14"/>
        <v>1.6098108428186904E-3</v>
      </c>
      <c r="Z247" t="e">
        <f>MATCH(Y247,[2]Sheet1!$P:$P,0)</f>
        <v>#N/A</v>
      </c>
    </row>
    <row r="248" spans="1:26" hidden="1" x14ac:dyDescent="0.35">
      <c r="A248">
        <v>21918600</v>
      </c>
      <c r="B248">
        <v>1000120</v>
      </c>
      <c r="C248" t="s">
        <v>366</v>
      </c>
      <c r="D248" t="s">
        <v>367</v>
      </c>
      <c r="E248" t="s">
        <v>280</v>
      </c>
      <c r="F248" t="s">
        <v>281</v>
      </c>
      <c r="G248">
        <v>42757</v>
      </c>
      <c r="H248" t="s">
        <v>536</v>
      </c>
      <c r="I248" t="s">
        <v>537</v>
      </c>
      <c r="J248" t="s">
        <v>25</v>
      </c>
      <c r="K248">
        <v>76244943</v>
      </c>
      <c r="L248">
        <v>103330766.059314</v>
      </c>
      <c r="M248">
        <v>1901</v>
      </c>
      <c r="N248">
        <v>25.763254</v>
      </c>
      <c r="O248">
        <v>25.275365000000001</v>
      </c>
      <c r="P248">
        <v>26.684822</v>
      </c>
      <c r="Q248">
        <v>25.763254</v>
      </c>
      <c r="R248" t="s">
        <v>26</v>
      </c>
      <c r="S248" t="s">
        <v>27</v>
      </c>
      <c r="T248" t="s">
        <v>538</v>
      </c>
      <c r="V248">
        <f t="shared" si="12"/>
        <v>196431786278.75592</v>
      </c>
      <c r="W248">
        <f t="shared" si="13"/>
        <v>614497179000003</v>
      </c>
      <c r="X248" t="e">
        <f>VLOOKUP(C248,[1]Mapping!$A:$B,2,FALSE)</f>
        <v>#N/A</v>
      </c>
      <c r="Y248">
        <f t="shared" si="14"/>
        <v>3.1966263311154265E-4</v>
      </c>
      <c r="Z248" t="e">
        <f>MATCH(Y248,[2]Sheet1!$P:$P,0)</f>
        <v>#N/A</v>
      </c>
    </row>
    <row r="249" spans="1:26" hidden="1" x14ac:dyDescent="0.35">
      <c r="A249">
        <v>21918601</v>
      </c>
      <c r="B249">
        <v>1000120</v>
      </c>
      <c r="C249" t="s">
        <v>366</v>
      </c>
      <c r="D249" t="s">
        <v>367</v>
      </c>
      <c r="E249" t="s">
        <v>280</v>
      </c>
      <c r="F249" t="s">
        <v>281</v>
      </c>
      <c r="G249">
        <v>44295</v>
      </c>
      <c r="H249" t="s">
        <v>106</v>
      </c>
      <c r="I249" t="s">
        <v>107</v>
      </c>
      <c r="J249" t="s">
        <v>25</v>
      </c>
      <c r="K249">
        <v>76244943</v>
      </c>
      <c r="L249">
        <v>995452342.27778995</v>
      </c>
      <c r="M249">
        <v>1684</v>
      </c>
      <c r="N249">
        <v>219.86267900000001</v>
      </c>
      <c r="O249">
        <v>219.86267900000001</v>
      </c>
      <c r="P249">
        <v>223.648912</v>
      </c>
      <c r="Q249">
        <v>219.86267900000001</v>
      </c>
      <c r="R249" t="s">
        <v>26</v>
      </c>
      <c r="S249" t="s">
        <v>27</v>
      </c>
      <c r="T249" t="s">
        <v>539</v>
      </c>
      <c r="V249">
        <f t="shared" si="12"/>
        <v>1676341744395.7983</v>
      </c>
      <c r="W249">
        <f t="shared" si="13"/>
        <v>614497179000003</v>
      </c>
      <c r="X249" t="e">
        <f>VLOOKUP(C249,[1]Mapping!$A:$B,2,FALSE)</f>
        <v>#N/A</v>
      </c>
      <c r="Y249">
        <f t="shared" si="14"/>
        <v>2.7279893247415385E-3</v>
      </c>
      <c r="Z249" t="e">
        <f>MATCH(Y249,[2]Sheet1!$P:$P,0)</f>
        <v>#N/A</v>
      </c>
    </row>
    <row r="250" spans="1:26" hidden="1" x14ac:dyDescent="0.35">
      <c r="A250">
        <v>21918602</v>
      </c>
      <c r="B250">
        <v>1000120</v>
      </c>
      <c r="C250" t="s">
        <v>366</v>
      </c>
      <c r="D250" t="s">
        <v>367</v>
      </c>
      <c r="E250" t="s">
        <v>280</v>
      </c>
      <c r="F250" t="s">
        <v>281</v>
      </c>
      <c r="G250">
        <v>44414</v>
      </c>
      <c r="H250" t="s">
        <v>540</v>
      </c>
      <c r="I250" t="s">
        <v>541</v>
      </c>
      <c r="J250" t="s">
        <v>25</v>
      </c>
      <c r="K250">
        <v>76244943</v>
      </c>
      <c r="L250">
        <v>209842573.86685199</v>
      </c>
      <c r="M250">
        <v>658</v>
      </c>
      <c r="N250">
        <v>18.109583000000001</v>
      </c>
      <c r="O250">
        <v>17.338961999999999</v>
      </c>
      <c r="P250">
        <v>18.687548</v>
      </c>
      <c r="Q250">
        <v>18.109583000000001</v>
      </c>
      <c r="R250" t="s">
        <v>26</v>
      </c>
      <c r="S250" t="s">
        <v>27</v>
      </c>
      <c r="T250" t="s">
        <v>542</v>
      </c>
      <c r="V250">
        <f t="shared" si="12"/>
        <v>138076413604.38861</v>
      </c>
      <c r="W250">
        <f t="shared" si="13"/>
        <v>614497179000003</v>
      </c>
      <c r="X250" t="e">
        <f>VLOOKUP(C250,[1]Mapping!$A:$B,2,FALSE)</f>
        <v>#N/A</v>
      </c>
      <c r="Y250">
        <f t="shared" si="14"/>
        <v>2.2469820582266323E-4</v>
      </c>
      <c r="Z250" t="e">
        <f>MATCH(Y250,[2]Sheet1!$P:$P,0)</f>
        <v>#N/A</v>
      </c>
    </row>
    <row r="251" spans="1:26" hidden="1" x14ac:dyDescent="0.35">
      <c r="A251">
        <v>21918603</v>
      </c>
      <c r="B251">
        <v>1000120</v>
      </c>
      <c r="C251" t="s">
        <v>366</v>
      </c>
      <c r="D251" t="s">
        <v>367</v>
      </c>
      <c r="E251" t="s">
        <v>280</v>
      </c>
      <c r="F251" t="s">
        <v>281</v>
      </c>
      <c r="G251">
        <v>48586</v>
      </c>
      <c r="H251" t="s">
        <v>543</v>
      </c>
      <c r="I251" t="s">
        <v>544</v>
      </c>
      <c r="J251" t="s">
        <v>25</v>
      </c>
      <c r="K251">
        <v>76244943</v>
      </c>
      <c r="L251">
        <v>396298884.50351399</v>
      </c>
      <c r="M251">
        <v>2217</v>
      </c>
      <c r="N251">
        <v>115.23316699999999</v>
      </c>
      <c r="O251">
        <v>114.81735</v>
      </c>
      <c r="P251">
        <v>116.376662</v>
      </c>
      <c r="Q251">
        <v>115.23316699999999</v>
      </c>
      <c r="R251" t="s">
        <v>26</v>
      </c>
      <c r="S251" t="s">
        <v>27</v>
      </c>
      <c r="T251" t="s">
        <v>545</v>
      </c>
      <c r="V251">
        <f t="shared" si="12"/>
        <v>878594626944.29053</v>
      </c>
      <c r="W251">
        <f t="shared" si="13"/>
        <v>614497179000003</v>
      </c>
      <c r="X251" t="e">
        <f>VLOOKUP(C251,[1]Mapping!$A:$B,2,FALSE)</f>
        <v>#N/A</v>
      </c>
      <c r="Y251">
        <f t="shared" si="14"/>
        <v>1.429778129126751E-3</v>
      </c>
      <c r="Z251" t="e">
        <f>MATCH(Y251,[2]Sheet1!$P:$P,0)</f>
        <v>#N/A</v>
      </c>
    </row>
    <row r="252" spans="1:26" hidden="1" x14ac:dyDescent="0.35">
      <c r="A252">
        <v>21918604</v>
      </c>
      <c r="B252">
        <v>1000120</v>
      </c>
      <c r="C252" t="s">
        <v>366</v>
      </c>
      <c r="D252" t="s">
        <v>367</v>
      </c>
      <c r="E252" t="s">
        <v>280</v>
      </c>
      <c r="F252" t="s">
        <v>281</v>
      </c>
      <c r="G252">
        <v>50845</v>
      </c>
      <c r="H252" t="s">
        <v>546</v>
      </c>
      <c r="I252" t="s">
        <v>547</v>
      </c>
      <c r="J252" t="s">
        <v>25</v>
      </c>
      <c r="K252">
        <v>76244943</v>
      </c>
      <c r="L252">
        <v>305305815.75211698</v>
      </c>
      <c r="M252">
        <v>3610</v>
      </c>
      <c r="N252">
        <v>144.554373</v>
      </c>
      <c r="O252">
        <v>143.75351699999999</v>
      </c>
      <c r="P252">
        <v>147.95800800000001</v>
      </c>
      <c r="Q252">
        <v>144.554373</v>
      </c>
      <c r="R252" t="s">
        <v>26</v>
      </c>
      <c r="S252" t="s">
        <v>27</v>
      </c>
      <c r="T252" t="s">
        <v>548</v>
      </c>
      <c r="V252">
        <f t="shared" si="12"/>
        <v>1102153994865.1423</v>
      </c>
      <c r="W252">
        <f t="shared" si="13"/>
        <v>614497179000003</v>
      </c>
      <c r="X252" t="e">
        <f>VLOOKUP(C252,[1]Mapping!$A:$B,2,FALSE)</f>
        <v>#N/A</v>
      </c>
      <c r="Y252">
        <f t="shared" si="14"/>
        <v>1.7935867446270846E-3</v>
      </c>
      <c r="Z252" t="e">
        <f>MATCH(Y252,[2]Sheet1!$P:$P,0)</f>
        <v>#N/A</v>
      </c>
    </row>
    <row r="253" spans="1:26" hidden="1" x14ac:dyDescent="0.35">
      <c r="A253">
        <v>21918605</v>
      </c>
      <c r="B253">
        <v>1000120</v>
      </c>
      <c r="C253" t="s">
        <v>366</v>
      </c>
      <c r="D253" t="s">
        <v>367</v>
      </c>
      <c r="E253" t="s">
        <v>280</v>
      </c>
      <c r="F253" t="s">
        <v>281</v>
      </c>
      <c r="G253">
        <v>55253</v>
      </c>
      <c r="H253" t="s">
        <v>549</v>
      </c>
      <c r="I253" t="s">
        <v>550</v>
      </c>
      <c r="J253" t="s">
        <v>25</v>
      </c>
      <c r="K253">
        <v>76244943</v>
      </c>
      <c r="L253">
        <v>388139802.73063302</v>
      </c>
      <c r="M253">
        <v>1325</v>
      </c>
      <c r="N253">
        <v>67.451717000000002</v>
      </c>
      <c r="O253">
        <v>67.248090000000005</v>
      </c>
      <c r="P253">
        <v>68.215322</v>
      </c>
      <c r="Q253">
        <v>67.451717000000002</v>
      </c>
      <c r="R253" t="s">
        <v>26</v>
      </c>
      <c r="S253" t="s">
        <v>27</v>
      </c>
      <c r="T253" t="s">
        <v>551</v>
      </c>
      <c r="V253">
        <f t="shared" si="12"/>
        <v>514285238618.08875</v>
      </c>
      <c r="W253">
        <f t="shared" si="13"/>
        <v>614497179000003</v>
      </c>
      <c r="X253" t="e">
        <f>VLOOKUP(C253,[1]Mapping!$A:$B,2,FALSE)</f>
        <v>#N/A</v>
      </c>
      <c r="Y253">
        <f t="shared" si="14"/>
        <v>8.3692042240943512E-4</v>
      </c>
      <c r="Z253" t="e">
        <f>MATCH(Y253,[2]Sheet1!$P:$P,0)</f>
        <v>#N/A</v>
      </c>
    </row>
    <row r="254" spans="1:26" hidden="1" x14ac:dyDescent="0.35">
      <c r="A254">
        <v>21918606</v>
      </c>
      <c r="B254">
        <v>1000120</v>
      </c>
      <c r="C254" t="s">
        <v>366</v>
      </c>
      <c r="D254" t="s">
        <v>367</v>
      </c>
      <c r="E254" t="s">
        <v>280</v>
      </c>
      <c r="F254" t="s">
        <v>281</v>
      </c>
      <c r="G254">
        <v>56806</v>
      </c>
      <c r="H254" t="s">
        <v>552</v>
      </c>
      <c r="I254" t="s">
        <v>553</v>
      </c>
      <c r="J254" t="s">
        <v>25</v>
      </c>
      <c r="K254">
        <v>76244943</v>
      </c>
      <c r="L254">
        <v>928562147.734833</v>
      </c>
      <c r="M254">
        <v>798</v>
      </c>
      <c r="N254">
        <v>97.185801999999995</v>
      </c>
      <c r="O254">
        <v>96.211507999999995</v>
      </c>
      <c r="P254">
        <v>98.525454999999994</v>
      </c>
      <c r="Q254">
        <v>97.185801999999995</v>
      </c>
      <c r="R254" t="s">
        <v>26</v>
      </c>
      <c r="S254" t="s">
        <v>27</v>
      </c>
      <c r="T254" t="s">
        <v>554</v>
      </c>
      <c r="V254">
        <f t="shared" si="12"/>
        <v>740992593892.39673</v>
      </c>
      <c r="W254">
        <f t="shared" si="13"/>
        <v>614497179000003</v>
      </c>
      <c r="X254" t="e">
        <f>VLOOKUP(C254,[1]Mapping!$A:$B,2,FALSE)</f>
        <v>#N/A</v>
      </c>
      <c r="Y254">
        <f t="shared" si="14"/>
        <v>1.205851904964389E-3</v>
      </c>
      <c r="Z254" t="e">
        <f>MATCH(Y254,[2]Sheet1!$P:$P,0)</f>
        <v>#N/A</v>
      </c>
    </row>
    <row r="255" spans="1:26" hidden="1" x14ac:dyDescent="0.35">
      <c r="A255">
        <v>21918607</v>
      </c>
      <c r="B255">
        <v>1000120</v>
      </c>
      <c r="C255" t="s">
        <v>366</v>
      </c>
      <c r="D255" t="s">
        <v>367</v>
      </c>
      <c r="E255" t="s">
        <v>280</v>
      </c>
      <c r="F255" t="s">
        <v>281</v>
      </c>
      <c r="G255">
        <v>59560</v>
      </c>
      <c r="H255" t="s">
        <v>355</v>
      </c>
      <c r="I255" t="s">
        <v>356</v>
      </c>
      <c r="J255" t="s">
        <v>25</v>
      </c>
      <c r="K255">
        <v>76244943</v>
      </c>
      <c r="L255">
        <v>332642181.79247397</v>
      </c>
      <c r="M255">
        <v>44233</v>
      </c>
      <c r="N255">
        <v>1929.801643</v>
      </c>
      <c r="O255">
        <v>1876.095454</v>
      </c>
      <c r="P255">
        <v>1940.8831789999999</v>
      </c>
      <c r="Q255">
        <v>1929.801643</v>
      </c>
      <c r="R255" t="s">
        <v>26</v>
      </c>
      <c r="S255" t="s">
        <v>27</v>
      </c>
      <c r="T255" t="s">
        <v>555</v>
      </c>
      <c r="V255">
        <f t="shared" si="12"/>
        <v>14713761627226.502</v>
      </c>
      <c r="W255">
        <f t="shared" si="13"/>
        <v>614497179000003</v>
      </c>
      <c r="X255" t="e">
        <f>VLOOKUP(C255,[1]Mapping!$A:$B,2,FALSE)</f>
        <v>#N/A</v>
      </c>
      <c r="Y255">
        <f t="shared" si="14"/>
        <v>2.3944392472510324E-2</v>
      </c>
      <c r="Z255" t="e">
        <f>MATCH(Y255,[2]Sheet1!$P:$P,0)</f>
        <v>#N/A</v>
      </c>
    </row>
    <row r="256" spans="1:26" hidden="1" x14ac:dyDescent="0.35">
      <c r="A256">
        <v>21918608</v>
      </c>
      <c r="B256">
        <v>1000120</v>
      </c>
      <c r="C256" t="s">
        <v>366</v>
      </c>
      <c r="D256" t="s">
        <v>367</v>
      </c>
      <c r="E256" t="s">
        <v>280</v>
      </c>
      <c r="F256" t="s">
        <v>281</v>
      </c>
      <c r="G256">
        <v>62540</v>
      </c>
      <c r="H256" t="s">
        <v>556</v>
      </c>
      <c r="I256" t="s">
        <v>557</v>
      </c>
      <c r="J256" t="s">
        <v>25</v>
      </c>
      <c r="K256">
        <v>76244943</v>
      </c>
      <c r="L256">
        <v>646373603.05926502</v>
      </c>
      <c r="M256">
        <v>705</v>
      </c>
      <c r="N256">
        <v>59.767031000000003</v>
      </c>
      <c r="O256">
        <v>59.682254999999998</v>
      </c>
      <c r="P256">
        <v>60.953893999999998</v>
      </c>
      <c r="Q256">
        <v>59.767031000000003</v>
      </c>
      <c r="R256" t="s">
        <v>26</v>
      </c>
      <c r="S256" t="s">
        <v>27</v>
      </c>
      <c r="T256" t="s">
        <v>558</v>
      </c>
      <c r="V256">
        <f t="shared" si="12"/>
        <v>455693390156.78186</v>
      </c>
      <c r="W256">
        <f t="shared" si="13"/>
        <v>614497179000003</v>
      </c>
      <c r="X256" t="e">
        <f>VLOOKUP(C256,[1]Mapping!$A:$B,2,FALSE)</f>
        <v>#N/A</v>
      </c>
      <c r="Y256">
        <f t="shared" si="14"/>
        <v>7.4157116701227305E-4</v>
      </c>
      <c r="Z256" t="e">
        <f>MATCH(Y256,[2]Sheet1!$P:$P,0)</f>
        <v>#N/A</v>
      </c>
    </row>
    <row r="257" spans="1:26" hidden="1" x14ac:dyDescent="0.35">
      <c r="A257">
        <v>21918609</v>
      </c>
      <c r="B257">
        <v>1000120</v>
      </c>
      <c r="C257" t="s">
        <v>366</v>
      </c>
      <c r="D257" t="s">
        <v>367</v>
      </c>
      <c r="E257" t="s">
        <v>280</v>
      </c>
      <c r="F257" t="s">
        <v>281</v>
      </c>
      <c r="G257">
        <v>64379</v>
      </c>
      <c r="H257" t="s">
        <v>559</v>
      </c>
      <c r="I257" t="s">
        <v>560</v>
      </c>
      <c r="J257" t="s">
        <v>25</v>
      </c>
      <c r="K257">
        <v>76244943</v>
      </c>
      <c r="L257">
        <v>416100831.08548301</v>
      </c>
      <c r="M257">
        <v>3557</v>
      </c>
      <c r="N257">
        <v>194.12050099999999</v>
      </c>
      <c r="O257">
        <v>192.42869999999999</v>
      </c>
      <c r="P257">
        <v>196.903786</v>
      </c>
      <c r="Q257">
        <v>194.12050099999999</v>
      </c>
      <c r="R257" t="s">
        <v>26</v>
      </c>
      <c r="S257" t="s">
        <v>27</v>
      </c>
      <c r="T257" t="s">
        <v>561</v>
      </c>
      <c r="V257">
        <f t="shared" si="12"/>
        <v>1480070656171.063</v>
      </c>
      <c r="W257">
        <f t="shared" si="13"/>
        <v>614497179000003</v>
      </c>
      <c r="X257" t="e">
        <f>VLOOKUP(C257,[1]Mapping!$A:$B,2,FALSE)</f>
        <v>#N/A</v>
      </c>
      <c r="Y257">
        <f t="shared" si="14"/>
        <v>2.4085882030893029E-3</v>
      </c>
      <c r="Z257" t="e">
        <f>MATCH(Y257,[2]Sheet1!$P:$P,0)</f>
        <v>#N/A</v>
      </c>
    </row>
    <row r="258" spans="1:26" hidden="1" x14ac:dyDescent="0.35">
      <c r="A258">
        <v>21918610</v>
      </c>
      <c r="B258">
        <v>1000120</v>
      </c>
      <c r="C258" t="s">
        <v>366</v>
      </c>
      <c r="D258" t="s">
        <v>367</v>
      </c>
      <c r="E258" t="s">
        <v>280</v>
      </c>
      <c r="F258" t="s">
        <v>281</v>
      </c>
      <c r="G258">
        <v>64732</v>
      </c>
      <c r="H258" t="s">
        <v>358</v>
      </c>
      <c r="I258" t="s">
        <v>359</v>
      </c>
      <c r="J258" t="s">
        <v>25</v>
      </c>
      <c r="K258">
        <v>76244943</v>
      </c>
      <c r="L258">
        <v>75708142.448847994</v>
      </c>
      <c r="M258">
        <v>111215</v>
      </c>
      <c r="N258">
        <v>1104.3199360000001</v>
      </c>
      <c r="O258">
        <v>1098.471405</v>
      </c>
      <c r="P258">
        <v>1108.8875499999999</v>
      </c>
      <c r="Q258">
        <v>1104.3199360000001</v>
      </c>
      <c r="R258" t="s">
        <v>26</v>
      </c>
      <c r="S258" t="s">
        <v>27</v>
      </c>
      <c r="T258" t="s">
        <v>562</v>
      </c>
      <c r="V258">
        <f t="shared" si="12"/>
        <v>8419881062448.6299</v>
      </c>
      <c r="W258">
        <f t="shared" si="13"/>
        <v>614497179000003</v>
      </c>
      <c r="X258" t="e">
        <f>VLOOKUP(C258,[1]Mapping!$A:$B,2,FALSE)</f>
        <v>#N/A</v>
      </c>
      <c r="Y258">
        <f t="shared" si="14"/>
        <v>1.3702066258710342E-2</v>
      </c>
      <c r="Z258" t="e">
        <f>MATCH(Y258,[2]Sheet1!$P:$P,0)</f>
        <v>#N/A</v>
      </c>
    </row>
    <row r="259" spans="1:26" hidden="1" x14ac:dyDescent="0.35">
      <c r="A259">
        <v>21918611</v>
      </c>
      <c r="B259">
        <v>1000120</v>
      </c>
      <c r="C259" t="s">
        <v>366</v>
      </c>
      <c r="D259" t="s">
        <v>367</v>
      </c>
      <c r="E259" t="s">
        <v>280</v>
      </c>
      <c r="F259" t="s">
        <v>281</v>
      </c>
      <c r="G259">
        <v>69094</v>
      </c>
      <c r="H259" t="s">
        <v>154</v>
      </c>
      <c r="I259" t="s">
        <v>155</v>
      </c>
      <c r="J259" t="s">
        <v>25</v>
      </c>
      <c r="K259">
        <v>76244943</v>
      </c>
      <c r="L259">
        <v>551468505.77993798</v>
      </c>
      <c r="M259">
        <v>13206</v>
      </c>
      <c r="N259">
        <v>955.17063800000005</v>
      </c>
      <c r="O259">
        <v>949.96298300000001</v>
      </c>
      <c r="P259">
        <v>973.39742899999999</v>
      </c>
      <c r="Q259">
        <v>955.17063800000005</v>
      </c>
      <c r="R259" t="s">
        <v>26</v>
      </c>
      <c r="S259" t="s">
        <v>27</v>
      </c>
      <c r="T259" t="s">
        <v>563</v>
      </c>
      <c r="V259">
        <f t="shared" si="12"/>
        <v>7282693087329.8613</v>
      </c>
      <c r="W259">
        <f t="shared" si="13"/>
        <v>614497179000003</v>
      </c>
      <c r="X259" t="e">
        <f>VLOOKUP(C259,[1]Mapping!$A:$B,2,FALSE)</f>
        <v>#N/A</v>
      </c>
      <c r="Y259">
        <f t="shared" si="14"/>
        <v>1.1851467079444193E-2</v>
      </c>
      <c r="Z259" t="e">
        <f>MATCH(Y259,[2]Sheet1!$P:$P,0)</f>
        <v>#N/A</v>
      </c>
    </row>
    <row r="260" spans="1:26" hidden="1" x14ac:dyDescent="0.35">
      <c r="A260">
        <v>21918612</v>
      </c>
      <c r="B260">
        <v>1000120</v>
      </c>
      <c r="C260" t="s">
        <v>366</v>
      </c>
      <c r="D260" t="s">
        <v>367</v>
      </c>
      <c r="E260" t="s">
        <v>280</v>
      </c>
      <c r="F260" t="s">
        <v>281</v>
      </c>
      <c r="G260">
        <v>71713</v>
      </c>
      <c r="H260" t="s">
        <v>109</v>
      </c>
      <c r="I260" t="s">
        <v>110</v>
      </c>
      <c r="J260" t="s">
        <v>25</v>
      </c>
      <c r="K260">
        <v>76244943</v>
      </c>
      <c r="L260">
        <v>2631889527.2716098</v>
      </c>
      <c r="M260">
        <v>1966</v>
      </c>
      <c r="N260">
        <v>678.64104899999995</v>
      </c>
      <c r="O260">
        <v>676.22472700000003</v>
      </c>
      <c r="P260">
        <v>690.03227700000002</v>
      </c>
      <c r="Q260">
        <v>678.64104899999995</v>
      </c>
      <c r="R260" t="s">
        <v>26</v>
      </c>
      <c r="S260" t="s">
        <v>27</v>
      </c>
      <c r="T260" t="s">
        <v>564</v>
      </c>
      <c r="V260">
        <f t="shared" si="12"/>
        <v>5174294810615.9844</v>
      </c>
      <c r="W260">
        <f t="shared" si="13"/>
        <v>614497179000003</v>
      </c>
      <c r="X260" t="e">
        <f>VLOOKUP(C260,[1]Mapping!$A:$B,2,FALSE)</f>
        <v>#N/A</v>
      </c>
      <c r="Y260">
        <f t="shared" si="14"/>
        <v>8.4203719519694645E-3</v>
      </c>
      <c r="Z260" t="e">
        <f>MATCH(Y260,[2]Sheet1!$P:$P,0)</f>
        <v>#N/A</v>
      </c>
    </row>
    <row r="261" spans="1:26" hidden="1" x14ac:dyDescent="0.35">
      <c r="A261">
        <v>21918613</v>
      </c>
      <c r="B261">
        <v>1000120</v>
      </c>
      <c r="C261" t="s">
        <v>366</v>
      </c>
      <c r="D261" t="s">
        <v>367</v>
      </c>
      <c r="E261" t="s">
        <v>280</v>
      </c>
      <c r="F261" t="s">
        <v>281</v>
      </c>
      <c r="G261">
        <v>75498</v>
      </c>
      <c r="H261" t="s">
        <v>135</v>
      </c>
      <c r="I261" t="s">
        <v>136</v>
      </c>
      <c r="J261" t="s">
        <v>25</v>
      </c>
      <c r="K261">
        <v>76244943</v>
      </c>
      <c r="L261">
        <v>4365052576.9732599</v>
      </c>
      <c r="M261">
        <v>1184</v>
      </c>
      <c r="N261">
        <v>677.84459500000003</v>
      </c>
      <c r="O261">
        <v>670.97454800000003</v>
      </c>
      <c r="P261">
        <v>687.00465699999995</v>
      </c>
      <c r="Q261">
        <v>677.84459500000003</v>
      </c>
      <c r="R261" t="s">
        <v>26</v>
      </c>
      <c r="S261" t="s">
        <v>27</v>
      </c>
      <c r="T261" t="s">
        <v>565</v>
      </c>
      <c r="V261">
        <f t="shared" si="12"/>
        <v>5168222251136.3398</v>
      </c>
      <c r="W261">
        <f t="shared" si="13"/>
        <v>614497179000003</v>
      </c>
      <c r="X261" t="e">
        <f>VLOOKUP(C261,[1]Mapping!$A:$B,2,FALSE)</f>
        <v>#N/A</v>
      </c>
      <c r="Y261">
        <f t="shared" si="14"/>
        <v>8.410489791908898E-3</v>
      </c>
      <c r="Z261" t="e">
        <f>MATCH(Y261,[2]Sheet1!$P:$P,0)</f>
        <v>#N/A</v>
      </c>
    </row>
    <row r="262" spans="1:26" hidden="1" x14ac:dyDescent="0.35">
      <c r="A262">
        <v>21918614</v>
      </c>
      <c r="B262">
        <v>1000120</v>
      </c>
      <c r="C262" t="s">
        <v>366</v>
      </c>
      <c r="D262" t="s">
        <v>367</v>
      </c>
      <c r="E262" t="s">
        <v>280</v>
      </c>
      <c r="F262" t="s">
        <v>281</v>
      </c>
      <c r="G262">
        <v>76105</v>
      </c>
      <c r="H262" t="s">
        <v>112</v>
      </c>
      <c r="I262" t="s">
        <v>113</v>
      </c>
      <c r="J262" t="s">
        <v>25</v>
      </c>
      <c r="K262">
        <v>76244943</v>
      </c>
      <c r="L262">
        <v>860125935.00888097</v>
      </c>
      <c r="M262">
        <v>2940</v>
      </c>
      <c r="N262">
        <v>331.663996</v>
      </c>
      <c r="O262">
        <v>330.64869800000002</v>
      </c>
      <c r="P262">
        <v>334.37145700000002</v>
      </c>
      <c r="Q262">
        <v>331.663996</v>
      </c>
      <c r="R262" t="s">
        <v>26</v>
      </c>
      <c r="S262" t="s">
        <v>27</v>
      </c>
      <c r="T262" t="s">
        <v>566</v>
      </c>
      <c r="V262">
        <f t="shared" si="12"/>
        <v>2528770248926.1099</v>
      </c>
      <c r="W262">
        <f t="shared" si="13"/>
        <v>614497179000003</v>
      </c>
      <c r="X262" t="e">
        <f>VLOOKUP(C262,[1]Mapping!$A:$B,2,FALSE)</f>
        <v>#N/A</v>
      </c>
      <c r="Y262">
        <f t="shared" si="14"/>
        <v>4.1151860990497691E-3</v>
      </c>
      <c r="Z262" t="e">
        <f>MATCH(Y262,[2]Sheet1!$P:$P,0)</f>
        <v>#N/A</v>
      </c>
    </row>
    <row r="263" spans="1:26" hidden="1" x14ac:dyDescent="0.35">
      <c r="A263">
        <v>21918615</v>
      </c>
      <c r="B263">
        <v>1000120</v>
      </c>
      <c r="C263" t="s">
        <v>366</v>
      </c>
      <c r="D263" t="s">
        <v>367</v>
      </c>
      <c r="E263" t="s">
        <v>280</v>
      </c>
      <c r="F263" t="s">
        <v>281</v>
      </c>
      <c r="G263">
        <v>79915</v>
      </c>
      <c r="H263" t="s">
        <v>567</v>
      </c>
      <c r="I263" t="s">
        <v>568</v>
      </c>
      <c r="J263" t="s">
        <v>25</v>
      </c>
      <c r="K263">
        <v>76244943</v>
      </c>
      <c r="L263">
        <v>145297083.00109401</v>
      </c>
      <c r="M263">
        <v>10380</v>
      </c>
      <c r="N263">
        <v>197.807705</v>
      </c>
      <c r="O263">
        <v>194.186947</v>
      </c>
      <c r="P263">
        <v>199.48468700000001</v>
      </c>
      <c r="Q263">
        <v>197.807705</v>
      </c>
      <c r="R263" t="s">
        <v>26</v>
      </c>
      <c r="S263" t="s">
        <v>27</v>
      </c>
      <c r="T263" t="s">
        <v>569</v>
      </c>
      <c r="V263">
        <f t="shared" si="12"/>
        <v>1508183721551.356</v>
      </c>
      <c r="W263">
        <f t="shared" si="13"/>
        <v>614497179000003</v>
      </c>
      <c r="X263" t="e">
        <f>VLOOKUP(C263,[1]Mapping!$A:$B,2,FALSE)</f>
        <v>#N/A</v>
      </c>
      <c r="Y263">
        <f t="shared" si="14"/>
        <v>2.4543379092572671E-3</v>
      </c>
      <c r="Z263" t="e">
        <f>MATCH(Y263,[2]Sheet1!$P:$P,0)</f>
        <v>#N/A</v>
      </c>
    </row>
    <row r="264" spans="1:26" hidden="1" x14ac:dyDescent="0.35">
      <c r="A264">
        <v>21918616</v>
      </c>
      <c r="B264">
        <v>1000120</v>
      </c>
      <c r="C264" t="s">
        <v>366</v>
      </c>
      <c r="D264" t="s">
        <v>367</v>
      </c>
      <c r="E264" t="s">
        <v>280</v>
      </c>
      <c r="F264" t="s">
        <v>281</v>
      </c>
      <c r="G264">
        <v>82002</v>
      </c>
      <c r="H264" t="s">
        <v>115</v>
      </c>
      <c r="I264" t="s">
        <v>116</v>
      </c>
      <c r="J264" t="s">
        <v>25</v>
      </c>
      <c r="K264">
        <v>76244943</v>
      </c>
      <c r="L264">
        <v>287067740.47340298</v>
      </c>
      <c r="M264">
        <v>10870</v>
      </c>
      <c r="N264">
        <v>409.26338399999997</v>
      </c>
      <c r="O264">
        <v>406.74078500000002</v>
      </c>
      <c r="P264">
        <v>412.275442</v>
      </c>
      <c r="Q264">
        <v>409.26338399999997</v>
      </c>
      <c r="R264" t="s">
        <v>26</v>
      </c>
      <c r="S264" t="s">
        <v>27</v>
      </c>
      <c r="T264" t="s">
        <v>570</v>
      </c>
      <c r="V264">
        <f t="shared" si="12"/>
        <v>3120426338945.8901</v>
      </c>
      <c r="W264">
        <f t="shared" si="13"/>
        <v>614497179000003</v>
      </c>
      <c r="X264" t="e">
        <f>VLOOKUP(C264,[1]Mapping!$A:$B,2,FALSE)</f>
        <v>#N/A</v>
      </c>
      <c r="Y264">
        <f t="shared" si="14"/>
        <v>5.078015726652953E-3</v>
      </c>
      <c r="Z264" t="e">
        <f>MATCH(Y264,[2]Sheet1!$P:$P,0)</f>
        <v>#N/A</v>
      </c>
    </row>
    <row r="265" spans="1:26" hidden="1" x14ac:dyDescent="0.35">
      <c r="A265">
        <v>21918617</v>
      </c>
      <c r="B265">
        <v>1000120</v>
      </c>
      <c r="C265" t="s">
        <v>366</v>
      </c>
      <c r="D265" t="s">
        <v>367</v>
      </c>
      <c r="E265" t="s">
        <v>280</v>
      </c>
      <c r="F265" t="s">
        <v>281</v>
      </c>
      <c r="G265">
        <v>84927</v>
      </c>
      <c r="H265" t="s">
        <v>37</v>
      </c>
      <c r="I265" t="s">
        <v>38</v>
      </c>
      <c r="J265" t="s">
        <v>25</v>
      </c>
      <c r="K265">
        <v>76244943</v>
      </c>
      <c r="L265">
        <v>773083294.67908704</v>
      </c>
      <c r="M265">
        <v>592</v>
      </c>
      <c r="N265">
        <v>60.025660999999999</v>
      </c>
      <c r="O265">
        <v>59.417292000000003</v>
      </c>
      <c r="P265">
        <v>62.763317000000001</v>
      </c>
      <c r="Q265">
        <v>60.025660999999999</v>
      </c>
      <c r="R265" t="s">
        <v>26</v>
      </c>
      <c r="S265" t="s">
        <v>27</v>
      </c>
      <c r="T265" t="s">
        <v>571</v>
      </c>
      <c r="V265">
        <f t="shared" si="12"/>
        <v>457665310450.01953</v>
      </c>
      <c r="W265">
        <f t="shared" si="13"/>
        <v>614497179000003</v>
      </c>
      <c r="X265" t="e">
        <f>VLOOKUP(C265,[1]Mapping!$A:$B,2,FALSE)</f>
        <v>#N/A</v>
      </c>
      <c r="Y265">
        <f t="shared" si="14"/>
        <v>7.4478016513403276E-4</v>
      </c>
      <c r="Z265" t="e">
        <f>MATCH(Y265,[2]Sheet1!$P:$P,0)</f>
        <v>#N/A</v>
      </c>
    </row>
    <row r="266" spans="1:26" hidden="1" x14ac:dyDescent="0.35">
      <c r="A266">
        <v>21918618</v>
      </c>
      <c r="B266">
        <v>1000120</v>
      </c>
      <c r="C266" t="s">
        <v>366</v>
      </c>
      <c r="D266" t="s">
        <v>367</v>
      </c>
      <c r="E266" t="s">
        <v>280</v>
      </c>
      <c r="F266" t="s">
        <v>281</v>
      </c>
      <c r="G266">
        <v>86791</v>
      </c>
      <c r="H266" t="s">
        <v>204</v>
      </c>
      <c r="I266" t="s">
        <v>205</v>
      </c>
      <c r="J266" t="s">
        <v>25</v>
      </c>
      <c r="K266">
        <v>76244943</v>
      </c>
      <c r="L266">
        <v>323775581.08383602</v>
      </c>
      <c r="M266">
        <v>63856</v>
      </c>
      <c r="N266">
        <v>2711.657021</v>
      </c>
      <c r="O266">
        <v>2705.1173819999999</v>
      </c>
      <c r="P266">
        <v>2776.7986190000001</v>
      </c>
      <c r="Q266">
        <v>2711.657021</v>
      </c>
      <c r="R266" t="s">
        <v>26</v>
      </c>
      <c r="S266" t="s">
        <v>27</v>
      </c>
      <c r="T266" t="s">
        <v>572</v>
      </c>
      <c r="V266">
        <f t="shared" si="12"/>
        <v>20675013505689.434</v>
      </c>
      <c r="W266">
        <f t="shared" si="13"/>
        <v>614497179000003</v>
      </c>
      <c r="X266" t="e">
        <f>VLOOKUP(C266,[1]Mapping!$A:$B,2,FALSE)</f>
        <v>#N/A</v>
      </c>
      <c r="Y266">
        <f t="shared" si="14"/>
        <v>3.3645416467712269E-2</v>
      </c>
      <c r="Z266" t="e">
        <f>MATCH(Y266,[2]Sheet1!$P:$P,0)</f>
        <v>#N/A</v>
      </c>
    </row>
    <row r="267" spans="1:26" hidden="1" x14ac:dyDescent="0.35">
      <c r="A267">
        <v>21918619</v>
      </c>
      <c r="B267">
        <v>1000120</v>
      </c>
      <c r="C267" t="s">
        <v>366</v>
      </c>
      <c r="D267" t="s">
        <v>367</v>
      </c>
      <c r="E267" t="s">
        <v>280</v>
      </c>
      <c r="F267" t="s">
        <v>281</v>
      </c>
      <c r="G267">
        <v>88812</v>
      </c>
      <c r="H267" t="s">
        <v>29</v>
      </c>
      <c r="I267" t="s">
        <v>30</v>
      </c>
      <c r="J267" t="s">
        <v>25</v>
      </c>
      <c r="K267">
        <v>76244943</v>
      </c>
      <c r="L267">
        <v>2803639822.8665099</v>
      </c>
      <c r="M267">
        <v>2068</v>
      </c>
      <c r="N267">
        <v>760.43432199999995</v>
      </c>
      <c r="O267">
        <v>743.15172299999995</v>
      </c>
      <c r="P267">
        <v>768.89176299999997</v>
      </c>
      <c r="Q267">
        <v>760.43432199999995</v>
      </c>
      <c r="R267" t="s">
        <v>26</v>
      </c>
      <c r="S267" t="s">
        <v>27</v>
      </c>
      <c r="T267" t="s">
        <v>573</v>
      </c>
      <c r="V267">
        <f t="shared" si="12"/>
        <v>5797927153687.9424</v>
      </c>
      <c r="W267">
        <f t="shared" si="13"/>
        <v>614497179000003</v>
      </c>
      <c r="X267" t="e">
        <f>VLOOKUP(C267,[1]Mapping!$A:$B,2,FALSE)</f>
        <v>#N/A</v>
      </c>
      <c r="Y267">
        <f t="shared" si="14"/>
        <v>9.4352380317240057E-3</v>
      </c>
      <c r="Z267" t="e">
        <f>MATCH(Y267,[2]Sheet1!$P:$P,0)</f>
        <v>#N/A</v>
      </c>
    </row>
    <row r="268" spans="1:26" hidden="1" x14ac:dyDescent="0.35">
      <c r="A268">
        <v>21918620</v>
      </c>
      <c r="B268">
        <v>1000120</v>
      </c>
      <c r="C268" t="s">
        <v>366</v>
      </c>
      <c r="D268" t="s">
        <v>367</v>
      </c>
      <c r="E268" t="s">
        <v>280</v>
      </c>
      <c r="F268" t="s">
        <v>281</v>
      </c>
      <c r="G268">
        <v>90044</v>
      </c>
      <c r="H268" t="s">
        <v>118</v>
      </c>
      <c r="I268" t="s">
        <v>119</v>
      </c>
      <c r="J268" t="s">
        <v>25</v>
      </c>
      <c r="K268">
        <v>76244943</v>
      </c>
      <c r="L268">
        <v>234460297.503656</v>
      </c>
      <c r="M268">
        <v>3878</v>
      </c>
      <c r="N268">
        <v>119.25211</v>
      </c>
      <c r="O268">
        <v>118.452585</v>
      </c>
      <c r="P268">
        <v>120.082385</v>
      </c>
      <c r="Q268">
        <v>119.25211</v>
      </c>
      <c r="R268" t="s">
        <v>26</v>
      </c>
      <c r="S268" t="s">
        <v>27</v>
      </c>
      <c r="T268" t="s">
        <v>574</v>
      </c>
      <c r="V268">
        <f t="shared" si="12"/>
        <v>909237033719.17798</v>
      </c>
      <c r="W268">
        <f t="shared" si="13"/>
        <v>614497179000003</v>
      </c>
      <c r="X268" t="e">
        <f>VLOOKUP(C268,[1]Mapping!$A:$B,2,FALSE)</f>
        <v>#N/A</v>
      </c>
      <c r="Y268">
        <f t="shared" si="14"/>
        <v>1.4796439508458241E-3</v>
      </c>
      <c r="Z268" t="e">
        <f>MATCH(Y268,[2]Sheet1!$P:$P,0)</f>
        <v>#N/A</v>
      </c>
    </row>
    <row r="269" spans="1:26" hidden="1" x14ac:dyDescent="0.35">
      <c r="A269">
        <v>21918621</v>
      </c>
      <c r="B269">
        <v>1000120</v>
      </c>
      <c r="C269" t="s">
        <v>366</v>
      </c>
      <c r="D269" t="s">
        <v>367</v>
      </c>
      <c r="E269" t="s">
        <v>280</v>
      </c>
      <c r="F269" t="s">
        <v>281</v>
      </c>
      <c r="G269">
        <v>90045</v>
      </c>
      <c r="H269" t="s">
        <v>45</v>
      </c>
      <c r="I269" t="s">
        <v>46</v>
      </c>
      <c r="J269" t="s">
        <v>25</v>
      </c>
      <c r="K269">
        <v>76244943</v>
      </c>
      <c r="L269">
        <v>192565056.68483299</v>
      </c>
      <c r="M269">
        <v>3961</v>
      </c>
      <c r="N269">
        <v>100.039446</v>
      </c>
      <c r="O269">
        <v>98.776640999999998</v>
      </c>
      <c r="P269">
        <v>100.443544</v>
      </c>
      <c r="Q269">
        <v>100.039446</v>
      </c>
      <c r="R269" t="s">
        <v>26</v>
      </c>
      <c r="S269" t="s">
        <v>27</v>
      </c>
      <c r="T269" t="s">
        <v>575</v>
      </c>
      <c r="V269">
        <f t="shared" si="12"/>
        <v>762750189528.62341</v>
      </c>
      <c r="W269">
        <f t="shared" si="13"/>
        <v>614497179000003</v>
      </c>
      <c r="X269" t="e">
        <f>VLOOKUP(C269,[1]Mapping!$A:$B,2,FALSE)</f>
        <v>#N/A</v>
      </c>
      <c r="Y269">
        <f t="shared" si="14"/>
        <v>1.2412590579665129E-3</v>
      </c>
      <c r="Z269" t="e">
        <f>MATCH(Y269,[2]Sheet1!$P:$P,0)</f>
        <v>#N/A</v>
      </c>
    </row>
    <row r="270" spans="1:26" hidden="1" x14ac:dyDescent="0.35">
      <c r="A270">
        <v>21918622</v>
      </c>
      <c r="B270">
        <v>1000120</v>
      </c>
      <c r="C270" t="s">
        <v>366</v>
      </c>
      <c r="D270" t="s">
        <v>367</v>
      </c>
      <c r="E270" t="s">
        <v>280</v>
      </c>
      <c r="F270" t="s">
        <v>281</v>
      </c>
      <c r="G270">
        <v>94691</v>
      </c>
      <c r="H270" t="s">
        <v>576</v>
      </c>
      <c r="I270" t="s">
        <v>577</v>
      </c>
      <c r="J270" t="s">
        <v>25</v>
      </c>
      <c r="K270">
        <v>76244943</v>
      </c>
      <c r="L270">
        <v>43978548.773474</v>
      </c>
      <c r="M270">
        <v>11686</v>
      </c>
      <c r="N270">
        <v>67.405561000000006</v>
      </c>
      <c r="O270">
        <v>66.909508000000002</v>
      </c>
      <c r="P270">
        <v>68.068888000000001</v>
      </c>
      <c r="Q270">
        <v>67.405561000000006</v>
      </c>
      <c r="R270" t="s">
        <v>26</v>
      </c>
      <c r="S270" t="s">
        <v>27</v>
      </c>
      <c r="T270" t="s">
        <v>578</v>
      </c>
      <c r="V270">
        <f t="shared" si="12"/>
        <v>513933320966.81714</v>
      </c>
      <c r="W270">
        <f t="shared" si="13"/>
        <v>614497179000003</v>
      </c>
      <c r="X270" t="e">
        <f>VLOOKUP(C270,[1]Mapping!$A:$B,2,FALSE)</f>
        <v>#N/A</v>
      </c>
      <c r="Y270">
        <f t="shared" si="14"/>
        <v>8.3634773035599994E-4</v>
      </c>
      <c r="Z270" t="e">
        <f>MATCH(Y270,[2]Sheet1!$P:$P,0)</f>
        <v>#N/A</v>
      </c>
    </row>
    <row r="271" spans="1:26" hidden="1" x14ac:dyDescent="0.35">
      <c r="A271">
        <v>21918623</v>
      </c>
      <c r="B271">
        <v>1000120</v>
      </c>
      <c r="C271" t="s">
        <v>366</v>
      </c>
      <c r="D271" t="s">
        <v>367</v>
      </c>
      <c r="E271" t="s">
        <v>280</v>
      </c>
      <c r="F271" t="s">
        <v>281</v>
      </c>
      <c r="G271">
        <v>95230</v>
      </c>
      <c r="H271" t="s">
        <v>579</v>
      </c>
      <c r="I271" t="s">
        <v>580</v>
      </c>
      <c r="J271" t="s">
        <v>25</v>
      </c>
      <c r="K271">
        <v>76244943</v>
      </c>
      <c r="L271">
        <v>40539346.744883001</v>
      </c>
      <c r="M271">
        <v>10700</v>
      </c>
      <c r="N271">
        <v>56.891773999999998</v>
      </c>
      <c r="O271">
        <v>55.828375999999999</v>
      </c>
      <c r="P271">
        <v>57.689321999999997</v>
      </c>
      <c r="Q271">
        <v>56.891773999999998</v>
      </c>
      <c r="R271" t="s">
        <v>26</v>
      </c>
      <c r="S271" t="s">
        <v>27</v>
      </c>
      <c r="T271" t="s">
        <v>581</v>
      </c>
      <c r="V271">
        <f t="shared" si="12"/>
        <v>433771010170.24811</v>
      </c>
      <c r="W271">
        <f t="shared" si="13"/>
        <v>614497179000003</v>
      </c>
      <c r="X271" t="e">
        <f>VLOOKUP(C271,[1]Mapping!$A:$B,2,FALSE)</f>
        <v>#N/A</v>
      </c>
      <c r="Y271">
        <f t="shared" si="14"/>
        <v>7.0589585272977471E-4</v>
      </c>
      <c r="Z271" t="e">
        <f>MATCH(Y271,[2]Sheet1!$P:$P,0)</f>
        <v>#N/A</v>
      </c>
    </row>
    <row r="272" spans="1:26" hidden="1" x14ac:dyDescent="0.35">
      <c r="A272">
        <v>21918624</v>
      </c>
      <c r="B272">
        <v>1000120</v>
      </c>
      <c r="C272" t="s">
        <v>366</v>
      </c>
      <c r="D272" t="s">
        <v>367</v>
      </c>
      <c r="E272" t="s">
        <v>280</v>
      </c>
      <c r="F272" t="s">
        <v>281</v>
      </c>
      <c r="G272">
        <v>95943</v>
      </c>
      <c r="H272" t="s">
        <v>582</v>
      </c>
      <c r="I272" t="s">
        <v>583</v>
      </c>
      <c r="J272" t="s">
        <v>25</v>
      </c>
      <c r="K272">
        <v>76244943</v>
      </c>
      <c r="L272">
        <v>5181959.518499</v>
      </c>
      <c r="M272">
        <v>58524</v>
      </c>
      <c r="N272">
        <v>39.775621000000001</v>
      </c>
      <c r="O272">
        <v>39.775621000000001</v>
      </c>
      <c r="P272">
        <v>44.440713000000002</v>
      </c>
      <c r="Q272">
        <v>39.775621000000001</v>
      </c>
      <c r="R272" t="s">
        <v>26</v>
      </c>
      <c r="S272" t="s">
        <v>27</v>
      </c>
      <c r="T272" t="s">
        <v>584</v>
      </c>
      <c r="V272">
        <f t="shared" si="12"/>
        <v>303268998860.6355</v>
      </c>
      <c r="W272">
        <f t="shared" si="13"/>
        <v>614497179000003</v>
      </c>
      <c r="X272" t="e">
        <f>VLOOKUP(C272,[1]Mapping!$A:$B,2,FALSE)</f>
        <v>#N/A</v>
      </c>
      <c r="Y272">
        <f t="shared" si="14"/>
        <v>4.9352382602334786E-4</v>
      </c>
      <c r="Z272" t="e">
        <f>MATCH(Y272,[2]Sheet1!$P:$P,0)</f>
        <v>#N/A</v>
      </c>
    </row>
    <row r="273" spans="1:26" hidden="1" x14ac:dyDescent="0.35">
      <c r="A273">
        <v>21918625</v>
      </c>
      <c r="B273">
        <v>1000120</v>
      </c>
      <c r="C273" t="s">
        <v>366</v>
      </c>
      <c r="D273" t="s">
        <v>367</v>
      </c>
      <c r="E273" t="s">
        <v>280</v>
      </c>
      <c r="F273" t="s">
        <v>281</v>
      </c>
      <c r="G273">
        <v>96313</v>
      </c>
      <c r="H273" t="s">
        <v>127</v>
      </c>
      <c r="I273" t="s">
        <v>128</v>
      </c>
      <c r="J273" t="s">
        <v>25</v>
      </c>
      <c r="K273">
        <v>76244943</v>
      </c>
      <c r="L273">
        <v>106230014.84001</v>
      </c>
      <c r="M273">
        <v>11850</v>
      </c>
      <c r="N273">
        <v>165.10284100000001</v>
      </c>
      <c r="O273">
        <v>162.34416100000001</v>
      </c>
      <c r="P273">
        <v>166.60757599999999</v>
      </c>
      <c r="Q273">
        <v>165.10284100000001</v>
      </c>
      <c r="R273" t="s">
        <v>26</v>
      </c>
      <c r="S273" t="s">
        <v>27</v>
      </c>
      <c r="T273" t="s">
        <v>585</v>
      </c>
      <c r="V273">
        <f t="shared" si="12"/>
        <v>1258825675854.1184</v>
      </c>
      <c r="W273">
        <f t="shared" si="13"/>
        <v>614497179000003</v>
      </c>
      <c r="X273" t="e">
        <f>VLOOKUP(C273,[1]Mapping!$A:$B,2,FALSE)</f>
        <v>#N/A</v>
      </c>
      <c r="Y273">
        <f t="shared" si="14"/>
        <v>2.0485458987829011E-3</v>
      </c>
      <c r="Z273" t="e">
        <f>MATCH(Y273,[2]Sheet1!$P:$P,0)</f>
        <v>#N/A</v>
      </c>
    </row>
    <row r="274" spans="1:26" hidden="1" x14ac:dyDescent="0.35">
      <c r="A274">
        <v>21918626</v>
      </c>
      <c r="B274">
        <v>1000120</v>
      </c>
      <c r="C274" t="s">
        <v>366</v>
      </c>
      <c r="D274" t="s">
        <v>367</v>
      </c>
      <c r="E274" t="s">
        <v>280</v>
      </c>
      <c r="F274" t="s">
        <v>281</v>
      </c>
      <c r="G274">
        <v>99768</v>
      </c>
      <c r="H274" t="s">
        <v>180</v>
      </c>
      <c r="I274" t="s">
        <v>181</v>
      </c>
      <c r="J274" t="s">
        <v>25</v>
      </c>
      <c r="K274">
        <v>76244943</v>
      </c>
      <c r="L274">
        <v>188841391.458868</v>
      </c>
      <c r="M274">
        <v>50055</v>
      </c>
      <c r="N274">
        <v>1239.748562</v>
      </c>
      <c r="O274">
        <v>1237.247022</v>
      </c>
      <c r="P274">
        <v>1253.742328</v>
      </c>
      <c r="Q274">
        <v>1239.748562</v>
      </c>
      <c r="R274" t="s">
        <v>26</v>
      </c>
      <c r="S274" t="s">
        <v>27</v>
      </c>
      <c r="T274" t="s">
        <v>586</v>
      </c>
      <c r="V274">
        <f t="shared" si="12"/>
        <v>9452455849473.6367</v>
      </c>
      <c r="W274">
        <f t="shared" si="13"/>
        <v>614497179000003</v>
      </c>
      <c r="X274" t="e">
        <f>VLOOKUP(C274,[1]Mapping!$A:$B,2,FALSE)</f>
        <v>#N/A</v>
      </c>
      <c r="Y274">
        <f t="shared" si="14"/>
        <v>1.5382423504133923E-2</v>
      </c>
      <c r="Z274" t="e">
        <f>MATCH(Y274,[2]Sheet1!$P:$P,0)</f>
        <v>#N/A</v>
      </c>
    </row>
    <row r="275" spans="1:26" hidden="1" x14ac:dyDescent="0.35">
      <c r="A275">
        <v>21918627</v>
      </c>
      <c r="B275">
        <v>1000120</v>
      </c>
      <c r="C275" t="s">
        <v>366</v>
      </c>
      <c r="D275" t="s">
        <v>367</v>
      </c>
      <c r="E275" t="s">
        <v>280</v>
      </c>
      <c r="F275" t="s">
        <v>281</v>
      </c>
      <c r="G275">
        <v>114459</v>
      </c>
      <c r="H275" t="s">
        <v>241</v>
      </c>
      <c r="I275" t="s">
        <v>242</v>
      </c>
      <c r="J275" t="s">
        <v>25</v>
      </c>
      <c r="K275">
        <v>76244943</v>
      </c>
      <c r="L275">
        <v>204179044.87207001</v>
      </c>
      <c r="M275">
        <v>2630</v>
      </c>
      <c r="N275">
        <v>70.429704999999998</v>
      </c>
      <c r="O275">
        <v>68.983620000000002</v>
      </c>
      <c r="P275">
        <v>70.911732999999998</v>
      </c>
      <c r="Q275">
        <v>70.429704999999998</v>
      </c>
      <c r="R275" t="s">
        <v>26</v>
      </c>
      <c r="S275" t="s">
        <v>27</v>
      </c>
      <c r="T275" t="s">
        <v>587</v>
      </c>
      <c r="V275">
        <f t="shared" si="12"/>
        <v>536990888013.54413</v>
      </c>
      <c r="W275">
        <f t="shared" si="13"/>
        <v>614497179000003</v>
      </c>
      <c r="X275" t="e">
        <f>VLOOKUP(C275,[1]Mapping!$A:$B,2,FALSE)</f>
        <v>#N/A</v>
      </c>
      <c r="Y275">
        <f t="shared" si="14"/>
        <v>8.7387038763532142E-4</v>
      </c>
      <c r="Z275" t="e">
        <f>MATCH(Y275,[2]Sheet1!$P:$P,0)</f>
        <v>#N/A</v>
      </c>
    </row>
    <row r="276" spans="1:26" hidden="1" x14ac:dyDescent="0.35">
      <c r="A276">
        <v>21918628</v>
      </c>
      <c r="B276">
        <v>1000120</v>
      </c>
      <c r="C276" t="s">
        <v>366</v>
      </c>
      <c r="D276" t="s">
        <v>367</v>
      </c>
      <c r="E276" t="s">
        <v>280</v>
      </c>
      <c r="F276" t="s">
        <v>281</v>
      </c>
      <c r="G276">
        <v>116020</v>
      </c>
      <c r="H276" t="s">
        <v>588</v>
      </c>
      <c r="I276" t="s">
        <v>589</v>
      </c>
      <c r="J276" t="s">
        <v>25</v>
      </c>
      <c r="K276">
        <v>76244943</v>
      </c>
      <c r="L276">
        <v>173937188.63761699</v>
      </c>
      <c r="M276">
        <v>351</v>
      </c>
      <c r="N276">
        <v>8.0073439999999998</v>
      </c>
      <c r="O276">
        <v>8.0073439999999998</v>
      </c>
      <c r="P276">
        <v>8.4179770000000005</v>
      </c>
      <c r="Q276">
        <v>8.0073439999999998</v>
      </c>
      <c r="R276" t="s">
        <v>26</v>
      </c>
      <c r="S276" t="s">
        <v>27</v>
      </c>
      <c r="T276" t="s">
        <v>590</v>
      </c>
      <c r="V276">
        <f t="shared" si="12"/>
        <v>61051953211.803566</v>
      </c>
      <c r="W276">
        <f t="shared" si="13"/>
        <v>614497179000003</v>
      </c>
      <c r="X276" t="e">
        <f>VLOOKUP(C276,[1]Mapping!$A:$B,2,FALSE)</f>
        <v>#N/A</v>
      </c>
      <c r="Y276">
        <f t="shared" si="14"/>
        <v>9.9352698919067403E-5</v>
      </c>
      <c r="Z276" t="e">
        <f>MATCH(Y276,[2]Sheet1!$P:$P,0)</f>
        <v>#N/A</v>
      </c>
    </row>
    <row r="277" spans="1:26" hidden="1" x14ac:dyDescent="0.35">
      <c r="A277">
        <v>21918453</v>
      </c>
      <c r="B277">
        <v>1000122</v>
      </c>
      <c r="C277" t="s">
        <v>591</v>
      </c>
      <c r="D277" t="s">
        <v>592</v>
      </c>
      <c r="E277" t="s">
        <v>280</v>
      </c>
      <c r="F277" t="s">
        <v>281</v>
      </c>
      <c r="G277">
        <v>61</v>
      </c>
      <c r="H277" t="s">
        <v>159</v>
      </c>
      <c r="I277" t="s">
        <v>160</v>
      </c>
      <c r="J277" t="s">
        <v>25</v>
      </c>
      <c r="K277">
        <v>19067916</v>
      </c>
      <c r="L277">
        <v>305979649.96122098</v>
      </c>
      <c r="M277">
        <v>52093</v>
      </c>
      <c r="N277">
        <v>8359.276339</v>
      </c>
      <c r="O277">
        <v>8207.4733049999995</v>
      </c>
      <c r="P277">
        <v>8359.276339</v>
      </c>
      <c r="Q277">
        <v>8359.276339</v>
      </c>
      <c r="R277" t="s">
        <v>26</v>
      </c>
      <c r="S277" t="s">
        <v>27</v>
      </c>
      <c r="T277" t="s">
        <v>593</v>
      </c>
      <c r="V277">
        <f t="shared" si="12"/>
        <v>15939397905429.885</v>
      </c>
      <c r="W277">
        <f t="shared" si="13"/>
        <v>116459805066520.03</v>
      </c>
      <c r="X277" t="str">
        <f>VLOOKUP(C277,[1]Mapping!$A:$B,2,FALSE)</f>
        <v>RESI20 INDEX</v>
      </c>
      <c r="Y277">
        <f t="shared" si="14"/>
        <v>0.13686608780021184</v>
      </c>
      <c r="Z277" t="e">
        <f>MATCH(Y277,[2]Sheet1!$P:$P,0)</f>
        <v>#N/A</v>
      </c>
    </row>
    <row r="278" spans="1:26" hidden="1" x14ac:dyDescent="0.35">
      <c r="A278">
        <v>21918454</v>
      </c>
      <c r="B278">
        <v>1000122</v>
      </c>
      <c r="C278" t="s">
        <v>591</v>
      </c>
      <c r="D278" t="s">
        <v>592</v>
      </c>
      <c r="E278" t="s">
        <v>280</v>
      </c>
      <c r="F278" t="s">
        <v>281</v>
      </c>
      <c r="G278">
        <v>67</v>
      </c>
      <c r="H278" t="s">
        <v>286</v>
      </c>
      <c r="I278" t="s">
        <v>287</v>
      </c>
      <c r="J278" t="s">
        <v>25</v>
      </c>
      <c r="K278">
        <v>19067916</v>
      </c>
      <c r="L278">
        <v>555040979.82081294</v>
      </c>
      <c r="M278">
        <v>17077</v>
      </c>
      <c r="N278">
        <v>4970.8813550000004</v>
      </c>
      <c r="O278">
        <v>4910.9175690000002</v>
      </c>
      <c r="P278">
        <v>5045.1083699999999</v>
      </c>
      <c r="Q278">
        <v>4970.8813550000004</v>
      </c>
      <c r="R278" t="s">
        <v>26</v>
      </c>
      <c r="S278" t="s">
        <v>27</v>
      </c>
      <c r="T278" t="s">
        <v>594</v>
      </c>
      <c r="V278">
        <f t="shared" ref="V278:V341" si="15">L278*M278</f>
        <v>9478434812400.0234</v>
      </c>
      <c r="W278">
        <f t="shared" ref="W278:W341" si="16">SUMIF(D:D,D:D,V:V)</f>
        <v>116459805066520.03</v>
      </c>
      <c r="X278" t="str">
        <f>VLOOKUP(C278,[1]Mapping!$A:$B,2,FALSE)</f>
        <v>RESI20 INDEX</v>
      </c>
      <c r="Y278">
        <f t="shared" ref="Y278:Y341" si="17">V278/W278</f>
        <v>8.1388036043732764E-2</v>
      </c>
      <c r="Z278" t="e">
        <f>MATCH(Y278,[2]Sheet1!$P:$P,0)</f>
        <v>#N/A</v>
      </c>
    </row>
    <row r="279" spans="1:26" hidden="1" x14ac:dyDescent="0.35">
      <c r="A279">
        <v>21918455</v>
      </c>
      <c r="B279">
        <v>1000122</v>
      </c>
      <c r="C279" t="s">
        <v>591</v>
      </c>
      <c r="D279" t="s">
        <v>592</v>
      </c>
      <c r="E279" t="s">
        <v>280</v>
      </c>
      <c r="F279" t="s">
        <v>281</v>
      </c>
      <c r="G279">
        <v>79</v>
      </c>
      <c r="H279" t="s">
        <v>162</v>
      </c>
      <c r="I279" t="s">
        <v>163</v>
      </c>
      <c r="J279" t="s">
        <v>25</v>
      </c>
      <c r="K279">
        <v>19067916</v>
      </c>
      <c r="L279">
        <v>881405960.81855905</v>
      </c>
      <c r="M279">
        <v>31070</v>
      </c>
      <c r="N279">
        <v>14361.969709999999</v>
      </c>
      <c r="O279">
        <v>14054.576408999999</v>
      </c>
      <c r="P279">
        <v>14361.969709999999</v>
      </c>
      <c r="Q279">
        <v>14361.969709999999</v>
      </c>
      <c r="R279" t="s">
        <v>26</v>
      </c>
      <c r="S279" t="s">
        <v>27</v>
      </c>
      <c r="T279" t="s">
        <v>595</v>
      </c>
      <c r="V279">
        <f t="shared" si="15"/>
        <v>27385283202632.629</v>
      </c>
      <c r="W279">
        <f t="shared" si="16"/>
        <v>116459805066520.03</v>
      </c>
      <c r="X279" t="str">
        <f>VLOOKUP(C279,[1]Mapping!$A:$B,2,FALSE)</f>
        <v>RESI20 INDEX</v>
      </c>
      <c r="Y279">
        <f t="shared" si="17"/>
        <v>0.23514793955726254</v>
      </c>
      <c r="Z279" t="e">
        <f>MATCH(Y279,[2]Sheet1!$P:$P,0)</f>
        <v>#N/A</v>
      </c>
    </row>
    <row r="280" spans="1:26" hidden="1" x14ac:dyDescent="0.35">
      <c r="A280">
        <v>21918456</v>
      </c>
      <c r="B280">
        <v>1000122</v>
      </c>
      <c r="C280" t="s">
        <v>591</v>
      </c>
      <c r="D280" t="s">
        <v>592</v>
      </c>
      <c r="E280" t="s">
        <v>280</v>
      </c>
      <c r="F280" t="s">
        <v>281</v>
      </c>
      <c r="G280">
        <v>101</v>
      </c>
      <c r="H280" t="s">
        <v>165</v>
      </c>
      <c r="I280" t="s">
        <v>166</v>
      </c>
      <c r="J280" t="s">
        <v>25</v>
      </c>
      <c r="K280">
        <v>19067916</v>
      </c>
      <c r="L280">
        <v>804457164.76585495</v>
      </c>
      <c r="M280">
        <v>9211</v>
      </c>
      <c r="N280">
        <v>3886.0329280000001</v>
      </c>
      <c r="O280">
        <v>3777.1851919999999</v>
      </c>
      <c r="P280">
        <v>3987.2866349999999</v>
      </c>
      <c r="Q280">
        <v>3886.0329280000001</v>
      </c>
      <c r="R280" t="s">
        <v>26</v>
      </c>
      <c r="S280" t="s">
        <v>27</v>
      </c>
      <c r="T280" t="s">
        <v>596</v>
      </c>
      <c r="V280">
        <f t="shared" si="15"/>
        <v>7409854944658.29</v>
      </c>
      <c r="W280">
        <f t="shared" si="16"/>
        <v>116459805066520.03</v>
      </c>
      <c r="X280" t="str">
        <f>VLOOKUP(C280,[1]Mapping!$A:$B,2,FALSE)</f>
        <v>RESI20 INDEX</v>
      </c>
      <c r="Y280">
        <f t="shared" si="17"/>
        <v>6.3625857354182386E-2</v>
      </c>
      <c r="Z280" t="e">
        <f>MATCH(Y280,[2]Sheet1!$P:$P,0)</f>
        <v>#N/A</v>
      </c>
    </row>
    <row r="281" spans="1:26" hidden="1" x14ac:dyDescent="0.35">
      <c r="A281">
        <v>21918457</v>
      </c>
      <c r="B281">
        <v>1000122</v>
      </c>
      <c r="C281" t="s">
        <v>591</v>
      </c>
      <c r="D281" t="s">
        <v>592</v>
      </c>
      <c r="E281" t="s">
        <v>280</v>
      </c>
      <c r="F281" t="s">
        <v>281</v>
      </c>
      <c r="G281">
        <v>119</v>
      </c>
      <c r="H281" t="s">
        <v>124</v>
      </c>
      <c r="I281" t="s">
        <v>125</v>
      </c>
      <c r="J281" t="s">
        <v>25</v>
      </c>
      <c r="K281">
        <v>19067916</v>
      </c>
      <c r="L281">
        <v>412294467.49617499</v>
      </c>
      <c r="M281">
        <v>52617</v>
      </c>
      <c r="N281">
        <v>11377.068157</v>
      </c>
      <c r="O281">
        <v>11161.276416999999</v>
      </c>
      <c r="P281">
        <v>11527.343969</v>
      </c>
      <c r="Q281">
        <v>11377.068157</v>
      </c>
      <c r="R281" t="s">
        <v>26</v>
      </c>
      <c r="S281" t="s">
        <v>27</v>
      </c>
      <c r="T281" t="s">
        <v>597</v>
      </c>
      <c r="V281">
        <f t="shared" si="15"/>
        <v>21693697996246.238</v>
      </c>
      <c r="W281">
        <f t="shared" si="16"/>
        <v>116459805066520.03</v>
      </c>
      <c r="X281" t="str">
        <f>VLOOKUP(C281,[1]Mapping!$A:$B,2,FALSE)</f>
        <v>RESI20 INDEX</v>
      </c>
      <c r="Y281">
        <f t="shared" si="17"/>
        <v>0.18627626917162651</v>
      </c>
      <c r="Z281" t="e">
        <f>MATCH(Y281,[2]Sheet1!$P:$P,0)</f>
        <v>#N/A</v>
      </c>
    </row>
    <row r="282" spans="1:26" hidden="1" x14ac:dyDescent="0.35">
      <c r="A282">
        <v>21918458</v>
      </c>
      <c r="B282">
        <v>1000122</v>
      </c>
      <c r="C282" t="s">
        <v>591</v>
      </c>
      <c r="D282" t="s">
        <v>592</v>
      </c>
      <c r="E282" t="s">
        <v>280</v>
      </c>
      <c r="F282" t="s">
        <v>281</v>
      </c>
      <c r="G282">
        <v>435</v>
      </c>
      <c r="H282" t="s">
        <v>175</v>
      </c>
      <c r="I282" t="s">
        <v>176</v>
      </c>
      <c r="J282" t="s">
        <v>25</v>
      </c>
      <c r="K282">
        <v>19067916</v>
      </c>
      <c r="L282">
        <v>581989373.14411998</v>
      </c>
      <c r="M282">
        <v>14409</v>
      </c>
      <c r="N282">
        <v>4397.9031990000003</v>
      </c>
      <c r="O282">
        <v>4364.9395270000005</v>
      </c>
      <c r="P282">
        <v>4532.5048580000002</v>
      </c>
      <c r="Q282">
        <v>4397.9031990000003</v>
      </c>
      <c r="R282" t="s">
        <v>26</v>
      </c>
      <c r="S282" t="s">
        <v>27</v>
      </c>
      <c r="T282" t="s">
        <v>598</v>
      </c>
      <c r="V282">
        <f t="shared" si="15"/>
        <v>8385884877633.625</v>
      </c>
      <c r="W282">
        <f t="shared" si="16"/>
        <v>116459805066520.03</v>
      </c>
      <c r="X282" t="str">
        <f>VLOOKUP(C282,[1]Mapping!$A:$B,2,FALSE)</f>
        <v>RESI20 INDEX</v>
      </c>
      <c r="Y282">
        <f t="shared" si="17"/>
        <v>7.2006688254747958E-2</v>
      </c>
      <c r="Z282" t="e">
        <f>MATCH(Y282,[2]Sheet1!$P:$P,0)</f>
        <v>#N/A</v>
      </c>
    </row>
    <row r="283" spans="1:26" hidden="1" x14ac:dyDescent="0.35">
      <c r="A283">
        <v>21918459</v>
      </c>
      <c r="B283">
        <v>1000122</v>
      </c>
      <c r="C283" t="s">
        <v>591</v>
      </c>
      <c r="D283" t="s">
        <v>592</v>
      </c>
      <c r="E283" t="s">
        <v>280</v>
      </c>
      <c r="F283" t="s">
        <v>281</v>
      </c>
      <c r="G283">
        <v>3841</v>
      </c>
      <c r="H283" t="s">
        <v>337</v>
      </c>
      <c r="I283" t="s">
        <v>338</v>
      </c>
      <c r="J283" t="s">
        <v>25</v>
      </c>
      <c r="K283">
        <v>19067916</v>
      </c>
      <c r="L283">
        <v>241115835.34655499</v>
      </c>
      <c r="M283">
        <v>19357</v>
      </c>
      <c r="N283">
        <v>2447.713334</v>
      </c>
      <c r="O283">
        <v>2433.8037159999999</v>
      </c>
      <c r="P283">
        <v>2491.0860499999999</v>
      </c>
      <c r="Q283">
        <v>2447.713334</v>
      </c>
      <c r="R283" t="s">
        <v>26</v>
      </c>
      <c r="S283" t="s">
        <v>27</v>
      </c>
      <c r="T283" t="s">
        <v>599</v>
      </c>
      <c r="V283">
        <f t="shared" si="15"/>
        <v>4667279224803.2646</v>
      </c>
      <c r="W283">
        <f t="shared" si="16"/>
        <v>116459805066520.03</v>
      </c>
      <c r="X283" t="str">
        <f>VLOOKUP(C283,[1]Mapping!$A:$B,2,FALSE)</f>
        <v>RESI20 INDEX</v>
      </c>
      <c r="Y283">
        <f t="shared" si="17"/>
        <v>4.0076309780334829E-2</v>
      </c>
      <c r="Z283" t="e">
        <f>MATCH(Y283,[2]Sheet1!$P:$P,0)</f>
        <v>#N/A</v>
      </c>
    </row>
    <row r="284" spans="1:26" hidden="1" x14ac:dyDescent="0.35">
      <c r="A284">
        <v>21918460</v>
      </c>
      <c r="B284">
        <v>1000122</v>
      </c>
      <c r="C284" t="s">
        <v>591</v>
      </c>
      <c r="D284" t="s">
        <v>592</v>
      </c>
      <c r="E284" t="s">
        <v>280</v>
      </c>
      <c r="F284" t="s">
        <v>281</v>
      </c>
      <c r="G284">
        <v>39318</v>
      </c>
      <c r="H284" t="s">
        <v>23</v>
      </c>
      <c r="I284" t="s">
        <v>24</v>
      </c>
      <c r="J284" t="s">
        <v>25</v>
      </c>
      <c r="K284">
        <v>19067916</v>
      </c>
      <c r="L284">
        <v>608469389.5</v>
      </c>
      <c r="M284">
        <v>10271</v>
      </c>
      <c r="N284">
        <v>3277.541761</v>
      </c>
      <c r="O284">
        <v>3254.8852069999998</v>
      </c>
      <c r="P284">
        <v>3308.8141879999998</v>
      </c>
      <c r="Q284">
        <v>3277.541761</v>
      </c>
      <c r="R284" t="s">
        <v>26</v>
      </c>
      <c r="S284" t="s">
        <v>27</v>
      </c>
      <c r="T284" t="s">
        <v>600</v>
      </c>
      <c r="V284">
        <f t="shared" si="15"/>
        <v>6249589099554.5</v>
      </c>
      <c r="W284">
        <f t="shared" si="16"/>
        <v>116459805066520.03</v>
      </c>
      <c r="X284" t="str">
        <f>VLOOKUP(C284,[1]Mapping!$A:$B,2,FALSE)</f>
        <v>RESI20 INDEX</v>
      </c>
      <c r="Y284">
        <f t="shared" si="17"/>
        <v>5.3663056502497419E-2</v>
      </c>
      <c r="Z284" t="e">
        <f>MATCH(Y284,[2]Sheet1!$P:$P,0)</f>
        <v>#N/A</v>
      </c>
    </row>
    <row r="285" spans="1:26" hidden="1" x14ac:dyDescent="0.35">
      <c r="A285">
        <v>21918461</v>
      </c>
      <c r="B285">
        <v>1000122</v>
      </c>
      <c r="C285" t="s">
        <v>591</v>
      </c>
      <c r="D285" t="s">
        <v>592</v>
      </c>
      <c r="E285" t="s">
        <v>280</v>
      </c>
      <c r="F285" t="s">
        <v>281</v>
      </c>
      <c r="G285">
        <v>88812</v>
      </c>
      <c r="H285" t="s">
        <v>29</v>
      </c>
      <c r="I285" t="s">
        <v>30</v>
      </c>
      <c r="J285" t="s">
        <v>25</v>
      </c>
      <c r="K285">
        <v>19067916</v>
      </c>
      <c r="L285">
        <v>2803639822.8665099</v>
      </c>
      <c r="M285">
        <v>2068</v>
      </c>
      <c r="N285">
        <v>3040.6716459999998</v>
      </c>
      <c r="O285">
        <v>2971.5654720000002</v>
      </c>
      <c r="P285">
        <v>3074.4895609999999</v>
      </c>
      <c r="Q285">
        <v>3040.6716459999998</v>
      </c>
      <c r="R285" t="s">
        <v>26</v>
      </c>
      <c r="S285" t="s">
        <v>27</v>
      </c>
      <c r="T285" t="s">
        <v>601</v>
      </c>
      <c r="V285">
        <f t="shared" si="15"/>
        <v>5797927153687.9424</v>
      </c>
      <c r="W285">
        <f t="shared" si="16"/>
        <v>116459805066520.03</v>
      </c>
      <c r="X285" t="str">
        <f>VLOOKUP(C285,[1]Mapping!$A:$B,2,FALSE)</f>
        <v>RESI20 INDEX</v>
      </c>
      <c r="Y285">
        <f t="shared" si="17"/>
        <v>4.9784791846219013E-2</v>
      </c>
      <c r="Z285" t="e">
        <f>MATCH(Y285,[2]Sheet1!$P:$P,0)</f>
        <v>#N/A</v>
      </c>
    </row>
    <row r="286" spans="1:26" hidden="1" x14ac:dyDescent="0.35">
      <c r="A286">
        <v>21918462</v>
      </c>
      <c r="B286">
        <v>1000122</v>
      </c>
      <c r="C286" t="s">
        <v>591</v>
      </c>
      <c r="D286" t="s">
        <v>592</v>
      </c>
      <c r="E286" t="s">
        <v>280</v>
      </c>
      <c r="F286" t="s">
        <v>281</v>
      </c>
      <c r="G286">
        <v>99768</v>
      </c>
      <c r="H286" t="s">
        <v>180</v>
      </c>
      <c r="I286" t="s">
        <v>181</v>
      </c>
      <c r="J286" t="s">
        <v>25</v>
      </c>
      <c r="K286">
        <v>19067916</v>
      </c>
      <c r="L286">
        <v>188841391.458868</v>
      </c>
      <c r="M286">
        <v>50055</v>
      </c>
      <c r="N286">
        <v>4957.2569169999997</v>
      </c>
      <c r="O286">
        <v>4947.254261</v>
      </c>
      <c r="P286">
        <v>5013.2123689999999</v>
      </c>
      <c r="Q286">
        <v>4957.2569169999997</v>
      </c>
      <c r="R286" t="s">
        <v>26</v>
      </c>
      <c r="S286" t="s">
        <v>27</v>
      </c>
      <c r="T286" t="s">
        <v>602</v>
      </c>
      <c r="V286">
        <f t="shared" si="15"/>
        <v>9452455849473.6367</v>
      </c>
      <c r="W286">
        <f t="shared" si="16"/>
        <v>116459805066520.03</v>
      </c>
      <c r="X286" t="str">
        <f>VLOOKUP(C286,[1]Mapping!$A:$B,2,FALSE)</f>
        <v>RESI20 INDEX</v>
      </c>
      <c r="Y286">
        <f t="shared" si="17"/>
        <v>8.1164963689184785E-2</v>
      </c>
      <c r="Z286" t="e">
        <f>MATCH(Y286,[2]Sheet1!$P:$P,0)</f>
        <v>#N/A</v>
      </c>
    </row>
    <row r="287" spans="1:26" hidden="1" x14ac:dyDescent="0.35">
      <c r="A287">
        <v>21918655</v>
      </c>
      <c r="B287">
        <v>1000123</v>
      </c>
      <c r="C287" t="s">
        <v>603</v>
      </c>
      <c r="D287" t="s">
        <v>604</v>
      </c>
      <c r="E287" t="s">
        <v>280</v>
      </c>
      <c r="F287" t="s">
        <v>281</v>
      </c>
      <c r="G287">
        <v>304</v>
      </c>
      <c r="H287" t="s">
        <v>67</v>
      </c>
      <c r="I287" t="s">
        <v>68</v>
      </c>
      <c r="J287" t="s">
        <v>25</v>
      </c>
      <c r="K287">
        <v>22689618</v>
      </c>
      <c r="L287">
        <v>330486542.610394</v>
      </c>
      <c r="M287">
        <v>9655</v>
      </c>
      <c r="N287">
        <v>1406.3029039999999</v>
      </c>
      <c r="O287">
        <v>1402.9528290000001</v>
      </c>
      <c r="P287">
        <v>1411.4008429999999</v>
      </c>
      <c r="Q287">
        <v>1406.3029039999999</v>
      </c>
      <c r="R287" t="s">
        <v>26</v>
      </c>
      <c r="S287" t="s">
        <v>27</v>
      </c>
      <c r="T287" t="s">
        <v>605</v>
      </c>
      <c r="V287">
        <f t="shared" si="15"/>
        <v>3190847568903.354</v>
      </c>
      <c r="W287">
        <f t="shared" si="16"/>
        <v>244350915966076.16</v>
      </c>
      <c r="X287" t="str">
        <f>VLOOKUP(C287,[1]Mapping!$A:$B,2,FALSE)</f>
        <v>INDI25 INDEX</v>
      </c>
      <c r="Y287">
        <f t="shared" si="17"/>
        <v>1.3058463711043945E-2</v>
      </c>
      <c r="Z287" t="e">
        <f>MATCH(Y287,[2]Sheet1!$P:$P,0)</f>
        <v>#N/A</v>
      </c>
    </row>
    <row r="288" spans="1:26" hidden="1" x14ac:dyDescent="0.35">
      <c r="A288">
        <v>21918656</v>
      </c>
      <c r="B288">
        <v>1000123</v>
      </c>
      <c r="C288" t="s">
        <v>603</v>
      </c>
      <c r="D288" t="s">
        <v>604</v>
      </c>
      <c r="E288" t="s">
        <v>280</v>
      </c>
      <c r="F288" t="s">
        <v>281</v>
      </c>
      <c r="G288">
        <v>356</v>
      </c>
      <c r="H288" t="s">
        <v>195</v>
      </c>
      <c r="I288" t="s">
        <v>196</v>
      </c>
      <c r="J288" t="s">
        <v>25</v>
      </c>
      <c r="K288">
        <v>22689618</v>
      </c>
      <c r="L288">
        <v>59146716.727300003</v>
      </c>
      <c r="M288">
        <v>275601</v>
      </c>
      <c r="N288">
        <v>7184.2964810000003</v>
      </c>
      <c r="O288">
        <v>7078.7742509999998</v>
      </c>
      <c r="P288">
        <v>7265.1846930000002</v>
      </c>
      <c r="Q288">
        <v>7184.2964810000003</v>
      </c>
      <c r="R288" t="s">
        <v>26</v>
      </c>
      <c r="S288" t="s">
        <v>27</v>
      </c>
      <c r="T288" t="s">
        <v>606</v>
      </c>
      <c r="V288">
        <f t="shared" si="15"/>
        <v>16300894276760.607</v>
      </c>
      <c r="W288">
        <f t="shared" si="16"/>
        <v>244350915966076.16</v>
      </c>
      <c r="X288" t="str">
        <f>VLOOKUP(C288,[1]Mapping!$A:$B,2,FALSE)</f>
        <v>INDI25 INDEX</v>
      </c>
      <c r="Y288">
        <f t="shared" si="17"/>
        <v>6.67110013167444E-2</v>
      </c>
      <c r="Z288" t="e">
        <f>MATCH(Y288,[2]Sheet1!$P:$P,0)</f>
        <v>#N/A</v>
      </c>
    </row>
    <row r="289" spans="1:26" hidden="1" x14ac:dyDescent="0.35">
      <c r="A289">
        <v>21918657</v>
      </c>
      <c r="B289">
        <v>1000123</v>
      </c>
      <c r="C289" t="s">
        <v>603</v>
      </c>
      <c r="D289" t="s">
        <v>604</v>
      </c>
      <c r="E289" t="s">
        <v>280</v>
      </c>
      <c r="F289" t="s">
        <v>281</v>
      </c>
      <c r="G289">
        <v>611</v>
      </c>
      <c r="H289" t="s">
        <v>70</v>
      </c>
      <c r="I289" t="s">
        <v>71</v>
      </c>
      <c r="J289" t="s">
        <v>25</v>
      </c>
      <c r="K289">
        <v>22689618</v>
      </c>
      <c r="L289">
        <v>156105649.49647501</v>
      </c>
      <c r="M289">
        <v>21722</v>
      </c>
      <c r="N289">
        <v>1494.4839159999999</v>
      </c>
      <c r="O289">
        <v>1462.216494</v>
      </c>
      <c r="P289">
        <v>1513.9544510000001</v>
      </c>
      <c r="Q289">
        <v>1494.4839159999999</v>
      </c>
      <c r="R289" t="s">
        <v>26</v>
      </c>
      <c r="S289" t="s">
        <v>27</v>
      </c>
      <c r="T289" t="s">
        <v>607</v>
      </c>
      <c r="V289">
        <f t="shared" si="15"/>
        <v>3390926918362.4302</v>
      </c>
      <c r="W289">
        <f t="shared" si="16"/>
        <v>244350915966076.16</v>
      </c>
      <c r="X289" t="str">
        <f>VLOOKUP(C289,[1]Mapping!$A:$B,2,FALSE)</f>
        <v>INDI25 INDEX</v>
      </c>
      <c r="Y289">
        <f t="shared" si="17"/>
        <v>1.3877283434587988E-2</v>
      </c>
      <c r="Z289" t="e">
        <f>MATCH(Y289,[2]Sheet1!$P:$P,0)</f>
        <v>#N/A</v>
      </c>
    </row>
    <row r="290" spans="1:26" hidden="1" x14ac:dyDescent="0.35">
      <c r="A290">
        <v>21918658</v>
      </c>
      <c r="B290">
        <v>1000123</v>
      </c>
      <c r="C290" t="s">
        <v>603</v>
      </c>
      <c r="D290" t="s">
        <v>604</v>
      </c>
      <c r="E290" t="s">
        <v>280</v>
      </c>
      <c r="F290" t="s">
        <v>281</v>
      </c>
      <c r="G290">
        <v>730</v>
      </c>
      <c r="H290" t="s">
        <v>76</v>
      </c>
      <c r="I290" t="s">
        <v>77</v>
      </c>
      <c r="J290" t="s">
        <v>25</v>
      </c>
      <c r="K290">
        <v>22689618</v>
      </c>
      <c r="L290">
        <v>319965340.85426199</v>
      </c>
      <c r="M290">
        <v>13561</v>
      </c>
      <c r="N290">
        <v>1912.3503909999999</v>
      </c>
      <c r="O290">
        <v>1880.7622719999999</v>
      </c>
      <c r="P290">
        <v>1931.9519479999999</v>
      </c>
      <c r="Q290">
        <v>1912.3503909999999</v>
      </c>
      <c r="R290" t="s">
        <v>26</v>
      </c>
      <c r="S290" t="s">
        <v>27</v>
      </c>
      <c r="T290" t="s">
        <v>608</v>
      </c>
      <c r="V290">
        <f t="shared" si="15"/>
        <v>4339049987324.647</v>
      </c>
      <c r="W290">
        <f t="shared" si="16"/>
        <v>244350915966076.16</v>
      </c>
      <c r="X290" t="str">
        <f>VLOOKUP(C290,[1]Mapping!$A:$B,2,FALSE)</f>
        <v>INDI25 INDEX</v>
      </c>
      <c r="Y290">
        <f t="shared" si="17"/>
        <v>1.7757453333741742E-2</v>
      </c>
      <c r="Z290" t="e">
        <f>MATCH(Y290,[2]Sheet1!$P:$P,0)</f>
        <v>#N/A</v>
      </c>
    </row>
    <row r="291" spans="1:26" hidden="1" x14ac:dyDescent="0.35">
      <c r="A291">
        <v>21918659</v>
      </c>
      <c r="B291">
        <v>1000123</v>
      </c>
      <c r="C291" t="s">
        <v>603</v>
      </c>
      <c r="D291" t="s">
        <v>604</v>
      </c>
      <c r="E291" t="s">
        <v>280</v>
      </c>
      <c r="F291" t="s">
        <v>281</v>
      </c>
      <c r="G291">
        <v>780</v>
      </c>
      <c r="H291" t="s">
        <v>315</v>
      </c>
      <c r="I291" t="s">
        <v>316</v>
      </c>
      <c r="J291" t="s">
        <v>25</v>
      </c>
      <c r="K291">
        <v>22689618</v>
      </c>
      <c r="L291">
        <v>478972271.14918399</v>
      </c>
      <c r="M291">
        <v>29117</v>
      </c>
      <c r="N291">
        <v>6146.5272869999999</v>
      </c>
      <c r="O291">
        <v>6095.652779</v>
      </c>
      <c r="P291">
        <v>6168.0592370000004</v>
      </c>
      <c r="Q291">
        <v>6146.5272869999999</v>
      </c>
      <c r="R291" t="s">
        <v>26</v>
      </c>
      <c r="S291" t="s">
        <v>27</v>
      </c>
      <c r="T291" t="s">
        <v>609</v>
      </c>
      <c r="V291">
        <f t="shared" si="15"/>
        <v>13946235619050.791</v>
      </c>
      <c r="W291">
        <f t="shared" si="16"/>
        <v>244350915966076.16</v>
      </c>
      <c r="X291" t="str">
        <f>VLOOKUP(C291,[1]Mapping!$A:$B,2,FALSE)</f>
        <v>INDI25 INDEX</v>
      </c>
      <c r="Y291">
        <f t="shared" si="17"/>
        <v>5.70746197693279E-2</v>
      </c>
      <c r="Z291" t="e">
        <f>MATCH(Y291,[2]Sheet1!$P:$P,0)</f>
        <v>#N/A</v>
      </c>
    </row>
    <row r="292" spans="1:26" hidden="1" x14ac:dyDescent="0.35">
      <c r="A292">
        <v>21918660</v>
      </c>
      <c r="B292">
        <v>1000123</v>
      </c>
      <c r="C292" t="s">
        <v>603</v>
      </c>
      <c r="D292" t="s">
        <v>604</v>
      </c>
      <c r="E292" t="s">
        <v>280</v>
      </c>
      <c r="F292" t="s">
        <v>281</v>
      </c>
      <c r="G292">
        <v>1181</v>
      </c>
      <c r="H292" t="s">
        <v>223</v>
      </c>
      <c r="I292" t="s">
        <v>224</v>
      </c>
      <c r="J292" t="s">
        <v>25</v>
      </c>
      <c r="K292">
        <v>22689618</v>
      </c>
      <c r="L292">
        <v>248403414.62273401</v>
      </c>
      <c r="M292">
        <v>21121</v>
      </c>
      <c r="N292">
        <v>2312.3035909999999</v>
      </c>
      <c r="O292">
        <v>2278.2556570000002</v>
      </c>
      <c r="P292">
        <v>2336.2794680000002</v>
      </c>
      <c r="Q292">
        <v>2312.3035909999999</v>
      </c>
      <c r="R292" t="s">
        <v>26</v>
      </c>
      <c r="S292" t="s">
        <v>27</v>
      </c>
      <c r="T292" t="s">
        <v>610</v>
      </c>
      <c r="V292">
        <f t="shared" si="15"/>
        <v>5246528520246.7646</v>
      </c>
      <c r="W292">
        <f t="shared" si="16"/>
        <v>244350915966076.16</v>
      </c>
      <c r="X292" t="str">
        <f>VLOOKUP(C292,[1]Mapping!$A:$B,2,FALSE)</f>
        <v>INDI25 INDEX</v>
      </c>
      <c r="Y292">
        <f t="shared" si="17"/>
        <v>2.1471286487729609E-2</v>
      </c>
      <c r="Z292" t="e">
        <f>MATCH(Y292,[2]Sheet1!$P:$P,0)</f>
        <v>#N/A</v>
      </c>
    </row>
    <row r="293" spans="1:26" hidden="1" x14ac:dyDescent="0.35">
      <c r="A293">
        <v>21918661</v>
      </c>
      <c r="B293">
        <v>1000123</v>
      </c>
      <c r="C293" t="s">
        <v>603</v>
      </c>
      <c r="D293" t="s">
        <v>604</v>
      </c>
      <c r="E293" t="s">
        <v>280</v>
      </c>
      <c r="F293" t="s">
        <v>281</v>
      </c>
      <c r="G293">
        <v>1294</v>
      </c>
      <c r="H293" t="s">
        <v>320</v>
      </c>
      <c r="I293" t="s">
        <v>321</v>
      </c>
      <c r="J293" t="s">
        <v>25</v>
      </c>
      <c r="K293">
        <v>22689618</v>
      </c>
      <c r="L293">
        <v>339204155.95988202</v>
      </c>
      <c r="M293">
        <v>27018</v>
      </c>
      <c r="N293">
        <v>4039.1239220000002</v>
      </c>
      <c r="O293">
        <v>4015.2043189999999</v>
      </c>
      <c r="P293">
        <v>4122.6930339999999</v>
      </c>
      <c r="Q293">
        <v>4039.1239220000002</v>
      </c>
      <c r="R293" t="s">
        <v>26</v>
      </c>
      <c r="S293" t="s">
        <v>27</v>
      </c>
      <c r="T293" t="s">
        <v>611</v>
      </c>
      <c r="V293">
        <f t="shared" si="15"/>
        <v>9164617885724.0918</v>
      </c>
      <c r="W293">
        <f t="shared" si="16"/>
        <v>244350915966076.16</v>
      </c>
      <c r="X293" t="str">
        <f>VLOOKUP(C293,[1]Mapping!$A:$B,2,FALSE)</f>
        <v>INDI25 INDEX</v>
      </c>
      <c r="Y293">
        <f t="shared" si="17"/>
        <v>3.7505969026105222E-2</v>
      </c>
      <c r="Z293" t="e">
        <f>MATCH(Y293,[2]Sheet1!$P:$P,0)</f>
        <v>#N/A</v>
      </c>
    </row>
    <row r="294" spans="1:26" hidden="1" x14ac:dyDescent="0.35">
      <c r="A294">
        <v>21918662</v>
      </c>
      <c r="B294">
        <v>1000123</v>
      </c>
      <c r="C294" t="s">
        <v>603</v>
      </c>
      <c r="D294" t="s">
        <v>604</v>
      </c>
      <c r="E294" t="s">
        <v>280</v>
      </c>
      <c r="F294" t="s">
        <v>281</v>
      </c>
      <c r="G294">
        <v>1415</v>
      </c>
      <c r="H294" t="s">
        <v>323</v>
      </c>
      <c r="I294" t="s">
        <v>324</v>
      </c>
      <c r="J294" t="s">
        <v>25</v>
      </c>
      <c r="K294">
        <v>22689618</v>
      </c>
      <c r="L294">
        <v>386776004.15449601</v>
      </c>
      <c r="M294">
        <v>23742</v>
      </c>
      <c r="N294">
        <v>4047.153147</v>
      </c>
      <c r="O294">
        <v>4008.2873850000001</v>
      </c>
      <c r="P294">
        <v>4061.9835039999998</v>
      </c>
      <c r="Q294">
        <v>4047.153147</v>
      </c>
      <c r="R294" t="s">
        <v>26</v>
      </c>
      <c r="S294" t="s">
        <v>27</v>
      </c>
      <c r="T294" t="s">
        <v>612</v>
      </c>
      <c r="V294">
        <f t="shared" si="15"/>
        <v>9182835890636.0449</v>
      </c>
      <c r="W294">
        <f t="shared" si="16"/>
        <v>244350915966076.16</v>
      </c>
      <c r="X294" t="str">
        <f>VLOOKUP(C294,[1]Mapping!$A:$B,2,FALSE)</f>
        <v>INDI25 INDEX</v>
      </c>
      <c r="Y294">
        <f t="shared" si="17"/>
        <v>3.7580525754652462E-2</v>
      </c>
      <c r="Z294" t="e">
        <f>MATCH(Y294,[2]Sheet1!$P:$P,0)</f>
        <v>#N/A</v>
      </c>
    </row>
    <row r="295" spans="1:26" hidden="1" x14ac:dyDescent="0.35">
      <c r="A295">
        <v>21918663</v>
      </c>
      <c r="B295">
        <v>1000123</v>
      </c>
      <c r="C295" t="s">
        <v>603</v>
      </c>
      <c r="D295" t="s">
        <v>604</v>
      </c>
      <c r="E295" t="s">
        <v>280</v>
      </c>
      <c r="F295" t="s">
        <v>281</v>
      </c>
      <c r="G295">
        <v>1732</v>
      </c>
      <c r="H295" t="s">
        <v>198</v>
      </c>
      <c r="I295" t="s">
        <v>199</v>
      </c>
      <c r="J295" t="s">
        <v>25</v>
      </c>
      <c r="K295">
        <v>22689618</v>
      </c>
      <c r="L295">
        <v>177338486.35168901</v>
      </c>
      <c r="M295">
        <v>346870</v>
      </c>
      <c r="N295">
        <v>27110.813747</v>
      </c>
      <c r="O295">
        <v>26926.125382999999</v>
      </c>
      <c r="P295">
        <v>27277.291197999999</v>
      </c>
      <c r="Q295">
        <v>27110.813747</v>
      </c>
      <c r="R295" t="s">
        <v>26</v>
      </c>
      <c r="S295" t="s">
        <v>27</v>
      </c>
      <c r="T295" t="s">
        <v>613</v>
      </c>
      <c r="V295">
        <f t="shared" si="15"/>
        <v>61513400760810.367</v>
      </c>
      <c r="W295">
        <f t="shared" si="16"/>
        <v>244350915966076.16</v>
      </c>
      <c r="X295" t="str">
        <f>VLOOKUP(C295,[1]Mapping!$A:$B,2,FALSE)</f>
        <v>INDI25 INDEX</v>
      </c>
      <c r="Y295">
        <f t="shared" si="17"/>
        <v>0.25174205104821634</v>
      </c>
      <c r="Z295" t="e">
        <f>MATCH(Y295,[2]Sheet1!$P:$P,0)</f>
        <v>#N/A</v>
      </c>
    </row>
    <row r="296" spans="1:26" hidden="1" x14ac:dyDescent="0.35">
      <c r="A296">
        <v>21918664</v>
      </c>
      <c r="B296">
        <v>1000123</v>
      </c>
      <c r="C296" t="s">
        <v>603</v>
      </c>
      <c r="D296" t="s">
        <v>604</v>
      </c>
      <c r="E296" t="s">
        <v>280</v>
      </c>
      <c r="F296" t="s">
        <v>281</v>
      </c>
      <c r="G296">
        <v>1852</v>
      </c>
      <c r="H296" t="s">
        <v>327</v>
      </c>
      <c r="I296" t="s">
        <v>328</v>
      </c>
      <c r="J296" t="s">
        <v>25</v>
      </c>
      <c r="K296">
        <v>22689618</v>
      </c>
      <c r="L296">
        <v>1805315651.8812101</v>
      </c>
      <c r="M296">
        <v>7675</v>
      </c>
      <c r="N296">
        <v>6106.668533</v>
      </c>
      <c r="O296">
        <v>6023.9201910000002</v>
      </c>
      <c r="P296">
        <v>6265.7999609999997</v>
      </c>
      <c r="Q296">
        <v>6106.668533</v>
      </c>
      <c r="R296" t="s">
        <v>26</v>
      </c>
      <c r="S296" t="s">
        <v>27</v>
      </c>
      <c r="T296" t="s">
        <v>614</v>
      </c>
      <c r="V296">
        <f t="shared" si="15"/>
        <v>13855797628188.287</v>
      </c>
      <c r="W296">
        <f t="shared" si="16"/>
        <v>244350915966076.16</v>
      </c>
      <c r="X296" t="str">
        <f>VLOOKUP(C296,[1]Mapping!$A:$B,2,FALSE)</f>
        <v>INDI25 INDEX</v>
      </c>
      <c r="Y296">
        <f t="shared" si="17"/>
        <v>5.6704504558157343E-2</v>
      </c>
      <c r="Z296" t="e">
        <f>MATCH(Y296,[2]Sheet1!$P:$P,0)</f>
        <v>#N/A</v>
      </c>
    </row>
    <row r="297" spans="1:26" hidden="1" x14ac:dyDescent="0.35">
      <c r="A297">
        <v>21918665</v>
      </c>
      <c r="B297">
        <v>1000123</v>
      </c>
      <c r="C297" t="s">
        <v>603</v>
      </c>
      <c r="D297" t="s">
        <v>604</v>
      </c>
      <c r="E297" t="s">
        <v>280</v>
      </c>
      <c r="F297" t="s">
        <v>281</v>
      </c>
      <c r="G297">
        <v>1923</v>
      </c>
      <c r="H297" t="s">
        <v>330</v>
      </c>
      <c r="I297" t="s">
        <v>331</v>
      </c>
      <c r="J297" t="s">
        <v>25</v>
      </c>
      <c r="K297">
        <v>22689618</v>
      </c>
      <c r="L297">
        <v>237836984.13627499</v>
      </c>
      <c r="M297">
        <v>33953</v>
      </c>
      <c r="N297">
        <v>3559.019425</v>
      </c>
      <c r="O297">
        <v>3536.3778860000002</v>
      </c>
      <c r="P297">
        <v>3578.72595</v>
      </c>
      <c r="Q297">
        <v>3559.019425</v>
      </c>
      <c r="R297" t="s">
        <v>26</v>
      </c>
      <c r="S297" t="s">
        <v>27</v>
      </c>
      <c r="T297" t="s">
        <v>615</v>
      </c>
      <c r="V297">
        <f t="shared" si="15"/>
        <v>8075279122378.9453</v>
      </c>
      <c r="W297">
        <f t="shared" si="16"/>
        <v>244350915966076.16</v>
      </c>
      <c r="X297" t="str">
        <f>VLOOKUP(C297,[1]Mapping!$A:$B,2,FALSE)</f>
        <v>INDI25 INDEX</v>
      </c>
      <c r="Y297">
        <f t="shared" si="17"/>
        <v>3.3047877436645487E-2</v>
      </c>
      <c r="Z297" t="e">
        <f>MATCH(Y297,[2]Sheet1!$P:$P,0)</f>
        <v>#N/A</v>
      </c>
    </row>
    <row r="298" spans="1:26" hidden="1" x14ac:dyDescent="0.35">
      <c r="A298">
        <v>21918666</v>
      </c>
      <c r="B298">
        <v>1000123</v>
      </c>
      <c r="C298" t="s">
        <v>603</v>
      </c>
      <c r="D298" t="s">
        <v>604</v>
      </c>
      <c r="E298" t="s">
        <v>280</v>
      </c>
      <c r="F298" t="s">
        <v>281</v>
      </c>
      <c r="G298">
        <v>2064</v>
      </c>
      <c r="H298" t="s">
        <v>79</v>
      </c>
      <c r="I298" t="s">
        <v>80</v>
      </c>
      <c r="J298" t="s">
        <v>25</v>
      </c>
      <c r="K298">
        <v>22689618</v>
      </c>
      <c r="L298">
        <v>1411761305.44909</v>
      </c>
      <c r="M298">
        <v>1192</v>
      </c>
      <c r="N298">
        <v>741.66937299999995</v>
      </c>
      <c r="O298">
        <v>741.66937299999995</v>
      </c>
      <c r="P298">
        <v>757.22451899999999</v>
      </c>
      <c r="Q298">
        <v>741.66937299999995</v>
      </c>
      <c r="R298" t="s">
        <v>26</v>
      </c>
      <c r="S298" t="s">
        <v>27</v>
      </c>
      <c r="T298" t="s">
        <v>616</v>
      </c>
      <c r="V298">
        <f t="shared" si="15"/>
        <v>1682819476095.3152</v>
      </c>
      <c r="W298">
        <f t="shared" si="16"/>
        <v>244350915966076.16</v>
      </c>
      <c r="X298" t="str">
        <f>VLOOKUP(C298,[1]Mapping!$A:$B,2,FALSE)</f>
        <v>INDI25 INDEX</v>
      </c>
      <c r="Y298">
        <f t="shared" si="17"/>
        <v>6.8868965333813001E-3</v>
      </c>
      <c r="Z298" t="e">
        <f>MATCH(Y298,[2]Sheet1!$P:$P,0)</f>
        <v>#N/A</v>
      </c>
    </row>
    <row r="299" spans="1:26" hidden="1" x14ac:dyDescent="0.35">
      <c r="A299">
        <v>21918667</v>
      </c>
      <c r="B299">
        <v>1000123</v>
      </c>
      <c r="C299" t="s">
        <v>603</v>
      </c>
      <c r="D299" t="s">
        <v>604</v>
      </c>
      <c r="E299" t="s">
        <v>280</v>
      </c>
      <c r="F299" t="s">
        <v>281</v>
      </c>
      <c r="G299">
        <v>2198</v>
      </c>
      <c r="H299" t="s">
        <v>229</v>
      </c>
      <c r="I299" t="s">
        <v>230</v>
      </c>
      <c r="J299" t="s">
        <v>25</v>
      </c>
      <c r="K299">
        <v>22689618</v>
      </c>
      <c r="L299">
        <v>898930651.98981202</v>
      </c>
      <c r="M299">
        <v>5815</v>
      </c>
      <c r="N299">
        <v>2303.8209550000001</v>
      </c>
      <c r="O299">
        <v>2296.689609</v>
      </c>
      <c r="P299">
        <v>2332.3463390000002</v>
      </c>
      <c r="Q299">
        <v>2303.8209550000001</v>
      </c>
      <c r="R299" t="s">
        <v>26</v>
      </c>
      <c r="S299" t="s">
        <v>27</v>
      </c>
      <c r="T299" t="s">
        <v>617</v>
      </c>
      <c r="V299">
        <f t="shared" si="15"/>
        <v>5227281741320.7568</v>
      </c>
      <c r="W299">
        <f t="shared" si="16"/>
        <v>244350915966076.16</v>
      </c>
      <c r="X299" t="str">
        <f>VLOOKUP(C299,[1]Mapping!$A:$B,2,FALSE)</f>
        <v>INDI25 INDEX</v>
      </c>
      <c r="Y299">
        <f t="shared" si="17"/>
        <v>2.1392519527311585E-2</v>
      </c>
      <c r="Z299" t="e">
        <f>MATCH(Y299,[2]Sheet1!$P:$P,0)</f>
        <v>#N/A</v>
      </c>
    </row>
    <row r="300" spans="1:26" hidden="1" x14ac:dyDescent="0.35">
      <c r="A300">
        <v>21918668</v>
      </c>
      <c r="B300">
        <v>1000123</v>
      </c>
      <c r="C300" t="s">
        <v>603</v>
      </c>
      <c r="D300" t="s">
        <v>604</v>
      </c>
      <c r="E300" t="s">
        <v>280</v>
      </c>
      <c r="F300" t="s">
        <v>281</v>
      </c>
      <c r="G300">
        <v>2320</v>
      </c>
      <c r="H300" t="s">
        <v>82</v>
      </c>
      <c r="I300" t="s">
        <v>83</v>
      </c>
      <c r="J300" t="s">
        <v>25</v>
      </c>
      <c r="K300">
        <v>22689618</v>
      </c>
      <c r="L300">
        <v>366720809.73171401</v>
      </c>
      <c r="M300">
        <v>9104</v>
      </c>
      <c r="N300">
        <v>1471.4334329999999</v>
      </c>
      <c r="O300">
        <v>1441.20957</v>
      </c>
      <c r="P300">
        <v>1477.0903060000001</v>
      </c>
      <c r="Q300">
        <v>1471.4334329999999</v>
      </c>
      <c r="R300" t="s">
        <v>26</v>
      </c>
      <c r="S300" t="s">
        <v>27</v>
      </c>
      <c r="T300" t="s">
        <v>618</v>
      </c>
      <c r="V300">
        <f t="shared" si="15"/>
        <v>3338626251797.5244</v>
      </c>
      <c r="W300">
        <f t="shared" si="16"/>
        <v>244350915966076.16</v>
      </c>
      <c r="X300" t="str">
        <f>VLOOKUP(C300,[1]Mapping!$A:$B,2,FALSE)</f>
        <v>INDI25 INDEX</v>
      </c>
      <c r="Y300">
        <f t="shared" si="17"/>
        <v>1.3663244267359464E-2</v>
      </c>
      <c r="Z300" t="e">
        <f>MATCH(Y300,[2]Sheet1!$P:$P,0)</f>
        <v>#N/A</v>
      </c>
    </row>
    <row r="301" spans="1:26" hidden="1" x14ac:dyDescent="0.35">
      <c r="A301">
        <v>21918669</v>
      </c>
      <c r="B301">
        <v>1000123</v>
      </c>
      <c r="C301" t="s">
        <v>603</v>
      </c>
      <c r="D301" t="s">
        <v>604</v>
      </c>
      <c r="E301" t="s">
        <v>280</v>
      </c>
      <c r="F301" t="s">
        <v>281</v>
      </c>
      <c r="G301">
        <v>6199</v>
      </c>
      <c r="H301" t="s">
        <v>91</v>
      </c>
      <c r="I301" t="s">
        <v>92</v>
      </c>
      <c r="J301" t="s">
        <v>25</v>
      </c>
      <c r="K301">
        <v>22689618</v>
      </c>
      <c r="L301">
        <v>192328222.142104</v>
      </c>
      <c r="M301">
        <v>12100</v>
      </c>
      <c r="N301">
        <v>1025.654767</v>
      </c>
      <c r="O301">
        <v>1014.211512</v>
      </c>
      <c r="P301">
        <v>1031.079718</v>
      </c>
      <c r="Q301">
        <v>1025.654767</v>
      </c>
      <c r="R301" t="s">
        <v>26</v>
      </c>
      <c r="S301" t="s">
        <v>27</v>
      </c>
      <c r="T301" t="s">
        <v>619</v>
      </c>
      <c r="V301">
        <f t="shared" si="15"/>
        <v>2327171487919.4585</v>
      </c>
      <c r="W301">
        <f t="shared" si="16"/>
        <v>244350915966076.16</v>
      </c>
      <c r="X301" t="str">
        <f>VLOOKUP(C301,[1]Mapping!$A:$B,2,FALSE)</f>
        <v>INDI25 INDEX</v>
      </c>
      <c r="Y301">
        <f t="shared" si="17"/>
        <v>9.5238909938956222E-3</v>
      </c>
      <c r="Z301" t="e">
        <f>MATCH(Y301,[2]Sheet1!$P:$P,0)</f>
        <v>#N/A</v>
      </c>
    </row>
    <row r="302" spans="1:26" hidden="1" x14ac:dyDescent="0.35">
      <c r="A302">
        <v>21918670</v>
      </c>
      <c r="B302">
        <v>1000123</v>
      </c>
      <c r="C302" t="s">
        <v>603</v>
      </c>
      <c r="D302" t="s">
        <v>604</v>
      </c>
      <c r="E302" t="s">
        <v>280</v>
      </c>
      <c r="F302" t="s">
        <v>281</v>
      </c>
      <c r="G302">
        <v>10019</v>
      </c>
      <c r="H302" t="s">
        <v>344</v>
      </c>
      <c r="I302" t="s">
        <v>345</v>
      </c>
      <c r="J302" t="s">
        <v>25</v>
      </c>
      <c r="K302">
        <v>22689618</v>
      </c>
      <c r="L302">
        <v>187594154.30283001</v>
      </c>
      <c r="M302">
        <v>36930</v>
      </c>
      <c r="N302">
        <v>3053.313686</v>
      </c>
      <c r="O302">
        <v>3029.915696</v>
      </c>
      <c r="P302">
        <v>3071.0895439999999</v>
      </c>
      <c r="Q302">
        <v>3053.313686</v>
      </c>
      <c r="R302" t="s">
        <v>26</v>
      </c>
      <c r="S302" t="s">
        <v>27</v>
      </c>
      <c r="T302" t="s">
        <v>620</v>
      </c>
      <c r="V302">
        <f t="shared" si="15"/>
        <v>6927852118403.5127</v>
      </c>
      <c r="W302">
        <f t="shared" si="16"/>
        <v>244350915966076.16</v>
      </c>
      <c r="X302" t="str">
        <f>VLOOKUP(C302,[1]Mapping!$A:$B,2,FALSE)</f>
        <v>INDI25 INDEX</v>
      </c>
      <c r="Y302">
        <f t="shared" si="17"/>
        <v>2.8352061178134987E-2</v>
      </c>
      <c r="Z302" t="e">
        <f>MATCH(Y302,[2]Sheet1!$P:$P,0)</f>
        <v>#N/A</v>
      </c>
    </row>
    <row r="303" spans="1:26" hidden="1" x14ac:dyDescent="0.35">
      <c r="A303">
        <v>21918671</v>
      </c>
      <c r="B303">
        <v>1000123</v>
      </c>
      <c r="C303" t="s">
        <v>603</v>
      </c>
      <c r="D303" t="s">
        <v>604</v>
      </c>
      <c r="E303" t="s">
        <v>280</v>
      </c>
      <c r="F303" t="s">
        <v>281</v>
      </c>
      <c r="G303">
        <v>12511</v>
      </c>
      <c r="H303" t="s">
        <v>201</v>
      </c>
      <c r="I303" t="s">
        <v>202</v>
      </c>
      <c r="J303" t="s">
        <v>25</v>
      </c>
      <c r="K303">
        <v>22689618</v>
      </c>
      <c r="L303">
        <v>256688293.42962101</v>
      </c>
      <c r="M303">
        <v>60772</v>
      </c>
      <c r="N303">
        <v>6875.1536349999997</v>
      </c>
      <c r="O303">
        <v>6816.0996269999996</v>
      </c>
      <c r="P303">
        <v>6950.2721439999996</v>
      </c>
      <c r="Q303">
        <v>6875.1536349999997</v>
      </c>
      <c r="R303" t="s">
        <v>26</v>
      </c>
      <c r="S303" t="s">
        <v>27</v>
      </c>
      <c r="T303" t="s">
        <v>621</v>
      </c>
      <c r="V303">
        <f t="shared" si="15"/>
        <v>15599460968304.928</v>
      </c>
      <c r="W303">
        <f t="shared" si="16"/>
        <v>244350915966076.16</v>
      </c>
      <c r="X303" t="str">
        <f>VLOOKUP(C303,[1]Mapping!$A:$B,2,FALSE)</f>
        <v>INDI25 INDEX</v>
      </c>
      <c r="Y303">
        <f t="shared" si="17"/>
        <v>6.3840403080259539E-2</v>
      </c>
      <c r="Z303" t="e">
        <f>MATCH(Y303,[2]Sheet1!$P:$P,0)</f>
        <v>#N/A</v>
      </c>
    </row>
    <row r="304" spans="1:26" hidden="1" x14ac:dyDescent="0.35">
      <c r="A304">
        <v>21918672</v>
      </c>
      <c r="B304">
        <v>1000123</v>
      </c>
      <c r="C304" t="s">
        <v>603</v>
      </c>
      <c r="D304" t="s">
        <v>604</v>
      </c>
      <c r="E304" t="s">
        <v>280</v>
      </c>
      <c r="F304" t="s">
        <v>281</v>
      </c>
      <c r="G304">
        <v>12917</v>
      </c>
      <c r="H304" t="s">
        <v>351</v>
      </c>
      <c r="I304" t="s">
        <v>352</v>
      </c>
      <c r="J304" t="s">
        <v>25</v>
      </c>
      <c r="K304">
        <v>22689618</v>
      </c>
      <c r="L304">
        <v>595362655.81263304</v>
      </c>
      <c r="M304">
        <v>9511</v>
      </c>
      <c r="N304">
        <v>2495.6322399999999</v>
      </c>
      <c r="O304">
        <v>2440.2670410000001</v>
      </c>
      <c r="P304">
        <v>2588.7822179999998</v>
      </c>
      <c r="Q304">
        <v>2495.6322399999999</v>
      </c>
      <c r="R304" t="s">
        <v>26</v>
      </c>
      <c r="S304" t="s">
        <v>27</v>
      </c>
      <c r="T304" t="s">
        <v>622</v>
      </c>
      <c r="V304">
        <f t="shared" si="15"/>
        <v>5662494219433.9531</v>
      </c>
      <c r="W304">
        <f t="shared" si="16"/>
        <v>244350915966076.16</v>
      </c>
      <c r="X304" t="str">
        <f>VLOOKUP(C304,[1]Mapping!$A:$B,2,FALSE)</f>
        <v>INDI25 INDEX</v>
      </c>
      <c r="Y304">
        <f t="shared" si="17"/>
        <v>2.317361568728513E-2</v>
      </c>
      <c r="Z304" t="e">
        <f>MATCH(Y304,[2]Sheet1!$P:$P,0)</f>
        <v>#N/A</v>
      </c>
    </row>
    <row r="305" spans="1:26" hidden="1" x14ac:dyDescent="0.35">
      <c r="A305">
        <v>21918673</v>
      </c>
      <c r="B305">
        <v>1000123</v>
      </c>
      <c r="C305" t="s">
        <v>603</v>
      </c>
      <c r="D305" t="s">
        <v>604</v>
      </c>
      <c r="E305" t="s">
        <v>280</v>
      </c>
      <c r="F305" t="s">
        <v>281</v>
      </c>
      <c r="G305">
        <v>14071</v>
      </c>
      <c r="H305" t="s">
        <v>100</v>
      </c>
      <c r="I305" t="s">
        <v>101</v>
      </c>
      <c r="J305" t="s">
        <v>25</v>
      </c>
      <c r="K305">
        <v>22689618</v>
      </c>
      <c r="L305">
        <v>1382812564.8956699</v>
      </c>
      <c r="M305">
        <v>1278</v>
      </c>
      <c r="N305">
        <v>778.873605</v>
      </c>
      <c r="O305">
        <v>775.21692099999996</v>
      </c>
      <c r="P305">
        <v>796.54757600000005</v>
      </c>
      <c r="Q305">
        <v>778.873605</v>
      </c>
      <c r="R305" t="s">
        <v>26</v>
      </c>
      <c r="S305" t="s">
        <v>27</v>
      </c>
      <c r="T305" t="s">
        <v>623</v>
      </c>
      <c r="V305">
        <f t="shared" si="15"/>
        <v>1767234457936.6663</v>
      </c>
      <c r="W305">
        <f t="shared" si="16"/>
        <v>244350915966076.16</v>
      </c>
      <c r="X305" t="str">
        <f>VLOOKUP(C305,[1]Mapping!$A:$B,2,FALSE)</f>
        <v>INDI25 INDEX</v>
      </c>
      <c r="Y305">
        <f t="shared" si="17"/>
        <v>7.2323627310732722E-3</v>
      </c>
      <c r="Z305" t="e">
        <f>MATCH(Y305,[2]Sheet1!$P:$P,0)</f>
        <v>#N/A</v>
      </c>
    </row>
    <row r="306" spans="1:26" hidden="1" x14ac:dyDescent="0.35">
      <c r="A306">
        <v>21918674</v>
      </c>
      <c r="B306">
        <v>1000123</v>
      </c>
      <c r="C306" t="s">
        <v>603</v>
      </c>
      <c r="D306" t="s">
        <v>604</v>
      </c>
      <c r="E306" t="s">
        <v>280</v>
      </c>
      <c r="F306" t="s">
        <v>281</v>
      </c>
      <c r="G306">
        <v>59560</v>
      </c>
      <c r="H306" t="s">
        <v>355</v>
      </c>
      <c r="I306" t="s">
        <v>356</v>
      </c>
      <c r="J306" t="s">
        <v>25</v>
      </c>
      <c r="K306">
        <v>22689618</v>
      </c>
      <c r="L306">
        <v>332642181.79247397</v>
      </c>
      <c r="M306">
        <v>44233</v>
      </c>
      <c r="N306">
        <v>6484.7991830000001</v>
      </c>
      <c r="O306">
        <v>6304.3278650000002</v>
      </c>
      <c r="P306">
        <v>6522.0369689999998</v>
      </c>
      <c r="Q306">
        <v>6484.7991830000001</v>
      </c>
      <c r="R306" t="s">
        <v>26</v>
      </c>
      <c r="S306" t="s">
        <v>27</v>
      </c>
      <c r="T306" t="s">
        <v>624</v>
      </c>
      <c r="V306">
        <f t="shared" si="15"/>
        <v>14713761627226.502</v>
      </c>
      <c r="W306">
        <f t="shared" si="16"/>
        <v>244350915966076.16</v>
      </c>
      <c r="X306" t="str">
        <f>VLOOKUP(C306,[1]Mapping!$A:$B,2,FALSE)</f>
        <v>INDI25 INDEX</v>
      </c>
      <c r="Y306">
        <f t="shared" si="17"/>
        <v>6.0215700723091417E-2</v>
      </c>
      <c r="Z306" t="e">
        <f>MATCH(Y306,[2]Sheet1!$P:$P,0)</f>
        <v>#N/A</v>
      </c>
    </row>
    <row r="307" spans="1:26" hidden="1" x14ac:dyDescent="0.35">
      <c r="A307">
        <v>21918675</v>
      </c>
      <c r="B307">
        <v>1000123</v>
      </c>
      <c r="C307" t="s">
        <v>603</v>
      </c>
      <c r="D307" t="s">
        <v>604</v>
      </c>
      <c r="E307" t="s">
        <v>280</v>
      </c>
      <c r="F307" t="s">
        <v>281</v>
      </c>
      <c r="G307">
        <v>64732</v>
      </c>
      <c r="H307" t="s">
        <v>358</v>
      </c>
      <c r="I307" t="s">
        <v>359</v>
      </c>
      <c r="J307" t="s">
        <v>25</v>
      </c>
      <c r="K307">
        <v>22689618</v>
      </c>
      <c r="L307">
        <v>75708142.448847994</v>
      </c>
      <c r="M307">
        <v>111215</v>
      </c>
      <c r="N307">
        <v>3710.8959089999998</v>
      </c>
      <c r="O307">
        <v>3691.2428249999998</v>
      </c>
      <c r="P307">
        <v>3726.2446669999999</v>
      </c>
      <c r="Q307">
        <v>3710.8959089999998</v>
      </c>
      <c r="R307" t="s">
        <v>26</v>
      </c>
      <c r="S307" t="s">
        <v>27</v>
      </c>
      <c r="T307" t="s">
        <v>625</v>
      </c>
      <c r="V307">
        <f t="shared" si="15"/>
        <v>8419881062448.6299</v>
      </c>
      <c r="W307">
        <f t="shared" si="16"/>
        <v>244350915966076.16</v>
      </c>
      <c r="X307" t="str">
        <f>VLOOKUP(C307,[1]Mapping!$A:$B,2,FALSE)</f>
        <v>INDI25 INDEX</v>
      </c>
      <c r="Y307">
        <f t="shared" si="17"/>
        <v>3.4458152240434338E-2</v>
      </c>
      <c r="Z307" t="e">
        <f>MATCH(Y307,[2]Sheet1!$P:$P,0)</f>
        <v>#N/A</v>
      </c>
    </row>
    <row r="308" spans="1:26" hidden="1" x14ac:dyDescent="0.35">
      <c r="A308">
        <v>21918676</v>
      </c>
      <c r="B308">
        <v>1000123</v>
      </c>
      <c r="C308" t="s">
        <v>603</v>
      </c>
      <c r="D308" t="s">
        <v>604</v>
      </c>
      <c r="E308" t="s">
        <v>280</v>
      </c>
      <c r="F308" t="s">
        <v>281</v>
      </c>
      <c r="G308">
        <v>71713</v>
      </c>
      <c r="H308" t="s">
        <v>109</v>
      </c>
      <c r="I308" t="s">
        <v>110</v>
      </c>
      <c r="J308" t="s">
        <v>25</v>
      </c>
      <c r="K308">
        <v>22689618</v>
      </c>
      <c r="L308">
        <v>2631889527.2716098</v>
      </c>
      <c r="M308">
        <v>1966</v>
      </c>
      <c r="N308">
        <v>2280.468014</v>
      </c>
      <c r="O308">
        <v>2272.3483409999999</v>
      </c>
      <c r="P308">
        <v>2318.74647</v>
      </c>
      <c r="Q308">
        <v>2280.468014</v>
      </c>
      <c r="R308" t="s">
        <v>26</v>
      </c>
      <c r="S308" t="s">
        <v>27</v>
      </c>
      <c r="T308" t="s">
        <v>626</v>
      </c>
      <c r="V308">
        <f t="shared" si="15"/>
        <v>5174294810615.9844</v>
      </c>
      <c r="W308">
        <f t="shared" si="16"/>
        <v>244350915966076.16</v>
      </c>
      <c r="X308" t="str">
        <f>VLOOKUP(C308,[1]Mapping!$A:$B,2,FALSE)</f>
        <v>INDI25 INDEX</v>
      </c>
      <c r="Y308">
        <f t="shared" si="17"/>
        <v>2.1175671841288879E-2</v>
      </c>
      <c r="Z308" t="e">
        <f>MATCH(Y308,[2]Sheet1!$P:$P,0)</f>
        <v>#N/A</v>
      </c>
    </row>
    <row r="309" spans="1:26" hidden="1" x14ac:dyDescent="0.35">
      <c r="A309">
        <v>21918677</v>
      </c>
      <c r="B309">
        <v>1000123</v>
      </c>
      <c r="C309" t="s">
        <v>603</v>
      </c>
      <c r="D309" t="s">
        <v>604</v>
      </c>
      <c r="E309" t="s">
        <v>280</v>
      </c>
      <c r="F309" t="s">
        <v>281</v>
      </c>
      <c r="G309">
        <v>79915</v>
      </c>
      <c r="H309" t="s">
        <v>567</v>
      </c>
      <c r="I309" t="s">
        <v>568</v>
      </c>
      <c r="J309" t="s">
        <v>25</v>
      </c>
      <c r="K309">
        <v>22689618</v>
      </c>
      <c r="L309">
        <v>145297083.00109401</v>
      </c>
      <c r="M309">
        <v>10380</v>
      </c>
      <c r="N309">
        <v>664.70212100000003</v>
      </c>
      <c r="O309">
        <v>652.53512599999999</v>
      </c>
      <c r="P309">
        <v>670.33735999999999</v>
      </c>
      <c r="Q309">
        <v>664.70212100000003</v>
      </c>
      <c r="R309" t="s">
        <v>26</v>
      </c>
      <c r="S309" t="s">
        <v>27</v>
      </c>
      <c r="T309" t="s">
        <v>627</v>
      </c>
      <c r="V309">
        <f t="shared" si="15"/>
        <v>1508183721551.356</v>
      </c>
      <c r="W309">
        <f t="shared" si="16"/>
        <v>244350915966076.16</v>
      </c>
      <c r="X309" t="str">
        <f>VLOOKUP(C309,[1]Mapping!$A:$B,2,FALSE)</f>
        <v>INDI25 INDEX</v>
      </c>
      <c r="Y309">
        <f t="shared" si="17"/>
        <v>6.1722040843945145E-3</v>
      </c>
      <c r="Z309" t="e">
        <f>MATCH(Y309,[2]Sheet1!$P:$P,0)</f>
        <v>#N/A</v>
      </c>
    </row>
    <row r="310" spans="1:26" hidden="1" x14ac:dyDescent="0.35">
      <c r="A310">
        <v>21918678</v>
      </c>
      <c r="B310">
        <v>1000123</v>
      </c>
      <c r="C310" t="s">
        <v>603</v>
      </c>
      <c r="D310" t="s">
        <v>604</v>
      </c>
      <c r="E310" t="s">
        <v>280</v>
      </c>
      <c r="F310" t="s">
        <v>281</v>
      </c>
      <c r="G310">
        <v>82002</v>
      </c>
      <c r="H310" t="s">
        <v>115</v>
      </c>
      <c r="I310" t="s">
        <v>116</v>
      </c>
      <c r="J310" t="s">
        <v>25</v>
      </c>
      <c r="K310">
        <v>22689618</v>
      </c>
      <c r="L310">
        <v>287067740.47340298</v>
      </c>
      <c r="M310">
        <v>10870</v>
      </c>
      <c r="N310">
        <v>1375.2661410000001</v>
      </c>
      <c r="O310">
        <v>1366.7893389999999</v>
      </c>
      <c r="P310">
        <v>1385.3876949999999</v>
      </c>
      <c r="Q310">
        <v>1375.2661410000001</v>
      </c>
      <c r="R310" t="s">
        <v>26</v>
      </c>
      <c r="S310" t="s">
        <v>27</v>
      </c>
      <c r="T310" t="s">
        <v>628</v>
      </c>
      <c r="V310">
        <f t="shared" si="15"/>
        <v>3120426338945.8901</v>
      </c>
      <c r="W310">
        <f t="shared" si="16"/>
        <v>244350915966076.16</v>
      </c>
      <c r="X310" t="str">
        <f>VLOOKUP(C310,[1]Mapping!$A:$B,2,FALSE)</f>
        <v>INDI25 INDEX</v>
      </c>
      <c r="Y310">
        <f t="shared" si="17"/>
        <v>1.2770266592244355E-2</v>
      </c>
      <c r="Z310" t="e">
        <f>MATCH(Y310,[2]Sheet1!$P:$P,0)</f>
        <v>#N/A</v>
      </c>
    </row>
    <row r="311" spans="1:26" hidden="1" x14ac:dyDescent="0.35">
      <c r="A311">
        <v>21918679</v>
      </c>
      <c r="B311">
        <v>1000123</v>
      </c>
      <c r="C311" t="s">
        <v>603</v>
      </c>
      <c r="D311" t="s">
        <v>604</v>
      </c>
      <c r="E311" t="s">
        <v>280</v>
      </c>
      <c r="F311" t="s">
        <v>281</v>
      </c>
      <c r="G311">
        <v>86791</v>
      </c>
      <c r="H311" t="s">
        <v>204</v>
      </c>
      <c r="I311" t="s">
        <v>205</v>
      </c>
      <c r="J311" t="s">
        <v>25</v>
      </c>
      <c r="K311">
        <v>22689618</v>
      </c>
      <c r="L311">
        <v>323775581.08383602</v>
      </c>
      <c r="M311">
        <v>63856</v>
      </c>
      <c r="N311">
        <v>9112.1029469999994</v>
      </c>
      <c r="O311">
        <v>9090.1275050000004</v>
      </c>
      <c r="P311">
        <v>9331.0011859999995</v>
      </c>
      <c r="Q311">
        <v>9112.1029469999994</v>
      </c>
      <c r="R311" t="s">
        <v>26</v>
      </c>
      <c r="S311" t="s">
        <v>27</v>
      </c>
      <c r="T311" t="s">
        <v>629</v>
      </c>
      <c r="V311">
        <f t="shared" si="15"/>
        <v>20675013505689.434</v>
      </c>
      <c r="W311">
        <f t="shared" si="16"/>
        <v>244350915966076.16</v>
      </c>
      <c r="X311" t="str">
        <f>VLOOKUP(C311,[1]Mapping!$A:$B,2,FALSE)</f>
        <v>INDI25 INDEX</v>
      </c>
      <c r="Y311">
        <f t="shared" si="17"/>
        <v>8.4611974642893495E-2</v>
      </c>
      <c r="Z311" t="e">
        <f>MATCH(Y311,[2]Sheet1!$P:$P,0)</f>
        <v>#N/A</v>
      </c>
    </row>
    <row r="312" spans="1:26" hidden="1" x14ac:dyDescent="0.35">
      <c r="A312">
        <v>21918406</v>
      </c>
      <c r="B312">
        <v>1000124</v>
      </c>
      <c r="C312" t="s">
        <v>630</v>
      </c>
      <c r="D312" t="s">
        <v>631</v>
      </c>
      <c r="E312" t="s">
        <v>280</v>
      </c>
      <c r="F312" t="s">
        <v>281</v>
      </c>
      <c r="G312">
        <v>193</v>
      </c>
      <c r="H312" t="s">
        <v>306</v>
      </c>
      <c r="I312" t="s">
        <v>307</v>
      </c>
      <c r="J312" t="s">
        <v>25</v>
      </c>
      <c r="K312">
        <v>95570574</v>
      </c>
      <c r="L312">
        <v>269066194.378941</v>
      </c>
      <c r="M312">
        <v>13732</v>
      </c>
      <c r="N312">
        <v>386.60613000000001</v>
      </c>
      <c r="O312">
        <v>383.931532</v>
      </c>
      <c r="P312">
        <v>392.12424800000002</v>
      </c>
      <c r="Q312">
        <v>386.60613000000001</v>
      </c>
      <c r="R312" t="s">
        <v>26</v>
      </c>
      <c r="S312" t="s">
        <v>27</v>
      </c>
      <c r="T312" t="s">
        <v>632</v>
      </c>
      <c r="V312">
        <f t="shared" si="15"/>
        <v>3694816981211.6177</v>
      </c>
      <c r="W312">
        <f t="shared" si="16"/>
        <v>182348096940965.38</v>
      </c>
      <c r="X312" t="str">
        <f>VLOOKUP(C312,[1]Mapping!$A:$B,2,FALSE)</f>
        <v>FINI15 INDEX</v>
      </c>
      <c r="Y312">
        <f t="shared" si="17"/>
        <v>2.026243784933935E-2</v>
      </c>
      <c r="Z312" t="e">
        <f>MATCH(Y312,[2]Sheet1!$P:$P,0)</f>
        <v>#N/A</v>
      </c>
    </row>
    <row r="313" spans="1:26" hidden="1" x14ac:dyDescent="0.35">
      <c r="A313">
        <v>21918407</v>
      </c>
      <c r="B313">
        <v>1000124</v>
      </c>
      <c r="C313" t="s">
        <v>630</v>
      </c>
      <c r="D313" t="s">
        <v>631</v>
      </c>
      <c r="E313" t="s">
        <v>280</v>
      </c>
      <c r="F313" t="s">
        <v>281</v>
      </c>
      <c r="G313">
        <v>201</v>
      </c>
      <c r="H313" t="s">
        <v>132</v>
      </c>
      <c r="I313" t="s">
        <v>133</v>
      </c>
      <c r="J313" t="s">
        <v>25</v>
      </c>
      <c r="K313">
        <v>95570574</v>
      </c>
      <c r="L313">
        <v>455109777.05760002</v>
      </c>
      <c r="M313">
        <v>26016</v>
      </c>
      <c r="N313">
        <v>1238.889279</v>
      </c>
      <c r="O313">
        <v>1219.1268620000001</v>
      </c>
      <c r="P313">
        <v>1241.9369770000001</v>
      </c>
      <c r="Q313">
        <v>1238.889279</v>
      </c>
      <c r="R313" t="s">
        <v>26</v>
      </c>
      <c r="S313" t="s">
        <v>27</v>
      </c>
      <c r="T313" t="s">
        <v>633</v>
      </c>
      <c r="V313">
        <f t="shared" si="15"/>
        <v>11840135959930.521</v>
      </c>
      <c r="W313">
        <f t="shared" si="16"/>
        <v>182348096940965.38</v>
      </c>
      <c r="X313" t="str">
        <f>VLOOKUP(C313,[1]Mapping!$A:$B,2,FALSE)</f>
        <v>FINI15 INDEX</v>
      </c>
      <c r="Y313">
        <f t="shared" si="17"/>
        <v>6.4931502760699103E-2</v>
      </c>
      <c r="Z313" t="e">
        <f>MATCH(Y313,[2]Sheet1!$P:$P,0)</f>
        <v>#N/A</v>
      </c>
    </row>
    <row r="314" spans="1:26" hidden="1" x14ac:dyDescent="0.35">
      <c r="A314">
        <v>21918408</v>
      </c>
      <c r="B314">
        <v>1000124</v>
      </c>
      <c r="C314" t="s">
        <v>630</v>
      </c>
      <c r="D314" t="s">
        <v>631</v>
      </c>
      <c r="E314" t="s">
        <v>280</v>
      </c>
      <c r="F314" t="s">
        <v>281</v>
      </c>
      <c r="G314">
        <v>209</v>
      </c>
      <c r="H314" t="s">
        <v>246</v>
      </c>
      <c r="I314" t="s">
        <v>247</v>
      </c>
      <c r="J314" t="s">
        <v>25</v>
      </c>
      <c r="K314">
        <v>95570574</v>
      </c>
      <c r="L314">
        <v>1335541110.1791999</v>
      </c>
      <c r="M314">
        <v>21208</v>
      </c>
      <c r="N314">
        <v>2963.6900430000001</v>
      </c>
      <c r="O314">
        <v>2957.6810529999998</v>
      </c>
      <c r="P314">
        <v>2990.660629</v>
      </c>
      <c r="Q314">
        <v>2963.6900430000001</v>
      </c>
      <c r="R314" t="s">
        <v>26</v>
      </c>
      <c r="S314" t="s">
        <v>27</v>
      </c>
      <c r="T314" t="s">
        <v>634</v>
      </c>
      <c r="V314">
        <f t="shared" si="15"/>
        <v>28324155864680.473</v>
      </c>
      <c r="W314">
        <f t="shared" si="16"/>
        <v>182348096940965.38</v>
      </c>
      <c r="X314" t="str">
        <f>VLOOKUP(C314,[1]Mapping!$A:$B,2,FALSE)</f>
        <v>FINI15 INDEX</v>
      </c>
      <c r="Y314">
        <f t="shared" si="17"/>
        <v>0.15533014240258472</v>
      </c>
      <c r="Z314" t="e">
        <f>MATCH(Y314,[2]Sheet1!$P:$P,0)</f>
        <v>#N/A</v>
      </c>
    </row>
    <row r="315" spans="1:26" hidden="1" x14ac:dyDescent="0.35">
      <c r="A315">
        <v>21918409</v>
      </c>
      <c r="B315">
        <v>1000124</v>
      </c>
      <c r="C315" t="s">
        <v>630</v>
      </c>
      <c r="D315" t="s">
        <v>631</v>
      </c>
      <c r="E315" t="s">
        <v>280</v>
      </c>
      <c r="F315" t="s">
        <v>281</v>
      </c>
      <c r="G315">
        <v>213</v>
      </c>
      <c r="H315" t="s">
        <v>219</v>
      </c>
      <c r="I315" t="s">
        <v>220</v>
      </c>
      <c r="J315" t="s">
        <v>25</v>
      </c>
      <c r="K315">
        <v>95570574</v>
      </c>
      <c r="L315">
        <v>828371882.31963003</v>
      </c>
      <c r="M315">
        <v>16137</v>
      </c>
      <c r="N315">
        <v>1398.697999</v>
      </c>
      <c r="O315">
        <v>1381.016001</v>
      </c>
      <c r="P315">
        <v>1404.1586159999999</v>
      </c>
      <c r="Q315">
        <v>1398.697999</v>
      </c>
      <c r="R315" t="s">
        <v>26</v>
      </c>
      <c r="S315" t="s">
        <v>27</v>
      </c>
      <c r="T315" t="s">
        <v>635</v>
      </c>
      <c r="V315">
        <f t="shared" si="15"/>
        <v>13367437064991.869</v>
      </c>
      <c r="W315">
        <f t="shared" si="16"/>
        <v>182348096940965.38</v>
      </c>
      <c r="X315" t="str">
        <f>VLOOKUP(C315,[1]Mapping!$A:$B,2,FALSE)</f>
        <v>FINI15 INDEX</v>
      </c>
      <c r="Y315">
        <f t="shared" si="17"/>
        <v>7.3307247452763569E-2</v>
      </c>
      <c r="Z315" t="e">
        <f>MATCH(Y315,[2]Sheet1!$P:$P,0)</f>
        <v>#N/A</v>
      </c>
    </row>
    <row r="316" spans="1:26" hidden="1" x14ac:dyDescent="0.35">
      <c r="A316">
        <v>21918410</v>
      </c>
      <c r="B316">
        <v>1000124</v>
      </c>
      <c r="C316" t="s">
        <v>630</v>
      </c>
      <c r="D316" t="s">
        <v>631</v>
      </c>
      <c r="E316" t="s">
        <v>280</v>
      </c>
      <c r="F316" t="s">
        <v>281</v>
      </c>
      <c r="G316">
        <v>264</v>
      </c>
      <c r="H316" t="s">
        <v>140</v>
      </c>
      <c r="I316" t="s">
        <v>141</v>
      </c>
      <c r="J316" t="s">
        <v>25</v>
      </c>
      <c r="K316">
        <v>95570574</v>
      </c>
      <c r="L316">
        <v>3364167185.0556502</v>
      </c>
      <c r="M316">
        <v>1213</v>
      </c>
      <c r="N316">
        <v>426.98653200000001</v>
      </c>
      <c r="O316">
        <v>424.87447900000001</v>
      </c>
      <c r="P316">
        <v>429.45059199999997</v>
      </c>
      <c r="Q316">
        <v>426.98653200000001</v>
      </c>
      <c r="R316" t="s">
        <v>26</v>
      </c>
      <c r="S316" t="s">
        <v>27</v>
      </c>
      <c r="T316" t="s">
        <v>636</v>
      </c>
      <c r="V316">
        <f t="shared" si="15"/>
        <v>4080734795472.5039</v>
      </c>
      <c r="W316">
        <f t="shared" si="16"/>
        <v>182348096940965.38</v>
      </c>
      <c r="X316" t="str">
        <f>VLOOKUP(C316,[1]Mapping!$A:$B,2,FALSE)</f>
        <v>FINI15 INDEX</v>
      </c>
      <c r="Y316">
        <f t="shared" si="17"/>
        <v>2.2378817568870099E-2</v>
      </c>
      <c r="Z316" t="e">
        <f>MATCH(Y316,[2]Sheet1!$P:$P,0)</f>
        <v>#N/A</v>
      </c>
    </row>
    <row r="317" spans="1:26" hidden="1" x14ac:dyDescent="0.35">
      <c r="A317">
        <v>21918411</v>
      </c>
      <c r="B317">
        <v>1000124</v>
      </c>
      <c r="C317" t="s">
        <v>630</v>
      </c>
      <c r="D317" t="s">
        <v>631</v>
      </c>
      <c r="E317" t="s">
        <v>280</v>
      </c>
      <c r="F317" t="s">
        <v>281</v>
      </c>
      <c r="G317">
        <v>1172</v>
      </c>
      <c r="H317" t="s">
        <v>50</v>
      </c>
      <c r="I317" t="s">
        <v>51</v>
      </c>
      <c r="J317" t="s">
        <v>25</v>
      </c>
      <c r="K317">
        <v>95570574</v>
      </c>
      <c r="L317">
        <v>5059758176.9020004</v>
      </c>
      <c r="M317">
        <v>7813</v>
      </c>
      <c r="N317">
        <v>4136.4082040000003</v>
      </c>
      <c r="O317">
        <v>4127.9373820000001</v>
      </c>
      <c r="P317">
        <v>4179.8211659999997</v>
      </c>
      <c r="Q317">
        <v>4136.4082040000003</v>
      </c>
      <c r="R317" t="s">
        <v>26</v>
      </c>
      <c r="S317" t="s">
        <v>27</v>
      </c>
      <c r="T317" t="s">
        <v>637</v>
      </c>
      <c r="V317">
        <f t="shared" si="15"/>
        <v>39531890636135.328</v>
      </c>
      <c r="W317">
        <f t="shared" si="16"/>
        <v>182348096940965.38</v>
      </c>
      <c r="X317" t="str">
        <f>VLOOKUP(C317,[1]Mapping!$A:$B,2,FALSE)</f>
        <v>FINI15 INDEX</v>
      </c>
      <c r="Y317">
        <f t="shared" si="17"/>
        <v>0.21679354651523264</v>
      </c>
      <c r="Z317" t="e">
        <f>MATCH(Y317,[2]Sheet1!$P:$P,0)</f>
        <v>#N/A</v>
      </c>
    </row>
    <row r="318" spans="1:26" hidden="1" x14ac:dyDescent="0.35">
      <c r="A318">
        <v>21918412</v>
      </c>
      <c r="B318">
        <v>1000124</v>
      </c>
      <c r="C318" t="s">
        <v>630</v>
      </c>
      <c r="D318" t="s">
        <v>631</v>
      </c>
      <c r="E318" t="s">
        <v>280</v>
      </c>
      <c r="F318" t="s">
        <v>281</v>
      </c>
      <c r="G318">
        <v>2496</v>
      </c>
      <c r="H318" t="s">
        <v>232</v>
      </c>
      <c r="I318" t="s">
        <v>233</v>
      </c>
      <c r="J318" t="s">
        <v>25</v>
      </c>
      <c r="K318">
        <v>95570574</v>
      </c>
      <c r="L318">
        <v>1731051392.8</v>
      </c>
      <c r="M318">
        <v>7881</v>
      </c>
      <c r="N318">
        <v>1427.470345</v>
      </c>
      <c r="O318">
        <v>1423.3043990000001</v>
      </c>
      <c r="P318">
        <v>1439.424798</v>
      </c>
      <c r="Q318">
        <v>1427.470345</v>
      </c>
      <c r="R318" t="s">
        <v>26</v>
      </c>
      <c r="S318" t="s">
        <v>27</v>
      </c>
      <c r="T318" t="s">
        <v>638</v>
      </c>
      <c r="V318">
        <f t="shared" si="15"/>
        <v>13642416026656.799</v>
      </c>
      <c r="W318">
        <f t="shared" si="16"/>
        <v>182348096940965.38</v>
      </c>
      <c r="X318" t="str">
        <f>VLOOKUP(C318,[1]Mapping!$A:$B,2,FALSE)</f>
        <v>FINI15 INDEX</v>
      </c>
      <c r="Y318">
        <f t="shared" si="17"/>
        <v>7.4815236657355899E-2</v>
      </c>
      <c r="Z318" t="e">
        <f>MATCH(Y318,[2]Sheet1!$P:$P,0)</f>
        <v>#N/A</v>
      </c>
    </row>
    <row r="319" spans="1:26" hidden="1" x14ac:dyDescent="0.35">
      <c r="A319">
        <v>21918413</v>
      </c>
      <c r="B319">
        <v>1000124</v>
      </c>
      <c r="C319" t="s">
        <v>630</v>
      </c>
      <c r="D319" t="s">
        <v>631</v>
      </c>
      <c r="E319" t="s">
        <v>280</v>
      </c>
      <c r="F319" t="s">
        <v>281</v>
      </c>
      <c r="G319">
        <v>2820</v>
      </c>
      <c r="H319" t="s">
        <v>266</v>
      </c>
      <c r="I319" t="s">
        <v>267</v>
      </c>
      <c r="J319" t="s">
        <v>25</v>
      </c>
      <c r="K319">
        <v>95570574</v>
      </c>
      <c r="L319">
        <v>533460771.30307502</v>
      </c>
      <c r="M319">
        <v>13660</v>
      </c>
      <c r="N319">
        <v>762.48094200000003</v>
      </c>
      <c r="O319">
        <v>751.81960500000002</v>
      </c>
      <c r="P319">
        <v>763.59731299999999</v>
      </c>
      <c r="Q319">
        <v>762.48094200000003</v>
      </c>
      <c r="R319" t="s">
        <v>26</v>
      </c>
      <c r="S319" t="s">
        <v>27</v>
      </c>
      <c r="T319" t="s">
        <v>639</v>
      </c>
      <c r="V319">
        <f t="shared" si="15"/>
        <v>7287074136000.0049</v>
      </c>
      <c r="W319">
        <f t="shared" si="16"/>
        <v>182348096940965.38</v>
      </c>
      <c r="X319" t="str">
        <f>VLOOKUP(C319,[1]Mapping!$A:$B,2,FALSE)</f>
        <v>FINI15 INDEX</v>
      </c>
      <c r="Y319">
        <f t="shared" si="17"/>
        <v>3.9962435902795149E-2</v>
      </c>
      <c r="Z319" t="e">
        <f>MATCH(Y319,[2]Sheet1!$P:$P,0)</f>
        <v>#N/A</v>
      </c>
    </row>
    <row r="320" spans="1:26" hidden="1" x14ac:dyDescent="0.35">
      <c r="A320">
        <v>21918414</v>
      </c>
      <c r="B320">
        <v>1000124</v>
      </c>
      <c r="C320" t="s">
        <v>630</v>
      </c>
      <c r="D320" t="s">
        <v>631</v>
      </c>
      <c r="E320" t="s">
        <v>280</v>
      </c>
      <c r="F320" t="s">
        <v>281</v>
      </c>
      <c r="G320">
        <v>2896</v>
      </c>
      <c r="H320" t="s">
        <v>85</v>
      </c>
      <c r="I320" t="s">
        <v>86</v>
      </c>
      <c r="J320" t="s">
        <v>25</v>
      </c>
      <c r="K320">
        <v>95570574</v>
      </c>
      <c r="L320">
        <v>6741642994.5349998</v>
      </c>
      <c r="M320">
        <v>417</v>
      </c>
      <c r="N320">
        <v>294.15593200000001</v>
      </c>
      <c r="O320">
        <v>292.03970199999998</v>
      </c>
      <c r="P320">
        <v>299.79921100000001</v>
      </c>
      <c r="Q320">
        <v>294.15593200000001</v>
      </c>
      <c r="R320" t="s">
        <v>26</v>
      </c>
      <c r="S320" t="s">
        <v>27</v>
      </c>
      <c r="T320" t="s">
        <v>640</v>
      </c>
      <c r="V320">
        <f t="shared" si="15"/>
        <v>2811265128721.0947</v>
      </c>
      <c r="W320">
        <f t="shared" si="16"/>
        <v>182348096940965.38</v>
      </c>
      <c r="X320" t="str">
        <f>VLOOKUP(C320,[1]Mapping!$A:$B,2,FALSE)</f>
        <v>FINI15 INDEX</v>
      </c>
      <c r="Y320">
        <f t="shared" si="17"/>
        <v>1.5417024777786592E-2</v>
      </c>
      <c r="Z320" t="e">
        <f>MATCH(Y320,[2]Sheet1!$P:$P,0)</f>
        <v>#N/A</v>
      </c>
    </row>
    <row r="321" spans="1:26" hidden="1" x14ac:dyDescent="0.35">
      <c r="A321">
        <v>21918415</v>
      </c>
      <c r="B321">
        <v>1000124</v>
      </c>
      <c r="C321" t="s">
        <v>630</v>
      </c>
      <c r="D321" t="s">
        <v>631</v>
      </c>
      <c r="E321" t="s">
        <v>280</v>
      </c>
      <c r="F321" t="s">
        <v>281</v>
      </c>
      <c r="G321">
        <v>3167</v>
      </c>
      <c r="H321" t="s">
        <v>56</v>
      </c>
      <c r="I321" t="s">
        <v>57</v>
      </c>
      <c r="J321" t="s">
        <v>25</v>
      </c>
      <c r="K321">
        <v>95570574</v>
      </c>
      <c r="L321">
        <v>501648452.53264803</v>
      </c>
      <c r="M321">
        <v>13336</v>
      </c>
      <c r="N321">
        <v>700.00455999999997</v>
      </c>
      <c r="O321">
        <v>695.01802499999997</v>
      </c>
      <c r="P321">
        <v>713.86187900000004</v>
      </c>
      <c r="Q321">
        <v>700.00455999999997</v>
      </c>
      <c r="R321" t="s">
        <v>26</v>
      </c>
      <c r="S321" t="s">
        <v>27</v>
      </c>
      <c r="T321" t="s">
        <v>641</v>
      </c>
      <c r="V321">
        <f t="shared" si="15"/>
        <v>6689983762975.3945</v>
      </c>
      <c r="W321">
        <f t="shared" si="16"/>
        <v>182348096940965.38</v>
      </c>
      <c r="X321" t="str">
        <f>VLOOKUP(C321,[1]Mapping!$A:$B,2,FALSE)</f>
        <v>FINI15 INDEX</v>
      </c>
      <c r="Y321">
        <f t="shared" si="17"/>
        <v>3.6687982354656853E-2</v>
      </c>
      <c r="Z321" t="e">
        <f>MATCH(Y321,[2]Sheet1!$P:$P,0)</f>
        <v>#N/A</v>
      </c>
    </row>
    <row r="322" spans="1:26" hidden="1" x14ac:dyDescent="0.35">
      <c r="A322">
        <v>21918416</v>
      </c>
      <c r="B322">
        <v>1000124</v>
      </c>
      <c r="C322" t="s">
        <v>630</v>
      </c>
      <c r="D322" t="s">
        <v>631</v>
      </c>
      <c r="E322" t="s">
        <v>280</v>
      </c>
      <c r="F322" t="s">
        <v>281</v>
      </c>
      <c r="G322">
        <v>3983</v>
      </c>
      <c r="H322" t="s">
        <v>340</v>
      </c>
      <c r="I322" t="s">
        <v>341</v>
      </c>
      <c r="J322" t="s">
        <v>25</v>
      </c>
      <c r="K322">
        <v>95570574</v>
      </c>
      <c r="L322">
        <v>85123903.336278006</v>
      </c>
      <c r="M322">
        <v>274200</v>
      </c>
      <c r="N322">
        <v>2442.2762480000001</v>
      </c>
      <c r="O322">
        <v>2424.4000689999998</v>
      </c>
      <c r="P322">
        <v>2459.0301559999998</v>
      </c>
      <c r="Q322">
        <v>2442.2762480000001</v>
      </c>
      <c r="R322" t="s">
        <v>26</v>
      </c>
      <c r="S322" t="s">
        <v>27</v>
      </c>
      <c r="T322" t="s">
        <v>642</v>
      </c>
      <c r="V322">
        <f t="shared" si="15"/>
        <v>23340974294807.43</v>
      </c>
      <c r="W322">
        <f t="shared" si="16"/>
        <v>182348096940965.38</v>
      </c>
      <c r="X322" t="str">
        <f>VLOOKUP(C322,[1]Mapping!$A:$B,2,FALSE)</f>
        <v>FINI15 INDEX</v>
      </c>
      <c r="Y322">
        <f t="shared" si="17"/>
        <v>0.12800229169577787</v>
      </c>
      <c r="Z322" t="e">
        <f>MATCH(Y322,[2]Sheet1!$P:$P,0)</f>
        <v>#N/A</v>
      </c>
    </row>
    <row r="323" spans="1:26" hidden="1" x14ac:dyDescent="0.35">
      <c r="A323">
        <v>21918417</v>
      </c>
      <c r="B323">
        <v>1000124</v>
      </c>
      <c r="C323" t="s">
        <v>630</v>
      </c>
      <c r="D323" t="s">
        <v>631</v>
      </c>
      <c r="E323" t="s">
        <v>280</v>
      </c>
      <c r="F323" t="s">
        <v>281</v>
      </c>
      <c r="G323">
        <v>4430</v>
      </c>
      <c r="H323" t="s">
        <v>42</v>
      </c>
      <c r="I323" t="s">
        <v>43</v>
      </c>
      <c r="J323" t="s">
        <v>25</v>
      </c>
      <c r="K323">
        <v>95570574</v>
      </c>
      <c r="L323">
        <v>380504047.68031102</v>
      </c>
      <c r="M323">
        <v>13844</v>
      </c>
      <c r="N323">
        <v>551.18409499999996</v>
      </c>
      <c r="O323">
        <v>547.36195699999996</v>
      </c>
      <c r="P323">
        <v>565.99487799999997</v>
      </c>
      <c r="Q323">
        <v>551.18409499999996</v>
      </c>
      <c r="R323" t="s">
        <v>26</v>
      </c>
      <c r="S323" t="s">
        <v>27</v>
      </c>
      <c r="T323" t="s">
        <v>643</v>
      </c>
      <c r="V323">
        <f t="shared" si="15"/>
        <v>5267698036086.2256</v>
      </c>
      <c r="W323">
        <f t="shared" si="16"/>
        <v>182348096940965.38</v>
      </c>
      <c r="X323" t="str">
        <f>VLOOKUP(C323,[1]Mapping!$A:$B,2,FALSE)</f>
        <v>FINI15 INDEX</v>
      </c>
      <c r="Y323">
        <f t="shared" si="17"/>
        <v>2.8888143745155873E-2</v>
      </c>
      <c r="Z323" t="e">
        <f>MATCH(Y323,[2]Sheet1!$P:$P,0)</f>
        <v>#N/A</v>
      </c>
    </row>
    <row r="324" spans="1:26" hidden="1" x14ac:dyDescent="0.35">
      <c r="A324">
        <v>21918418</v>
      </c>
      <c r="B324">
        <v>1000124</v>
      </c>
      <c r="C324" t="s">
        <v>630</v>
      </c>
      <c r="D324" t="s">
        <v>631</v>
      </c>
      <c r="E324" t="s">
        <v>280</v>
      </c>
      <c r="F324" t="s">
        <v>281</v>
      </c>
      <c r="G324">
        <v>12446</v>
      </c>
      <c r="H324" t="s">
        <v>347</v>
      </c>
      <c r="I324" t="s">
        <v>348</v>
      </c>
      <c r="J324" t="s">
        <v>25</v>
      </c>
      <c r="K324">
        <v>95570574</v>
      </c>
      <c r="L324">
        <v>132941726.440284</v>
      </c>
      <c r="M324">
        <v>45938</v>
      </c>
      <c r="N324">
        <v>639.01227800000004</v>
      </c>
      <c r="O324">
        <v>630.13749399999995</v>
      </c>
      <c r="P324">
        <v>639.01227800000004</v>
      </c>
      <c r="Q324">
        <v>639.01227800000004</v>
      </c>
      <c r="R324" t="s">
        <v>26</v>
      </c>
      <c r="S324" t="s">
        <v>27</v>
      </c>
      <c r="T324" t="s">
        <v>644</v>
      </c>
      <c r="V324">
        <f t="shared" si="15"/>
        <v>6107077029213.7666</v>
      </c>
      <c r="W324">
        <f t="shared" si="16"/>
        <v>182348096940965.38</v>
      </c>
      <c r="X324" t="str">
        <f>VLOOKUP(C324,[1]Mapping!$A:$B,2,FALSE)</f>
        <v>FINI15 INDEX</v>
      </c>
      <c r="Y324">
        <f t="shared" si="17"/>
        <v>3.3491312120416117E-2</v>
      </c>
      <c r="Z324" t="e">
        <f>MATCH(Y324,[2]Sheet1!$P:$P,0)</f>
        <v>#N/A</v>
      </c>
    </row>
    <row r="325" spans="1:26" hidden="1" x14ac:dyDescent="0.35">
      <c r="A325">
        <v>21918419</v>
      </c>
      <c r="B325">
        <v>1000124</v>
      </c>
      <c r="C325" t="s">
        <v>630</v>
      </c>
      <c r="D325" t="s">
        <v>631</v>
      </c>
      <c r="E325" t="s">
        <v>280</v>
      </c>
      <c r="F325" t="s">
        <v>281</v>
      </c>
      <c r="G325">
        <v>14713</v>
      </c>
      <c r="H325" t="s">
        <v>103</v>
      </c>
      <c r="I325" t="s">
        <v>104</v>
      </c>
      <c r="J325" t="s">
        <v>25</v>
      </c>
      <c r="K325">
        <v>95570574</v>
      </c>
      <c r="L325">
        <v>843363925.31611001</v>
      </c>
      <c r="M325">
        <v>4638</v>
      </c>
      <c r="N325">
        <v>409.28098699999998</v>
      </c>
      <c r="O325">
        <v>407.16310299999998</v>
      </c>
      <c r="P325">
        <v>423.48845499999999</v>
      </c>
      <c r="Q325">
        <v>409.28098699999998</v>
      </c>
      <c r="R325" t="s">
        <v>26</v>
      </c>
      <c r="S325" t="s">
        <v>27</v>
      </c>
      <c r="T325" t="s">
        <v>645</v>
      </c>
      <c r="V325">
        <f t="shared" si="15"/>
        <v>3911521885616.1182</v>
      </c>
      <c r="W325">
        <f t="shared" si="16"/>
        <v>182348096940965.38</v>
      </c>
      <c r="X325" t="str">
        <f>VLOOKUP(C325,[1]Mapping!$A:$B,2,FALSE)</f>
        <v>FINI15 INDEX</v>
      </c>
      <c r="Y325">
        <f t="shared" si="17"/>
        <v>2.1450851153562964E-2</v>
      </c>
      <c r="Z325" t="e">
        <f>MATCH(Y325,[2]Sheet1!$P:$P,0)</f>
        <v>#N/A</v>
      </c>
    </row>
    <row r="326" spans="1:26" hidden="1" x14ac:dyDescent="0.35">
      <c r="A326">
        <v>21918420</v>
      </c>
      <c r="B326">
        <v>1000124</v>
      </c>
      <c r="C326" t="s">
        <v>630</v>
      </c>
      <c r="D326" t="s">
        <v>631</v>
      </c>
      <c r="E326" t="s">
        <v>280</v>
      </c>
      <c r="F326" t="s">
        <v>281</v>
      </c>
      <c r="G326">
        <v>69094</v>
      </c>
      <c r="H326" t="s">
        <v>154</v>
      </c>
      <c r="I326" t="s">
        <v>155</v>
      </c>
      <c r="J326" t="s">
        <v>25</v>
      </c>
      <c r="K326">
        <v>95570574</v>
      </c>
      <c r="L326">
        <v>551468505.77993798</v>
      </c>
      <c r="M326">
        <v>13206</v>
      </c>
      <c r="N326">
        <v>762.02253199999996</v>
      </c>
      <c r="O326">
        <v>757.86793399999999</v>
      </c>
      <c r="P326">
        <v>776.563626</v>
      </c>
      <c r="Q326">
        <v>762.02253199999996</v>
      </c>
      <c r="R326" t="s">
        <v>26</v>
      </c>
      <c r="S326" t="s">
        <v>27</v>
      </c>
      <c r="T326" t="s">
        <v>646</v>
      </c>
      <c r="V326">
        <f t="shared" si="15"/>
        <v>7282693087329.8613</v>
      </c>
      <c r="W326">
        <f t="shared" si="16"/>
        <v>182348096940965.38</v>
      </c>
      <c r="X326" t="str">
        <f>VLOOKUP(C326,[1]Mapping!$A:$B,2,FALSE)</f>
        <v>FINI15 INDEX</v>
      </c>
      <c r="Y326">
        <f t="shared" si="17"/>
        <v>3.9938410158936892E-2</v>
      </c>
      <c r="Z326" t="e">
        <f>MATCH(Y326,[2]Sheet1!$P:$P,0)</f>
        <v>#N/A</v>
      </c>
    </row>
    <row r="327" spans="1:26" hidden="1" x14ac:dyDescent="0.35">
      <c r="A327">
        <v>21918421</v>
      </c>
      <c r="B327">
        <v>1000124</v>
      </c>
      <c r="C327" t="s">
        <v>630</v>
      </c>
      <c r="D327" t="s">
        <v>631</v>
      </c>
      <c r="E327" t="s">
        <v>280</v>
      </c>
      <c r="F327" t="s">
        <v>281</v>
      </c>
      <c r="G327">
        <v>75498</v>
      </c>
      <c r="H327" t="s">
        <v>135</v>
      </c>
      <c r="I327" t="s">
        <v>136</v>
      </c>
      <c r="J327" t="s">
        <v>25</v>
      </c>
      <c r="K327">
        <v>95570574</v>
      </c>
      <c r="L327">
        <v>4365052576.9732599</v>
      </c>
      <c r="M327">
        <v>1184</v>
      </c>
      <c r="N327">
        <v>540.77547400000003</v>
      </c>
      <c r="O327">
        <v>535.29464199999995</v>
      </c>
      <c r="P327">
        <v>548.08325100000002</v>
      </c>
      <c r="Q327">
        <v>540.77547400000003</v>
      </c>
      <c r="R327" t="s">
        <v>26</v>
      </c>
      <c r="S327" t="s">
        <v>27</v>
      </c>
      <c r="T327" t="s">
        <v>647</v>
      </c>
      <c r="V327">
        <f t="shared" si="15"/>
        <v>5168222251136.3398</v>
      </c>
      <c r="W327">
        <f t="shared" si="16"/>
        <v>182348096940965.38</v>
      </c>
      <c r="X327" t="str">
        <f>VLOOKUP(C327,[1]Mapping!$A:$B,2,FALSE)</f>
        <v>FINI15 INDEX</v>
      </c>
      <c r="Y327">
        <f t="shared" si="17"/>
        <v>2.8342616884066169E-2</v>
      </c>
      <c r="Z327" t="e">
        <f>MATCH(Y327,[2]Sheet1!$P:$P,0)</f>
        <v>#N/A</v>
      </c>
    </row>
    <row r="328" spans="1:26" hidden="1" x14ac:dyDescent="0.35">
      <c r="A328">
        <v>21918422</v>
      </c>
      <c r="B328">
        <v>1000125</v>
      </c>
      <c r="C328" t="s">
        <v>648</v>
      </c>
      <c r="D328" t="s">
        <v>649</v>
      </c>
      <c r="E328" t="s">
        <v>280</v>
      </c>
      <c r="F328" t="s">
        <v>281</v>
      </c>
      <c r="G328">
        <v>193</v>
      </c>
      <c r="H328" t="s">
        <v>306</v>
      </c>
      <c r="I328" t="s">
        <v>307</v>
      </c>
      <c r="J328" t="s">
        <v>25</v>
      </c>
      <c r="K328">
        <v>36260236</v>
      </c>
      <c r="L328">
        <v>269066194.378941</v>
      </c>
      <c r="M328">
        <v>13732</v>
      </c>
      <c r="N328">
        <v>1018.972127</v>
      </c>
      <c r="O328">
        <v>1011.922727</v>
      </c>
      <c r="P328">
        <v>1033.516151</v>
      </c>
      <c r="Q328">
        <v>1018.972127</v>
      </c>
      <c r="R328" t="s">
        <v>26</v>
      </c>
      <c r="S328" t="s">
        <v>27</v>
      </c>
      <c r="T328" t="s">
        <v>650</v>
      </c>
      <c r="V328">
        <f t="shared" si="15"/>
        <v>3694816981211.6177</v>
      </c>
      <c r="W328">
        <f t="shared" si="16"/>
        <v>399222461569483.81</v>
      </c>
      <c r="X328" t="str">
        <f>VLOOKUP(C328,[1]Mapping!$A:$B,2,FALSE)</f>
        <v>FINDI30 INDEX</v>
      </c>
      <c r="Y328">
        <f t="shared" si="17"/>
        <v>9.2550328122470698E-3</v>
      </c>
      <c r="Z328" t="e">
        <f>MATCH(Y328,[2]Sheet1!$P:$P,0)</f>
        <v>#N/A</v>
      </c>
    </row>
    <row r="329" spans="1:26" hidden="1" x14ac:dyDescent="0.35">
      <c r="A329">
        <v>21918423</v>
      </c>
      <c r="B329">
        <v>1000125</v>
      </c>
      <c r="C329" t="s">
        <v>648</v>
      </c>
      <c r="D329" t="s">
        <v>649</v>
      </c>
      <c r="E329" t="s">
        <v>280</v>
      </c>
      <c r="F329" t="s">
        <v>281</v>
      </c>
      <c r="G329">
        <v>201</v>
      </c>
      <c r="H329" t="s">
        <v>132</v>
      </c>
      <c r="I329" t="s">
        <v>133</v>
      </c>
      <c r="J329" t="s">
        <v>25</v>
      </c>
      <c r="K329">
        <v>36260236</v>
      </c>
      <c r="L329">
        <v>455109777.05760002</v>
      </c>
      <c r="M329">
        <v>26016</v>
      </c>
      <c r="N329">
        <v>3265.322365</v>
      </c>
      <c r="O329">
        <v>3213.2348510000002</v>
      </c>
      <c r="P329">
        <v>3273.3551389999998</v>
      </c>
      <c r="Q329">
        <v>3265.322365</v>
      </c>
      <c r="R329" t="s">
        <v>26</v>
      </c>
      <c r="S329" t="s">
        <v>27</v>
      </c>
      <c r="T329" t="s">
        <v>651</v>
      </c>
      <c r="V329">
        <f t="shared" si="15"/>
        <v>11840135959930.521</v>
      </c>
      <c r="W329">
        <f t="shared" si="16"/>
        <v>399222461569483.81</v>
      </c>
      <c r="X329" t="str">
        <f>VLOOKUP(C329,[1]Mapping!$A:$B,2,FALSE)</f>
        <v>FINDI30 INDEX</v>
      </c>
      <c r="Y329">
        <f t="shared" si="17"/>
        <v>2.9657990468228632E-2</v>
      </c>
      <c r="Z329" t="e">
        <f>MATCH(Y329,[2]Sheet1!$P:$P,0)</f>
        <v>#N/A</v>
      </c>
    </row>
    <row r="330" spans="1:26" hidden="1" x14ac:dyDescent="0.35">
      <c r="A330">
        <v>21918424</v>
      </c>
      <c r="B330">
        <v>1000125</v>
      </c>
      <c r="C330" t="s">
        <v>648</v>
      </c>
      <c r="D330" t="s">
        <v>649</v>
      </c>
      <c r="E330" t="s">
        <v>280</v>
      </c>
      <c r="F330" t="s">
        <v>281</v>
      </c>
      <c r="G330">
        <v>209</v>
      </c>
      <c r="H330" t="s">
        <v>246</v>
      </c>
      <c r="I330" t="s">
        <v>247</v>
      </c>
      <c r="J330" t="s">
        <v>25</v>
      </c>
      <c r="K330">
        <v>36260236</v>
      </c>
      <c r="L330">
        <v>1335541110.1791999</v>
      </c>
      <c r="M330">
        <v>21208</v>
      </c>
      <c r="N330">
        <v>7811.3545270000004</v>
      </c>
      <c r="O330">
        <v>7795.5167179999999</v>
      </c>
      <c r="P330">
        <v>7882.4405049999996</v>
      </c>
      <c r="Q330">
        <v>7811.3545270000004</v>
      </c>
      <c r="R330" t="s">
        <v>26</v>
      </c>
      <c r="S330" t="s">
        <v>27</v>
      </c>
      <c r="T330" t="s">
        <v>652</v>
      </c>
      <c r="V330">
        <f t="shared" si="15"/>
        <v>28324155864680.473</v>
      </c>
      <c r="W330">
        <f t="shared" si="16"/>
        <v>399222461569483.81</v>
      </c>
      <c r="X330" t="str">
        <f>VLOOKUP(C330,[1]Mapping!$A:$B,2,FALSE)</f>
        <v>FINDI30 INDEX</v>
      </c>
      <c r="Y330">
        <f t="shared" si="17"/>
        <v>7.0948302240631103E-2</v>
      </c>
      <c r="Z330" t="e">
        <f>MATCH(Y330,[2]Sheet1!$P:$P,0)</f>
        <v>#N/A</v>
      </c>
    </row>
    <row r="331" spans="1:26" hidden="1" x14ac:dyDescent="0.35">
      <c r="A331">
        <v>21918425</v>
      </c>
      <c r="B331">
        <v>1000125</v>
      </c>
      <c r="C331" t="s">
        <v>648</v>
      </c>
      <c r="D331" t="s">
        <v>649</v>
      </c>
      <c r="E331" t="s">
        <v>280</v>
      </c>
      <c r="F331" t="s">
        <v>281</v>
      </c>
      <c r="G331">
        <v>213</v>
      </c>
      <c r="H331" t="s">
        <v>219</v>
      </c>
      <c r="I331" t="s">
        <v>220</v>
      </c>
      <c r="J331" t="s">
        <v>25</v>
      </c>
      <c r="K331">
        <v>36260236</v>
      </c>
      <c r="L331">
        <v>828371882.31963003</v>
      </c>
      <c r="M331">
        <v>16137</v>
      </c>
      <c r="N331">
        <v>3686.5278709999998</v>
      </c>
      <c r="O331">
        <v>3639.9236890000002</v>
      </c>
      <c r="P331">
        <v>3700.9203389999998</v>
      </c>
      <c r="Q331">
        <v>3686.5278709999998</v>
      </c>
      <c r="R331" t="s">
        <v>26</v>
      </c>
      <c r="S331" t="s">
        <v>27</v>
      </c>
      <c r="T331" t="s">
        <v>653</v>
      </c>
      <c r="V331">
        <f t="shared" si="15"/>
        <v>13367437064991.869</v>
      </c>
      <c r="W331">
        <f t="shared" si="16"/>
        <v>399222461569483.81</v>
      </c>
      <c r="X331" t="str">
        <f>VLOOKUP(C331,[1]Mapping!$A:$B,2,FALSE)</f>
        <v>FINDI30 INDEX</v>
      </c>
      <c r="Y331">
        <f t="shared" si="17"/>
        <v>3.3483679782043765E-2</v>
      </c>
      <c r="Z331" t="e">
        <f>MATCH(Y331,[2]Sheet1!$P:$P,0)</f>
        <v>#N/A</v>
      </c>
    </row>
    <row r="332" spans="1:26" hidden="1" x14ac:dyDescent="0.35">
      <c r="A332">
        <v>21918426</v>
      </c>
      <c r="B332">
        <v>1000125</v>
      </c>
      <c r="C332" t="s">
        <v>648</v>
      </c>
      <c r="D332" t="s">
        <v>649</v>
      </c>
      <c r="E332" t="s">
        <v>280</v>
      </c>
      <c r="F332" t="s">
        <v>281</v>
      </c>
      <c r="G332">
        <v>264</v>
      </c>
      <c r="H332" t="s">
        <v>140</v>
      </c>
      <c r="I332" t="s">
        <v>141</v>
      </c>
      <c r="J332" t="s">
        <v>25</v>
      </c>
      <c r="K332">
        <v>36260236</v>
      </c>
      <c r="L332">
        <v>3364167185.0556502</v>
      </c>
      <c r="M332">
        <v>1213</v>
      </c>
      <c r="N332">
        <v>1125.402161</v>
      </c>
      <c r="O332">
        <v>1119.835456</v>
      </c>
      <c r="P332">
        <v>1131.8966499999999</v>
      </c>
      <c r="Q332">
        <v>1125.402161</v>
      </c>
      <c r="R332" t="s">
        <v>26</v>
      </c>
      <c r="S332" t="s">
        <v>27</v>
      </c>
      <c r="T332" t="s">
        <v>654</v>
      </c>
      <c r="V332">
        <f t="shared" si="15"/>
        <v>4080734795472.5039</v>
      </c>
      <c r="W332">
        <f t="shared" si="16"/>
        <v>399222461569483.81</v>
      </c>
      <c r="X332" t="str">
        <f>VLOOKUP(C332,[1]Mapping!$A:$B,2,FALSE)</f>
        <v>FINDI30 INDEX</v>
      </c>
      <c r="Y332">
        <f t="shared" si="17"/>
        <v>1.0221706412584354E-2</v>
      </c>
      <c r="Z332" t="e">
        <f>MATCH(Y332,[2]Sheet1!$P:$P,0)</f>
        <v>#N/A</v>
      </c>
    </row>
    <row r="333" spans="1:26" hidden="1" x14ac:dyDescent="0.35">
      <c r="A333">
        <v>21918427</v>
      </c>
      <c r="B333">
        <v>1000125</v>
      </c>
      <c r="C333" t="s">
        <v>648</v>
      </c>
      <c r="D333" t="s">
        <v>649</v>
      </c>
      <c r="E333" t="s">
        <v>280</v>
      </c>
      <c r="F333" t="s">
        <v>281</v>
      </c>
      <c r="G333">
        <v>356</v>
      </c>
      <c r="H333" t="s">
        <v>195</v>
      </c>
      <c r="I333" t="s">
        <v>196</v>
      </c>
      <c r="J333" t="s">
        <v>25</v>
      </c>
      <c r="K333">
        <v>36260236</v>
      </c>
      <c r="L333">
        <v>59146716.727300003</v>
      </c>
      <c r="M333">
        <v>275601</v>
      </c>
      <c r="N333">
        <v>4495.5290070000001</v>
      </c>
      <c r="O333">
        <v>4429.4991259999997</v>
      </c>
      <c r="P333">
        <v>4546.1443040000004</v>
      </c>
      <c r="Q333">
        <v>4495.5290070000001</v>
      </c>
      <c r="R333" t="s">
        <v>26</v>
      </c>
      <c r="S333" t="s">
        <v>27</v>
      </c>
      <c r="T333" t="s">
        <v>655</v>
      </c>
      <c r="V333">
        <f t="shared" si="15"/>
        <v>16300894276760.607</v>
      </c>
      <c r="W333">
        <f t="shared" si="16"/>
        <v>399222461569483.81</v>
      </c>
      <c r="X333" t="str">
        <f>VLOOKUP(C333,[1]Mapping!$A:$B,2,FALSE)</f>
        <v>FINDI30 INDEX</v>
      </c>
      <c r="Y333">
        <f t="shared" si="17"/>
        <v>4.0831606049108717E-2</v>
      </c>
      <c r="Z333" t="e">
        <f>MATCH(Y333,[2]Sheet1!$P:$P,0)</f>
        <v>#N/A</v>
      </c>
    </row>
    <row r="334" spans="1:26" hidden="1" x14ac:dyDescent="0.35">
      <c r="A334">
        <v>21918428</v>
      </c>
      <c r="B334">
        <v>1000125</v>
      </c>
      <c r="C334" t="s">
        <v>648</v>
      </c>
      <c r="D334" t="s">
        <v>649</v>
      </c>
      <c r="E334" t="s">
        <v>280</v>
      </c>
      <c r="F334" t="s">
        <v>281</v>
      </c>
      <c r="G334">
        <v>780</v>
      </c>
      <c r="H334" t="s">
        <v>315</v>
      </c>
      <c r="I334" t="s">
        <v>316</v>
      </c>
      <c r="J334" t="s">
        <v>25</v>
      </c>
      <c r="K334">
        <v>36260236</v>
      </c>
      <c r="L334">
        <v>478972271.14918399</v>
      </c>
      <c r="M334">
        <v>29117</v>
      </c>
      <c r="N334">
        <v>3846.1513650000002</v>
      </c>
      <c r="O334">
        <v>3814.3169560000001</v>
      </c>
      <c r="P334">
        <v>3859.6248489999998</v>
      </c>
      <c r="Q334">
        <v>3846.1513650000002</v>
      </c>
      <c r="R334" t="s">
        <v>26</v>
      </c>
      <c r="S334" t="s">
        <v>27</v>
      </c>
      <c r="T334" t="s">
        <v>656</v>
      </c>
      <c r="V334">
        <f t="shared" si="15"/>
        <v>13946235619050.791</v>
      </c>
      <c r="W334">
        <f t="shared" si="16"/>
        <v>399222461569483.81</v>
      </c>
      <c r="X334" t="str">
        <f>VLOOKUP(C334,[1]Mapping!$A:$B,2,FALSE)</f>
        <v>FINDI30 INDEX</v>
      </c>
      <c r="Y334">
        <f t="shared" si="17"/>
        <v>3.4933494383615683E-2</v>
      </c>
      <c r="Z334" t="e">
        <f>MATCH(Y334,[2]Sheet1!$P:$P,0)</f>
        <v>#N/A</v>
      </c>
    </row>
    <row r="335" spans="1:26" hidden="1" x14ac:dyDescent="0.35">
      <c r="A335">
        <v>21918429</v>
      </c>
      <c r="B335">
        <v>1000125</v>
      </c>
      <c r="C335" t="s">
        <v>648</v>
      </c>
      <c r="D335" t="s">
        <v>649</v>
      </c>
      <c r="E335" t="s">
        <v>280</v>
      </c>
      <c r="F335" t="s">
        <v>281</v>
      </c>
      <c r="G335">
        <v>1172</v>
      </c>
      <c r="H335" t="s">
        <v>50</v>
      </c>
      <c r="I335" t="s">
        <v>51</v>
      </c>
      <c r="J335" t="s">
        <v>25</v>
      </c>
      <c r="K335">
        <v>36260236</v>
      </c>
      <c r="L335">
        <v>5059758176.9020004</v>
      </c>
      <c r="M335">
        <v>7813</v>
      </c>
      <c r="N335">
        <v>10902.270640000001</v>
      </c>
      <c r="O335">
        <v>10879.944219000001</v>
      </c>
      <c r="P335">
        <v>11016.69355</v>
      </c>
      <c r="Q335">
        <v>10902.270640000001</v>
      </c>
      <c r="R335" t="s">
        <v>26</v>
      </c>
      <c r="S335" t="s">
        <v>27</v>
      </c>
      <c r="T335" t="s">
        <v>657</v>
      </c>
      <c r="V335">
        <f t="shared" si="15"/>
        <v>39531890636135.328</v>
      </c>
      <c r="W335">
        <f t="shared" si="16"/>
        <v>399222461569483.81</v>
      </c>
      <c r="X335" t="str">
        <f>VLOOKUP(C335,[1]Mapping!$A:$B,2,FALSE)</f>
        <v>FINDI30 INDEX</v>
      </c>
      <c r="Y335">
        <f t="shared" si="17"/>
        <v>9.9022210525734372E-2</v>
      </c>
      <c r="Z335" t="e">
        <f>MATCH(Y335,[2]Sheet1!$P:$P,0)</f>
        <v>#N/A</v>
      </c>
    </row>
    <row r="336" spans="1:26" hidden="1" x14ac:dyDescent="0.35">
      <c r="A336">
        <v>21918430</v>
      </c>
      <c r="B336">
        <v>1000125</v>
      </c>
      <c r="C336" t="s">
        <v>648</v>
      </c>
      <c r="D336" t="s">
        <v>649</v>
      </c>
      <c r="E336" t="s">
        <v>280</v>
      </c>
      <c r="F336" t="s">
        <v>281</v>
      </c>
      <c r="G336">
        <v>1181</v>
      </c>
      <c r="H336" t="s">
        <v>223</v>
      </c>
      <c r="I336" t="s">
        <v>224</v>
      </c>
      <c r="J336" t="s">
        <v>25</v>
      </c>
      <c r="K336">
        <v>36260236</v>
      </c>
      <c r="L336">
        <v>248403414.62273401</v>
      </c>
      <c r="M336">
        <v>21121</v>
      </c>
      <c r="N336">
        <v>1446.909645</v>
      </c>
      <c r="O336">
        <v>1425.6043609999999</v>
      </c>
      <c r="P336">
        <v>1461.912401</v>
      </c>
      <c r="Q336">
        <v>1446.909645</v>
      </c>
      <c r="R336" t="s">
        <v>26</v>
      </c>
      <c r="S336" t="s">
        <v>27</v>
      </c>
      <c r="T336" t="s">
        <v>658</v>
      </c>
      <c r="V336">
        <f t="shared" si="15"/>
        <v>5246528520246.7646</v>
      </c>
      <c r="W336">
        <f t="shared" si="16"/>
        <v>399222461569483.81</v>
      </c>
      <c r="X336" t="str">
        <f>VLOOKUP(C336,[1]Mapping!$A:$B,2,FALSE)</f>
        <v>FINDI30 INDEX</v>
      </c>
      <c r="Y336">
        <f t="shared" si="17"/>
        <v>1.3141867067350913E-2</v>
      </c>
      <c r="Z336" t="e">
        <f>MATCH(Y336,[2]Sheet1!$P:$P,0)</f>
        <v>#N/A</v>
      </c>
    </row>
    <row r="337" spans="1:26" hidden="1" x14ac:dyDescent="0.35">
      <c r="A337">
        <v>21918431</v>
      </c>
      <c r="B337">
        <v>1000125</v>
      </c>
      <c r="C337" t="s">
        <v>648</v>
      </c>
      <c r="D337" t="s">
        <v>649</v>
      </c>
      <c r="E337" t="s">
        <v>280</v>
      </c>
      <c r="F337" t="s">
        <v>281</v>
      </c>
      <c r="G337">
        <v>1294</v>
      </c>
      <c r="H337" t="s">
        <v>320</v>
      </c>
      <c r="I337" t="s">
        <v>321</v>
      </c>
      <c r="J337" t="s">
        <v>25</v>
      </c>
      <c r="K337">
        <v>36260236</v>
      </c>
      <c r="L337">
        <v>339204155.95988202</v>
      </c>
      <c r="M337">
        <v>27018</v>
      </c>
      <c r="N337">
        <v>2527.4567670000001</v>
      </c>
      <c r="O337">
        <v>2512.489223</v>
      </c>
      <c r="P337">
        <v>2579.7496209999999</v>
      </c>
      <c r="Q337">
        <v>2527.4567670000001</v>
      </c>
      <c r="R337" t="s">
        <v>26</v>
      </c>
      <c r="S337" t="s">
        <v>27</v>
      </c>
      <c r="T337" t="s">
        <v>659</v>
      </c>
      <c r="V337">
        <f t="shared" si="15"/>
        <v>9164617885724.0918</v>
      </c>
      <c r="W337">
        <f t="shared" si="16"/>
        <v>399222461569483.81</v>
      </c>
      <c r="X337" t="str">
        <f>VLOOKUP(C337,[1]Mapping!$A:$B,2,FALSE)</f>
        <v>FINDI30 INDEX</v>
      </c>
      <c r="Y337">
        <f t="shared" si="17"/>
        <v>2.2956167971347998E-2</v>
      </c>
      <c r="Z337" t="e">
        <f>MATCH(Y337,[2]Sheet1!$P:$P,0)</f>
        <v>#N/A</v>
      </c>
    </row>
    <row r="338" spans="1:26" hidden="1" x14ac:dyDescent="0.35">
      <c r="A338">
        <v>21918432</v>
      </c>
      <c r="B338">
        <v>1000125</v>
      </c>
      <c r="C338" t="s">
        <v>648</v>
      </c>
      <c r="D338" t="s">
        <v>649</v>
      </c>
      <c r="E338" t="s">
        <v>280</v>
      </c>
      <c r="F338" t="s">
        <v>281</v>
      </c>
      <c r="G338">
        <v>1415</v>
      </c>
      <c r="H338" t="s">
        <v>323</v>
      </c>
      <c r="I338" t="s">
        <v>324</v>
      </c>
      <c r="J338" t="s">
        <v>25</v>
      </c>
      <c r="K338">
        <v>36260236</v>
      </c>
      <c r="L338">
        <v>386776004.15449601</v>
      </c>
      <c r="M338">
        <v>23742</v>
      </c>
      <c r="N338">
        <v>2532.4810040000002</v>
      </c>
      <c r="O338">
        <v>2508.1609950000002</v>
      </c>
      <c r="P338">
        <v>2541.7610079999999</v>
      </c>
      <c r="Q338">
        <v>2532.4810040000002</v>
      </c>
      <c r="R338" t="s">
        <v>26</v>
      </c>
      <c r="S338" t="s">
        <v>27</v>
      </c>
      <c r="T338" t="s">
        <v>660</v>
      </c>
      <c r="V338">
        <f t="shared" si="15"/>
        <v>9182835890636.0449</v>
      </c>
      <c r="W338">
        <f t="shared" si="16"/>
        <v>399222461569483.81</v>
      </c>
      <c r="X338" t="str">
        <f>VLOOKUP(C338,[1]Mapping!$A:$B,2,FALSE)</f>
        <v>FINDI30 INDEX</v>
      </c>
      <c r="Y338">
        <f t="shared" si="17"/>
        <v>2.3001801688550011E-2</v>
      </c>
      <c r="Z338" t="e">
        <f>MATCH(Y338,[2]Sheet1!$P:$P,0)</f>
        <v>#N/A</v>
      </c>
    </row>
    <row r="339" spans="1:26" hidden="1" x14ac:dyDescent="0.35">
      <c r="A339">
        <v>21918433</v>
      </c>
      <c r="B339">
        <v>1000125</v>
      </c>
      <c r="C339" t="s">
        <v>648</v>
      </c>
      <c r="D339" t="s">
        <v>649</v>
      </c>
      <c r="E339" t="s">
        <v>280</v>
      </c>
      <c r="F339" t="s">
        <v>281</v>
      </c>
      <c r="G339">
        <v>1732</v>
      </c>
      <c r="H339" t="s">
        <v>198</v>
      </c>
      <c r="I339" t="s">
        <v>199</v>
      </c>
      <c r="J339" t="s">
        <v>25</v>
      </c>
      <c r="K339">
        <v>36260236</v>
      </c>
      <c r="L339">
        <v>177338486.35168901</v>
      </c>
      <c r="M339">
        <v>346870</v>
      </c>
      <c r="N339">
        <v>16964.423717000001</v>
      </c>
      <c r="O339">
        <v>16848.856118</v>
      </c>
      <c r="P339">
        <v>17068.595949999999</v>
      </c>
      <c r="Q339">
        <v>16964.423717000001</v>
      </c>
      <c r="R339" t="s">
        <v>26</v>
      </c>
      <c r="S339" t="s">
        <v>27</v>
      </c>
      <c r="T339" t="s">
        <v>661</v>
      </c>
      <c r="V339">
        <f t="shared" si="15"/>
        <v>61513400760810.367</v>
      </c>
      <c r="W339">
        <f t="shared" si="16"/>
        <v>399222461569483.81</v>
      </c>
      <c r="X339" t="str">
        <f>VLOOKUP(C339,[1]Mapping!$A:$B,2,FALSE)</f>
        <v>FINDI30 INDEX</v>
      </c>
      <c r="Y339">
        <f t="shared" si="17"/>
        <v>0.15408301556725934</v>
      </c>
      <c r="Z339" t="e">
        <f>MATCH(Y339,[2]Sheet1!$P:$P,0)</f>
        <v>#N/A</v>
      </c>
    </row>
    <row r="340" spans="1:26" hidden="1" x14ac:dyDescent="0.35">
      <c r="A340">
        <v>21918434</v>
      </c>
      <c r="B340">
        <v>1000125</v>
      </c>
      <c r="C340" t="s">
        <v>648</v>
      </c>
      <c r="D340" t="s">
        <v>649</v>
      </c>
      <c r="E340" t="s">
        <v>280</v>
      </c>
      <c r="F340" t="s">
        <v>281</v>
      </c>
      <c r="G340">
        <v>1852</v>
      </c>
      <c r="H340" t="s">
        <v>327</v>
      </c>
      <c r="I340" t="s">
        <v>328</v>
      </c>
      <c r="J340" t="s">
        <v>25</v>
      </c>
      <c r="K340">
        <v>36260236</v>
      </c>
      <c r="L340">
        <v>1805315651.8812101</v>
      </c>
      <c r="M340">
        <v>7675</v>
      </c>
      <c r="N340">
        <v>3821.209996</v>
      </c>
      <c r="O340">
        <v>3769.430734</v>
      </c>
      <c r="P340">
        <v>3920.7855009999998</v>
      </c>
      <c r="Q340">
        <v>3821.209996</v>
      </c>
      <c r="R340" t="s">
        <v>26</v>
      </c>
      <c r="S340" t="s">
        <v>27</v>
      </c>
      <c r="T340" t="s">
        <v>662</v>
      </c>
      <c r="V340">
        <f t="shared" si="15"/>
        <v>13855797628188.287</v>
      </c>
      <c r="W340">
        <f t="shared" si="16"/>
        <v>399222461569483.81</v>
      </c>
      <c r="X340" t="str">
        <f>VLOOKUP(C340,[1]Mapping!$A:$B,2,FALSE)</f>
        <v>FINDI30 INDEX</v>
      </c>
      <c r="Y340">
        <f t="shared" si="17"/>
        <v>3.470695905665297E-2</v>
      </c>
      <c r="Z340" t="e">
        <f>MATCH(Y340,[2]Sheet1!$P:$P,0)</f>
        <v>#N/A</v>
      </c>
    </row>
    <row r="341" spans="1:26" hidden="1" x14ac:dyDescent="0.35">
      <c r="A341">
        <v>21918435</v>
      </c>
      <c r="B341">
        <v>1000125</v>
      </c>
      <c r="C341" t="s">
        <v>648</v>
      </c>
      <c r="D341" t="s">
        <v>649</v>
      </c>
      <c r="E341" t="s">
        <v>280</v>
      </c>
      <c r="F341" t="s">
        <v>281</v>
      </c>
      <c r="G341">
        <v>1923</v>
      </c>
      <c r="H341" t="s">
        <v>330</v>
      </c>
      <c r="I341" t="s">
        <v>331</v>
      </c>
      <c r="J341" t="s">
        <v>25</v>
      </c>
      <c r="K341">
        <v>36260236</v>
      </c>
      <c r="L341">
        <v>237836984.13627499</v>
      </c>
      <c r="M341">
        <v>33953</v>
      </c>
      <c r="N341">
        <v>2227.034353</v>
      </c>
      <c r="O341">
        <v>2212.8665489999998</v>
      </c>
      <c r="P341">
        <v>2239.365589</v>
      </c>
      <c r="Q341">
        <v>2227.034353</v>
      </c>
      <c r="R341" t="s">
        <v>26</v>
      </c>
      <c r="S341" t="s">
        <v>27</v>
      </c>
      <c r="T341" t="s">
        <v>663</v>
      </c>
      <c r="V341">
        <f t="shared" si="15"/>
        <v>8075279122378.9453</v>
      </c>
      <c r="W341">
        <f t="shared" si="16"/>
        <v>399222461569483.81</v>
      </c>
      <c r="X341" t="str">
        <f>VLOOKUP(C341,[1]Mapping!$A:$B,2,FALSE)</f>
        <v>FINDI30 INDEX</v>
      </c>
      <c r="Y341">
        <f t="shared" si="17"/>
        <v>2.0227516985472673E-2</v>
      </c>
      <c r="Z341" t="e">
        <f>MATCH(Y341,[2]Sheet1!$P:$P,0)</f>
        <v>#N/A</v>
      </c>
    </row>
    <row r="342" spans="1:26" hidden="1" x14ac:dyDescent="0.35">
      <c r="A342">
        <v>21918436</v>
      </c>
      <c r="B342">
        <v>1000125</v>
      </c>
      <c r="C342" t="s">
        <v>648</v>
      </c>
      <c r="D342" t="s">
        <v>649</v>
      </c>
      <c r="E342" t="s">
        <v>280</v>
      </c>
      <c r="F342" t="s">
        <v>281</v>
      </c>
      <c r="G342">
        <v>2198</v>
      </c>
      <c r="H342" t="s">
        <v>229</v>
      </c>
      <c r="I342" t="s">
        <v>230</v>
      </c>
      <c r="J342" t="s">
        <v>25</v>
      </c>
      <c r="K342">
        <v>36260236</v>
      </c>
      <c r="L342">
        <v>898930651.98981202</v>
      </c>
      <c r="M342">
        <v>5815</v>
      </c>
      <c r="N342">
        <v>1441.6016870000001</v>
      </c>
      <c r="O342">
        <v>1437.1392920000001</v>
      </c>
      <c r="P342">
        <v>1459.45127</v>
      </c>
      <c r="Q342">
        <v>1441.6016870000001</v>
      </c>
      <c r="R342" t="s">
        <v>26</v>
      </c>
      <c r="S342" t="s">
        <v>27</v>
      </c>
      <c r="T342" t="s">
        <v>664</v>
      </c>
      <c r="V342">
        <f t="shared" ref="V342:V405" si="18">L342*M342</f>
        <v>5227281741320.7568</v>
      </c>
      <c r="W342">
        <f t="shared" ref="W342:W405" si="19">SUMIF(D:D,D:D,V:V)</f>
        <v>399222461569483.81</v>
      </c>
      <c r="X342" t="str">
        <f>VLOOKUP(C342,[1]Mapping!$A:$B,2,FALSE)</f>
        <v>FINDI30 INDEX</v>
      </c>
      <c r="Y342">
        <f t="shared" ref="Y342:Y405" si="20">V342/W342</f>
        <v>1.3093656405930857E-2</v>
      </c>
      <c r="Z342" t="e">
        <f>MATCH(Y342,[2]Sheet1!$P:$P,0)</f>
        <v>#N/A</v>
      </c>
    </row>
    <row r="343" spans="1:26" hidden="1" x14ac:dyDescent="0.35">
      <c r="A343">
        <v>21918437</v>
      </c>
      <c r="B343">
        <v>1000125</v>
      </c>
      <c r="C343" t="s">
        <v>648</v>
      </c>
      <c r="D343" t="s">
        <v>649</v>
      </c>
      <c r="E343" t="s">
        <v>280</v>
      </c>
      <c r="F343" t="s">
        <v>281</v>
      </c>
      <c r="G343">
        <v>2496</v>
      </c>
      <c r="H343" t="s">
        <v>232</v>
      </c>
      <c r="I343" t="s">
        <v>233</v>
      </c>
      <c r="J343" t="s">
        <v>25</v>
      </c>
      <c r="K343">
        <v>36260236</v>
      </c>
      <c r="L343">
        <v>1731051392.8</v>
      </c>
      <c r="M343">
        <v>7881</v>
      </c>
      <c r="N343">
        <v>3762.3627230000002</v>
      </c>
      <c r="O343">
        <v>3751.3826009999998</v>
      </c>
      <c r="P343">
        <v>3793.870899</v>
      </c>
      <c r="Q343">
        <v>3762.3627230000002</v>
      </c>
      <c r="R343" t="s">
        <v>26</v>
      </c>
      <c r="S343" t="s">
        <v>27</v>
      </c>
      <c r="T343" t="s">
        <v>665</v>
      </c>
      <c r="V343">
        <f t="shared" si="18"/>
        <v>13642416026656.799</v>
      </c>
      <c r="W343">
        <f t="shared" si="19"/>
        <v>399222461569483.81</v>
      </c>
      <c r="X343" t="str">
        <f>VLOOKUP(C343,[1]Mapping!$A:$B,2,FALSE)</f>
        <v>FINDI30 INDEX</v>
      </c>
      <c r="Y343">
        <f t="shared" si="20"/>
        <v>3.4172466080750231E-2</v>
      </c>
      <c r="Z343" t="e">
        <f>MATCH(Y343,[2]Sheet1!$P:$P,0)</f>
        <v>#N/A</v>
      </c>
    </row>
    <row r="344" spans="1:26" hidden="1" x14ac:dyDescent="0.35">
      <c r="A344">
        <v>21918438</v>
      </c>
      <c r="B344">
        <v>1000125</v>
      </c>
      <c r="C344" t="s">
        <v>648</v>
      </c>
      <c r="D344" t="s">
        <v>649</v>
      </c>
      <c r="E344" t="s">
        <v>280</v>
      </c>
      <c r="F344" t="s">
        <v>281</v>
      </c>
      <c r="G344">
        <v>2820</v>
      </c>
      <c r="H344" t="s">
        <v>266</v>
      </c>
      <c r="I344" t="s">
        <v>267</v>
      </c>
      <c r="J344" t="s">
        <v>25</v>
      </c>
      <c r="K344">
        <v>36260236</v>
      </c>
      <c r="L344">
        <v>533460771.30307502</v>
      </c>
      <c r="M344">
        <v>13660</v>
      </c>
      <c r="N344">
        <v>2009.6598750000001</v>
      </c>
      <c r="O344">
        <v>1981.559945</v>
      </c>
      <c r="P344">
        <v>2012.6022760000001</v>
      </c>
      <c r="Q344">
        <v>2009.6598750000001</v>
      </c>
      <c r="R344" t="s">
        <v>26</v>
      </c>
      <c r="S344" t="s">
        <v>27</v>
      </c>
      <c r="T344" t="s">
        <v>666</v>
      </c>
      <c r="V344">
        <f t="shared" si="18"/>
        <v>7287074136000.0049</v>
      </c>
      <c r="W344">
        <f t="shared" si="19"/>
        <v>399222461569483.81</v>
      </c>
      <c r="X344" t="str">
        <f>VLOOKUP(C344,[1]Mapping!$A:$B,2,FALSE)</f>
        <v>FINDI30 INDEX</v>
      </c>
      <c r="Y344">
        <f t="shared" si="20"/>
        <v>1.825316668644333E-2</v>
      </c>
      <c r="Z344" t="e">
        <f>MATCH(Y344,[2]Sheet1!$P:$P,0)</f>
        <v>#N/A</v>
      </c>
    </row>
    <row r="345" spans="1:26" hidden="1" x14ac:dyDescent="0.35">
      <c r="A345">
        <v>21918439</v>
      </c>
      <c r="B345">
        <v>1000125</v>
      </c>
      <c r="C345" t="s">
        <v>648</v>
      </c>
      <c r="D345" t="s">
        <v>649</v>
      </c>
      <c r="E345" t="s">
        <v>280</v>
      </c>
      <c r="F345" t="s">
        <v>281</v>
      </c>
      <c r="G345">
        <v>3167</v>
      </c>
      <c r="H345" t="s">
        <v>56</v>
      </c>
      <c r="I345" t="s">
        <v>57</v>
      </c>
      <c r="J345" t="s">
        <v>25</v>
      </c>
      <c r="K345">
        <v>36260236</v>
      </c>
      <c r="L345">
        <v>501648452.53264803</v>
      </c>
      <c r="M345">
        <v>13336</v>
      </c>
      <c r="N345">
        <v>1844.9917869999999</v>
      </c>
      <c r="O345">
        <v>1831.848849</v>
      </c>
      <c r="P345">
        <v>1881.51532</v>
      </c>
      <c r="Q345">
        <v>1844.9917869999999</v>
      </c>
      <c r="R345" t="s">
        <v>26</v>
      </c>
      <c r="S345" t="s">
        <v>27</v>
      </c>
      <c r="T345" t="s">
        <v>667</v>
      </c>
      <c r="V345">
        <f t="shared" si="18"/>
        <v>6689983762975.3945</v>
      </c>
      <c r="W345">
        <f t="shared" si="19"/>
        <v>399222461569483.81</v>
      </c>
      <c r="X345" t="str">
        <f>VLOOKUP(C345,[1]Mapping!$A:$B,2,FALSE)</f>
        <v>FINDI30 INDEX</v>
      </c>
      <c r="Y345">
        <f t="shared" si="20"/>
        <v>1.6757533473128534E-2</v>
      </c>
      <c r="Z345" t="e">
        <f>MATCH(Y345,[2]Sheet1!$P:$P,0)</f>
        <v>#N/A</v>
      </c>
    </row>
    <row r="346" spans="1:26" hidden="1" x14ac:dyDescent="0.35">
      <c r="A346">
        <v>21918440</v>
      </c>
      <c r="B346">
        <v>1000125</v>
      </c>
      <c r="C346" t="s">
        <v>648</v>
      </c>
      <c r="D346" t="s">
        <v>649</v>
      </c>
      <c r="E346" t="s">
        <v>280</v>
      </c>
      <c r="F346" t="s">
        <v>281</v>
      </c>
      <c r="G346">
        <v>3983</v>
      </c>
      <c r="H346" t="s">
        <v>340</v>
      </c>
      <c r="I346" t="s">
        <v>341</v>
      </c>
      <c r="J346" t="s">
        <v>25</v>
      </c>
      <c r="K346">
        <v>36260236</v>
      </c>
      <c r="L346">
        <v>85123903.336278006</v>
      </c>
      <c r="M346">
        <v>274200</v>
      </c>
      <c r="N346">
        <v>6437.071809</v>
      </c>
      <c r="O346">
        <v>6389.9558239999997</v>
      </c>
      <c r="P346">
        <v>6481.22984</v>
      </c>
      <c r="Q346">
        <v>6437.071809</v>
      </c>
      <c r="R346" t="s">
        <v>26</v>
      </c>
      <c r="S346" t="s">
        <v>27</v>
      </c>
      <c r="T346" t="s">
        <v>668</v>
      </c>
      <c r="V346">
        <f t="shared" si="18"/>
        <v>23340974294807.43</v>
      </c>
      <c r="W346">
        <f t="shared" si="19"/>
        <v>399222461569483.81</v>
      </c>
      <c r="X346" t="str">
        <f>VLOOKUP(C346,[1]Mapping!$A:$B,2,FALSE)</f>
        <v>FINDI30 INDEX</v>
      </c>
      <c r="Y346">
        <f t="shared" si="20"/>
        <v>5.8466084806565885E-2</v>
      </c>
      <c r="Z346" t="e">
        <f>MATCH(Y346,[2]Sheet1!$P:$P,0)</f>
        <v>#N/A</v>
      </c>
    </row>
    <row r="347" spans="1:26" hidden="1" x14ac:dyDescent="0.35">
      <c r="A347">
        <v>21918441</v>
      </c>
      <c r="B347">
        <v>1000125</v>
      </c>
      <c r="C347" t="s">
        <v>648</v>
      </c>
      <c r="D347" t="s">
        <v>649</v>
      </c>
      <c r="E347" t="s">
        <v>280</v>
      </c>
      <c r="F347" t="s">
        <v>281</v>
      </c>
      <c r="G347">
        <v>4430</v>
      </c>
      <c r="H347" t="s">
        <v>42</v>
      </c>
      <c r="I347" t="s">
        <v>43</v>
      </c>
      <c r="J347" t="s">
        <v>25</v>
      </c>
      <c r="K347">
        <v>36260236</v>
      </c>
      <c r="L347">
        <v>380504047.68031102</v>
      </c>
      <c r="M347">
        <v>13844</v>
      </c>
      <c r="N347">
        <v>1452.7478619999999</v>
      </c>
      <c r="O347">
        <v>1442.67391</v>
      </c>
      <c r="P347">
        <v>1491.7844270000001</v>
      </c>
      <c r="Q347">
        <v>1452.7478619999999</v>
      </c>
      <c r="R347" t="s">
        <v>26</v>
      </c>
      <c r="S347" t="s">
        <v>27</v>
      </c>
      <c r="T347" t="s">
        <v>669</v>
      </c>
      <c r="V347">
        <f t="shared" si="18"/>
        <v>5267698036086.2256</v>
      </c>
      <c r="W347">
        <f t="shared" si="19"/>
        <v>399222461569483.81</v>
      </c>
      <c r="X347" t="str">
        <f>VLOOKUP(C347,[1]Mapping!$A:$B,2,FALSE)</f>
        <v>FINDI30 INDEX</v>
      </c>
      <c r="Y347">
        <f t="shared" si="20"/>
        <v>1.3194893933014323E-2</v>
      </c>
      <c r="Z347" t="e">
        <f>MATCH(Y347,[2]Sheet1!$P:$P,0)</f>
        <v>#N/A</v>
      </c>
    </row>
    <row r="348" spans="1:26" hidden="1" x14ac:dyDescent="0.35">
      <c r="A348">
        <v>21918442</v>
      </c>
      <c r="B348">
        <v>1000125</v>
      </c>
      <c r="C348" t="s">
        <v>648</v>
      </c>
      <c r="D348" t="s">
        <v>649</v>
      </c>
      <c r="E348" t="s">
        <v>280</v>
      </c>
      <c r="F348" t="s">
        <v>281</v>
      </c>
      <c r="G348">
        <v>10019</v>
      </c>
      <c r="H348" t="s">
        <v>344</v>
      </c>
      <c r="I348" t="s">
        <v>345</v>
      </c>
      <c r="J348" t="s">
        <v>25</v>
      </c>
      <c r="K348">
        <v>36260236</v>
      </c>
      <c r="L348">
        <v>187594154.30283001</v>
      </c>
      <c r="M348">
        <v>36930</v>
      </c>
      <c r="N348">
        <v>1910.59212</v>
      </c>
      <c r="O348">
        <v>1895.950973</v>
      </c>
      <c r="P348">
        <v>1921.7152530000001</v>
      </c>
      <c r="Q348">
        <v>1910.59212</v>
      </c>
      <c r="R348" t="s">
        <v>26</v>
      </c>
      <c r="S348" t="s">
        <v>27</v>
      </c>
      <c r="T348" t="s">
        <v>670</v>
      </c>
      <c r="V348">
        <f t="shared" si="18"/>
        <v>6927852118403.5127</v>
      </c>
      <c r="W348">
        <f t="shared" si="19"/>
        <v>399222461569483.81</v>
      </c>
      <c r="X348" t="str">
        <f>VLOOKUP(C348,[1]Mapping!$A:$B,2,FALSE)</f>
        <v>FINDI30 INDEX</v>
      </c>
      <c r="Y348">
        <f t="shared" si="20"/>
        <v>1.7353362561734857E-2</v>
      </c>
      <c r="Z348" t="e">
        <f>MATCH(Y348,[2]Sheet1!$P:$P,0)</f>
        <v>#N/A</v>
      </c>
    </row>
    <row r="349" spans="1:26" hidden="1" x14ac:dyDescent="0.35">
      <c r="A349">
        <v>21918443</v>
      </c>
      <c r="B349">
        <v>1000125</v>
      </c>
      <c r="C349" t="s">
        <v>648</v>
      </c>
      <c r="D349" t="s">
        <v>649</v>
      </c>
      <c r="E349" t="s">
        <v>280</v>
      </c>
      <c r="F349" t="s">
        <v>281</v>
      </c>
      <c r="G349">
        <v>12446</v>
      </c>
      <c r="H349" t="s">
        <v>347</v>
      </c>
      <c r="I349" t="s">
        <v>348</v>
      </c>
      <c r="J349" t="s">
        <v>25</v>
      </c>
      <c r="K349">
        <v>36260236</v>
      </c>
      <c r="L349">
        <v>132941726.440284</v>
      </c>
      <c r="M349">
        <v>45938</v>
      </c>
      <c r="N349">
        <v>1684.2353230000001</v>
      </c>
      <c r="O349">
        <v>1660.844184</v>
      </c>
      <c r="P349">
        <v>1684.2353230000001</v>
      </c>
      <c r="Q349">
        <v>1684.2353230000001</v>
      </c>
      <c r="R349" t="s">
        <v>26</v>
      </c>
      <c r="S349" t="s">
        <v>27</v>
      </c>
      <c r="T349" t="s">
        <v>671</v>
      </c>
      <c r="V349">
        <f t="shared" si="18"/>
        <v>6107077029213.7666</v>
      </c>
      <c r="W349">
        <f t="shared" si="19"/>
        <v>399222461569483.81</v>
      </c>
      <c r="X349" t="str">
        <f>VLOOKUP(C349,[1]Mapping!$A:$B,2,FALSE)</f>
        <v>FINDI30 INDEX</v>
      </c>
      <c r="Y349">
        <f t="shared" si="20"/>
        <v>1.5297428419244499E-2</v>
      </c>
      <c r="Z349" t="e">
        <f>MATCH(Y349,[2]Sheet1!$P:$P,0)</f>
        <v>#N/A</v>
      </c>
    </row>
    <row r="350" spans="1:26" hidden="1" x14ac:dyDescent="0.35">
      <c r="A350">
        <v>21918444</v>
      </c>
      <c r="B350">
        <v>1000125</v>
      </c>
      <c r="C350" t="s">
        <v>648</v>
      </c>
      <c r="D350" t="s">
        <v>649</v>
      </c>
      <c r="E350" t="s">
        <v>280</v>
      </c>
      <c r="F350" t="s">
        <v>281</v>
      </c>
      <c r="G350">
        <v>12511</v>
      </c>
      <c r="H350" t="s">
        <v>201</v>
      </c>
      <c r="I350" t="s">
        <v>202</v>
      </c>
      <c r="J350" t="s">
        <v>25</v>
      </c>
      <c r="K350">
        <v>36260236</v>
      </c>
      <c r="L350">
        <v>256688293.42962101</v>
      </c>
      <c r="M350">
        <v>60772</v>
      </c>
      <c r="N350">
        <v>4302.0847869999998</v>
      </c>
      <c r="O350">
        <v>4265.1321070000004</v>
      </c>
      <c r="P350">
        <v>4349.0897279999999</v>
      </c>
      <c r="Q350">
        <v>4302.0847869999998</v>
      </c>
      <c r="R350" t="s">
        <v>26</v>
      </c>
      <c r="S350" t="s">
        <v>27</v>
      </c>
      <c r="T350" t="s">
        <v>672</v>
      </c>
      <c r="V350">
        <f t="shared" si="18"/>
        <v>15599460968304.928</v>
      </c>
      <c r="W350">
        <f t="shared" si="19"/>
        <v>399222461569483.81</v>
      </c>
      <c r="X350" t="str">
        <f>VLOOKUP(C350,[1]Mapping!$A:$B,2,FALSE)</f>
        <v>FINDI30 INDEX</v>
      </c>
      <c r="Y350">
        <f t="shared" si="20"/>
        <v>3.9074607443123223E-2</v>
      </c>
      <c r="Z350" t="e">
        <f>MATCH(Y350,[2]Sheet1!$P:$P,0)</f>
        <v>#N/A</v>
      </c>
    </row>
    <row r="351" spans="1:26" hidden="1" x14ac:dyDescent="0.35">
      <c r="A351">
        <v>21918445</v>
      </c>
      <c r="B351">
        <v>1000125</v>
      </c>
      <c r="C351" t="s">
        <v>648</v>
      </c>
      <c r="D351" t="s">
        <v>649</v>
      </c>
      <c r="E351" t="s">
        <v>280</v>
      </c>
      <c r="F351" t="s">
        <v>281</v>
      </c>
      <c r="G351">
        <v>12917</v>
      </c>
      <c r="H351" t="s">
        <v>351</v>
      </c>
      <c r="I351" t="s">
        <v>352</v>
      </c>
      <c r="J351" t="s">
        <v>25</v>
      </c>
      <c r="K351">
        <v>36260236</v>
      </c>
      <c r="L351">
        <v>595362655.81263304</v>
      </c>
      <c r="M351">
        <v>9511</v>
      </c>
      <c r="N351">
        <v>1561.6264100000001</v>
      </c>
      <c r="O351">
        <v>1526.98198</v>
      </c>
      <c r="P351">
        <v>1619.914432</v>
      </c>
      <c r="Q351">
        <v>1561.6264100000001</v>
      </c>
      <c r="R351" t="s">
        <v>26</v>
      </c>
      <c r="S351" t="s">
        <v>27</v>
      </c>
      <c r="T351" t="s">
        <v>673</v>
      </c>
      <c r="V351">
        <f t="shared" si="18"/>
        <v>5662494219433.9531</v>
      </c>
      <c r="W351">
        <f t="shared" si="19"/>
        <v>399222461569483.81</v>
      </c>
      <c r="X351" t="str">
        <f>VLOOKUP(C351,[1]Mapping!$A:$B,2,FALSE)</f>
        <v>FINDI30 INDEX</v>
      </c>
      <c r="Y351">
        <f t="shared" si="20"/>
        <v>1.4183806685557467E-2</v>
      </c>
      <c r="Z351" t="e">
        <f>MATCH(Y351,[2]Sheet1!$P:$P,0)</f>
        <v>#N/A</v>
      </c>
    </row>
    <row r="352" spans="1:26" hidden="1" x14ac:dyDescent="0.35">
      <c r="A352">
        <v>21918446</v>
      </c>
      <c r="B352">
        <v>1000125</v>
      </c>
      <c r="C352" t="s">
        <v>648</v>
      </c>
      <c r="D352" t="s">
        <v>649</v>
      </c>
      <c r="E352" t="s">
        <v>280</v>
      </c>
      <c r="F352" t="s">
        <v>281</v>
      </c>
      <c r="G352">
        <v>14713</v>
      </c>
      <c r="H352" t="s">
        <v>103</v>
      </c>
      <c r="I352" t="s">
        <v>104</v>
      </c>
      <c r="J352" t="s">
        <v>25</v>
      </c>
      <c r="K352">
        <v>36260236</v>
      </c>
      <c r="L352">
        <v>843363925.31611001</v>
      </c>
      <c r="M352">
        <v>4638</v>
      </c>
      <c r="N352">
        <v>1078.7359140000001</v>
      </c>
      <c r="O352">
        <v>1073.1538399999999</v>
      </c>
      <c r="P352">
        <v>1116.182331</v>
      </c>
      <c r="Q352">
        <v>1078.7359140000001</v>
      </c>
      <c r="R352" t="s">
        <v>26</v>
      </c>
      <c r="S352" t="s">
        <v>27</v>
      </c>
      <c r="T352" t="s">
        <v>674</v>
      </c>
      <c r="V352">
        <f t="shared" si="18"/>
        <v>3911521885616.1182</v>
      </c>
      <c r="W352">
        <f t="shared" si="19"/>
        <v>399222461569483.81</v>
      </c>
      <c r="X352" t="str">
        <f>VLOOKUP(C352,[1]Mapping!$A:$B,2,FALSE)</f>
        <v>FINDI30 INDEX</v>
      </c>
      <c r="Y352">
        <f t="shared" si="20"/>
        <v>9.7978502267596634E-3</v>
      </c>
      <c r="Z352" t="e">
        <f>MATCH(Y352,[2]Sheet1!$P:$P,0)</f>
        <v>#N/A</v>
      </c>
    </row>
    <row r="353" spans="1:26" hidden="1" x14ac:dyDescent="0.35">
      <c r="A353">
        <v>21918447</v>
      </c>
      <c r="B353">
        <v>1000125</v>
      </c>
      <c r="C353" t="s">
        <v>648</v>
      </c>
      <c r="D353" t="s">
        <v>649</v>
      </c>
      <c r="E353" t="s">
        <v>280</v>
      </c>
      <c r="F353" t="s">
        <v>281</v>
      </c>
      <c r="G353">
        <v>59560</v>
      </c>
      <c r="H353" t="s">
        <v>355</v>
      </c>
      <c r="I353" t="s">
        <v>356</v>
      </c>
      <c r="J353" t="s">
        <v>25</v>
      </c>
      <c r="K353">
        <v>36260236</v>
      </c>
      <c r="L353">
        <v>332642181.79247397</v>
      </c>
      <c r="M353">
        <v>44233</v>
      </c>
      <c r="N353">
        <v>4057.8229070000002</v>
      </c>
      <c r="O353">
        <v>3944.8940980000002</v>
      </c>
      <c r="P353">
        <v>4081.124221</v>
      </c>
      <c r="Q353">
        <v>4057.8229070000002</v>
      </c>
      <c r="R353" t="s">
        <v>26</v>
      </c>
      <c r="S353" t="s">
        <v>27</v>
      </c>
      <c r="T353" t="s">
        <v>675</v>
      </c>
      <c r="V353">
        <f t="shared" si="18"/>
        <v>14713761627226.502</v>
      </c>
      <c r="W353">
        <f t="shared" si="19"/>
        <v>399222461569483.81</v>
      </c>
      <c r="X353" t="str">
        <f>VLOOKUP(C353,[1]Mapping!$A:$B,2,FALSE)</f>
        <v>FINDI30 INDEX</v>
      </c>
      <c r="Y353">
        <f t="shared" si="20"/>
        <v>3.6856046549539154E-2</v>
      </c>
      <c r="Z353" t="e">
        <f>MATCH(Y353,[2]Sheet1!$P:$P,0)</f>
        <v>#N/A</v>
      </c>
    </row>
    <row r="354" spans="1:26" hidden="1" x14ac:dyDescent="0.35">
      <c r="A354">
        <v>21918448</v>
      </c>
      <c r="B354">
        <v>1000125</v>
      </c>
      <c r="C354" t="s">
        <v>648</v>
      </c>
      <c r="D354" t="s">
        <v>649</v>
      </c>
      <c r="E354" t="s">
        <v>280</v>
      </c>
      <c r="F354" t="s">
        <v>281</v>
      </c>
      <c r="G354">
        <v>64732</v>
      </c>
      <c r="H354" t="s">
        <v>358</v>
      </c>
      <c r="I354" t="s">
        <v>359</v>
      </c>
      <c r="J354" t="s">
        <v>25</v>
      </c>
      <c r="K354">
        <v>36260236</v>
      </c>
      <c r="L354">
        <v>75708142.448847994</v>
      </c>
      <c r="M354">
        <v>111215</v>
      </c>
      <c r="N354">
        <v>2322.0701210000002</v>
      </c>
      <c r="O354">
        <v>2309.7723259999998</v>
      </c>
      <c r="P354">
        <v>2331.6745110000002</v>
      </c>
      <c r="Q354">
        <v>2322.0701210000002</v>
      </c>
      <c r="R354" t="s">
        <v>26</v>
      </c>
      <c r="S354" t="s">
        <v>27</v>
      </c>
      <c r="T354" t="s">
        <v>676</v>
      </c>
      <c r="V354">
        <f t="shared" si="18"/>
        <v>8419881062448.6299</v>
      </c>
      <c r="W354">
        <f t="shared" si="19"/>
        <v>399222461569483.81</v>
      </c>
      <c r="X354" t="str">
        <f>VLOOKUP(C354,[1]Mapping!$A:$B,2,FALSE)</f>
        <v>FINDI30 INDEX</v>
      </c>
      <c r="Y354">
        <f t="shared" si="20"/>
        <v>2.1090699730038031E-2</v>
      </c>
      <c r="Z354" t="e">
        <f>MATCH(Y354,[2]Sheet1!$P:$P,0)</f>
        <v>#N/A</v>
      </c>
    </row>
    <row r="355" spans="1:26" hidden="1" x14ac:dyDescent="0.35">
      <c r="A355">
        <v>21918449</v>
      </c>
      <c r="B355">
        <v>1000125</v>
      </c>
      <c r="C355" t="s">
        <v>648</v>
      </c>
      <c r="D355" t="s">
        <v>649</v>
      </c>
      <c r="E355" t="s">
        <v>280</v>
      </c>
      <c r="F355" t="s">
        <v>281</v>
      </c>
      <c r="G355">
        <v>69094</v>
      </c>
      <c r="H355" t="s">
        <v>154</v>
      </c>
      <c r="I355" t="s">
        <v>155</v>
      </c>
      <c r="J355" t="s">
        <v>25</v>
      </c>
      <c r="K355">
        <v>36260236</v>
      </c>
      <c r="L355">
        <v>551468505.77993798</v>
      </c>
      <c r="M355">
        <v>13206</v>
      </c>
      <c r="N355">
        <v>2008.4516510000001</v>
      </c>
      <c r="O355">
        <v>1997.5014369999999</v>
      </c>
      <c r="P355">
        <v>2046.7773979999999</v>
      </c>
      <c r="Q355">
        <v>2008.4516510000001</v>
      </c>
      <c r="R355" t="s">
        <v>26</v>
      </c>
      <c r="S355" t="s">
        <v>27</v>
      </c>
      <c r="T355" t="s">
        <v>677</v>
      </c>
      <c r="V355">
        <f t="shared" si="18"/>
        <v>7282693087329.8613</v>
      </c>
      <c r="W355">
        <f t="shared" si="19"/>
        <v>399222461569483.81</v>
      </c>
      <c r="X355" t="str">
        <f>VLOOKUP(C355,[1]Mapping!$A:$B,2,FALSE)</f>
        <v>FINDI30 INDEX</v>
      </c>
      <c r="Y355">
        <f t="shared" si="20"/>
        <v>1.8242192733091807E-2</v>
      </c>
      <c r="Z355" t="e">
        <f>MATCH(Y355,[2]Sheet1!$P:$P,0)</f>
        <v>#N/A</v>
      </c>
    </row>
    <row r="356" spans="1:26" hidden="1" x14ac:dyDescent="0.35">
      <c r="A356">
        <v>21918450</v>
      </c>
      <c r="B356">
        <v>1000125</v>
      </c>
      <c r="C356" t="s">
        <v>648</v>
      </c>
      <c r="D356" t="s">
        <v>649</v>
      </c>
      <c r="E356" t="s">
        <v>280</v>
      </c>
      <c r="F356" t="s">
        <v>281</v>
      </c>
      <c r="G356">
        <v>71713</v>
      </c>
      <c r="H356" t="s">
        <v>109</v>
      </c>
      <c r="I356" t="s">
        <v>110</v>
      </c>
      <c r="J356" t="s">
        <v>25</v>
      </c>
      <c r="K356">
        <v>36260236</v>
      </c>
      <c r="L356">
        <v>2631889527.2716098</v>
      </c>
      <c r="M356">
        <v>1966</v>
      </c>
      <c r="N356">
        <v>1426.9887289999999</v>
      </c>
      <c r="O356">
        <v>1421.9078939999999</v>
      </c>
      <c r="P356">
        <v>1450.9412359999999</v>
      </c>
      <c r="Q356">
        <v>1426.9887289999999</v>
      </c>
      <c r="R356" t="s">
        <v>26</v>
      </c>
      <c r="S356" t="s">
        <v>27</v>
      </c>
      <c r="T356" t="s">
        <v>678</v>
      </c>
      <c r="V356">
        <f t="shared" si="18"/>
        <v>5174294810615.9844</v>
      </c>
      <c r="W356">
        <f t="shared" si="19"/>
        <v>399222461569483.81</v>
      </c>
      <c r="X356" t="str">
        <f>VLOOKUP(C356,[1]Mapping!$A:$B,2,FALSE)</f>
        <v>FINDI30 INDEX</v>
      </c>
      <c r="Y356">
        <f t="shared" si="20"/>
        <v>1.2960931081567938E-2</v>
      </c>
      <c r="Z356" t="e">
        <f>MATCH(Y356,[2]Sheet1!$P:$P,0)</f>
        <v>#N/A</v>
      </c>
    </row>
    <row r="357" spans="1:26" hidden="1" x14ac:dyDescent="0.35">
      <c r="A357">
        <v>21918451</v>
      </c>
      <c r="B357">
        <v>1000125</v>
      </c>
      <c r="C357" t="s">
        <v>648</v>
      </c>
      <c r="D357" t="s">
        <v>649</v>
      </c>
      <c r="E357" t="s">
        <v>280</v>
      </c>
      <c r="F357" t="s">
        <v>281</v>
      </c>
      <c r="G357">
        <v>75498</v>
      </c>
      <c r="H357" t="s">
        <v>135</v>
      </c>
      <c r="I357" t="s">
        <v>136</v>
      </c>
      <c r="J357" t="s">
        <v>25</v>
      </c>
      <c r="K357">
        <v>36260236</v>
      </c>
      <c r="L357">
        <v>4365052576.9732599</v>
      </c>
      <c r="M357">
        <v>1184</v>
      </c>
      <c r="N357">
        <v>1425.3140129999999</v>
      </c>
      <c r="O357">
        <v>1410.8682630000001</v>
      </c>
      <c r="P357">
        <v>1444.5750129999999</v>
      </c>
      <c r="Q357">
        <v>1425.3140129999999</v>
      </c>
      <c r="R357" t="s">
        <v>26</v>
      </c>
      <c r="S357" t="s">
        <v>27</v>
      </c>
      <c r="T357" t="s">
        <v>679</v>
      </c>
      <c r="V357">
        <f t="shared" si="18"/>
        <v>5168222251136.3398</v>
      </c>
      <c r="W357">
        <f t="shared" si="19"/>
        <v>399222461569483.81</v>
      </c>
      <c r="X357" t="str">
        <f>VLOOKUP(C357,[1]Mapping!$A:$B,2,FALSE)</f>
        <v>FINDI30 INDEX</v>
      </c>
      <c r="Y357">
        <f t="shared" si="20"/>
        <v>1.2945720115091324E-2</v>
      </c>
      <c r="Z357" t="e">
        <f>MATCH(Y357,[2]Sheet1!$P:$P,0)</f>
        <v>#N/A</v>
      </c>
    </row>
    <row r="358" spans="1:26" hidden="1" x14ac:dyDescent="0.35">
      <c r="A358">
        <v>21918452</v>
      </c>
      <c r="B358">
        <v>1000125</v>
      </c>
      <c r="C358" t="s">
        <v>648</v>
      </c>
      <c r="D358" t="s">
        <v>649</v>
      </c>
      <c r="E358" t="s">
        <v>280</v>
      </c>
      <c r="F358" t="s">
        <v>281</v>
      </c>
      <c r="G358">
        <v>86791</v>
      </c>
      <c r="H358" t="s">
        <v>204</v>
      </c>
      <c r="I358" t="s">
        <v>205</v>
      </c>
      <c r="J358" t="s">
        <v>25</v>
      </c>
      <c r="K358">
        <v>36260236</v>
      </c>
      <c r="L358">
        <v>323775581.08383602</v>
      </c>
      <c r="M358">
        <v>63856</v>
      </c>
      <c r="N358">
        <v>5701.841958</v>
      </c>
      <c r="O358">
        <v>5688.0909609999999</v>
      </c>
      <c r="P358">
        <v>5838.8161749999999</v>
      </c>
      <c r="Q358">
        <v>5701.841958</v>
      </c>
      <c r="R358" t="s">
        <v>26</v>
      </c>
      <c r="S358" t="s">
        <v>27</v>
      </c>
      <c r="T358" t="s">
        <v>680</v>
      </c>
      <c r="V358">
        <f t="shared" si="18"/>
        <v>20675013505689.434</v>
      </c>
      <c r="W358">
        <f t="shared" si="19"/>
        <v>399222461569483.81</v>
      </c>
      <c r="X358" t="str">
        <f>VLOOKUP(C358,[1]Mapping!$A:$B,2,FALSE)</f>
        <v>FINDI30 INDEX</v>
      </c>
      <c r="Y358">
        <f t="shared" si="20"/>
        <v>5.1788202057591368E-2</v>
      </c>
      <c r="Z358" t="e">
        <f>MATCH(Y358,[2]Sheet1!$P:$P,0)</f>
        <v>#N/A</v>
      </c>
    </row>
    <row r="359" spans="1:26" hidden="1" x14ac:dyDescent="0.35">
      <c r="A359">
        <v>21918843</v>
      </c>
      <c r="B359">
        <v>1000131</v>
      </c>
      <c r="C359" t="s">
        <v>681</v>
      </c>
      <c r="D359" t="s">
        <v>682</v>
      </c>
      <c r="E359" t="s">
        <v>280</v>
      </c>
      <c r="F359" t="s">
        <v>281</v>
      </c>
      <c r="G359">
        <v>264</v>
      </c>
      <c r="H359" t="s">
        <v>140</v>
      </c>
      <c r="I359" t="s">
        <v>141</v>
      </c>
      <c r="J359" t="s">
        <v>25</v>
      </c>
      <c r="K359">
        <v>766614280</v>
      </c>
      <c r="L359">
        <v>3364167185.0556502</v>
      </c>
      <c r="M359">
        <v>1213</v>
      </c>
      <c r="N359">
        <v>53.230612000000001</v>
      </c>
      <c r="O359">
        <v>52.967312</v>
      </c>
      <c r="P359">
        <v>53.537796</v>
      </c>
      <c r="Q359">
        <v>53.230612000000001</v>
      </c>
      <c r="R359" t="s">
        <v>26</v>
      </c>
      <c r="S359" t="s">
        <v>27</v>
      </c>
      <c r="T359" t="s">
        <v>683</v>
      </c>
      <c r="V359">
        <f t="shared" si="18"/>
        <v>4080734795472.5039</v>
      </c>
      <c r="W359">
        <f t="shared" si="19"/>
        <v>27052816490246.125</v>
      </c>
      <c r="X359" t="str">
        <f>VLOOKUP(C359,[1]Mapping!$A:$B,2,FALSE)</f>
        <v>JSAPY INDEX</v>
      </c>
      <c r="Y359">
        <f t="shared" si="20"/>
        <v>0.15084325127270243</v>
      </c>
      <c r="Z359" t="e">
        <f>MATCH(Y359,[2]Sheet1!$P:$P,0)</f>
        <v>#N/A</v>
      </c>
    </row>
    <row r="360" spans="1:26" hidden="1" x14ac:dyDescent="0.35">
      <c r="A360">
        <v>21918844</v>
      </c>
      <c r="B360">
        <v>1000131</v>
      </c>
      <c r="C360" t="s">
        <v>681</v>
      </c>
      <c r="D360" t="s">
        <v>682</v>
      </c>
      <c r="E360" t="s">
        <v>280</v>
      </c>
      <c r="F360" t="s">
        <v>281</v>
      </c>
      <c r="G360">
        <v>266</v>
      </c>
      <c r="H360" t="s">
        <v>143</v>
      </c>
      <c r="I360" t="s">
        <v>144</v>
      </c>
      <c r="J360" t="s">
        <v>25</v>
      </c>
      <c r="K360">
        <v>766614280</v>
      </c>
      <c r="L360">
        <v>378713881.153</v>
      </c>
      <c r="M360">
        <v>3143</v>
      </c>
      <c r="N360">
        <v>15.526683</v>
      </c>
      <c r="O360">
        <v>15.457522000000001</v>
      </c>
      <c r="P360">
        <v>15.669945</v>
      </c>
      <c r="Q360">
        <v>15.526683</v>
      </c>
      <c r="R360" t="s">
        <v>26</v>
      </c>
      <c r="S360" t="s">
        <v>27</v>
      </c>
      <c r="T360" t="s">
        <v>684</v>
      </c>
      <c r="V360">
        <f t="shared" si="18"/>
        <v>1190297728463.8789</v>
      </c>
      <c r="W360">
        <f t="shared" si="19"/>
        <v>27052816490246.125</v>
      </c>
      <c r="X360" t="str">
        <f>VLOOKUP(C360,[1]Mapping!$A:$B,2,FALSE)</f>
        <v>JSAPY INDEX</v>
      </c>
      <c r="Y360">
        <f t="shared" si="20"/>
        <v>4.399903163107028E-2</v>
      </c>
      <c r="Z360" t="e">
        <f>MATCH(Y360,[2]Sheet1!$P:$P,0)</f>
        <v>#N/A</v>
      </c>
    </row>
    <row r="361" spans="1:26" hidden="1" x14ac:dyDescent="0.35">
      <c r="A361">
        <v>21918845</v>
      </c>
      <c r="B361">
        <v>1000131</v>
      </c>
      <c r="C361" t="s">
        <v>681</v>
      </c>
      <c r="D361" t="s">
        <v>682</v>
      </c>
      <c r="E361" t="s">
        <v>280</v>
      </c>
      <c r="F361" t="s">
        <v>281</v>
      </c>
      <c r="G361">
        <v>1862</v>
      </c>
      <c r="H361" t="s">
        <v>456</v>
      </c>
      <c r="I361" t="s">
        <v>457</v>
      </c>
      <c r="J361" t="s">
        <v>25</v>
      </c>
      <c r="K361">
        <v>766614280</v>
      </c>
      <c r="L361">
        <v>2459987458.6266499</v>
      </c>
      <c r="M361">
        <v>264</v>
      </c>
      <c r="N361">
        <v>8.4714919999999996</v>
      </c>
      <c r="O361">
        <v>8.3752250000000004</v>
      </c>
      <c r="P361">
        <v>8.5677590000000006</v>
      </c>
      <c r="Q361">
        <v>8.4714919999999996</v>
      </c>
      <c r="R361" t="s">
        <v>26</v>
      </c>
      <c r="S361" t="s">
        <v>27</v>
      </c>
      <c r="T361" t="s">
        <v>685</v>
      </c>
      <c r="V361">
        <f t="shared" si="18"/>
        <v>649436689077.43555</v>
      </c>
      <c r="W361">
        <f t="shared" si="19"/>
        <v>27052816490246.125</v>
      </c>
      <c r="X361" t="str">
        <f>VLOOKUP(C361,[1]Mapping!$A:$B,2,FALSE)</f>
        <v>JSAPY INDEX</v>
      </c>
      <c r="Y361">
        <f t="shared" si="20"/>
        <v>2.4006250488247297E-2</v>
      </c>
      <c r="Z361" t="e">
        <f>MATCH(Y361,[2]Sheet1!$P:$P,0)</f>
        <v>#N/A</v>
      </c>
    </row>
    <row r="362" spans="1:26" hidden="1" x14ac:dyDescent="0.35">
      <c r="A362">
        <v>21918846</v>
      </c>
      <c r="B362">
        <v>1000131</v>
      </c>
      <c r="C362" t="s">
        <v>681</v>
      </c>
      <c r="D362" t="s">
        <v>682</v>
      </c>
      <c r="E362" t="s">
        <v>280</v>
      </c>
      <c r="F362" t="s">
        <v>281</v>
      </c>
      <c r="G362">
        <v>2896</v>
      </c>
      <c r="H362" t="s">
        <v>85</v>
      </c>
      <c r="I362" t="s">
        <v>86</v>
      </c>
      <c r="J362" t="s">
        <v>25</v>
      </c>
      <c r="K362">
        <v>766614280</v>
      </c>
      <c r="L362">
        <v>6741642994.5349998</v>
      </c>
      <c r="M362">
        <v>417</v>
      </c>
      <c r="N362">
        <v>36.671180999999997</v>
      </c>
      <c r="O362">
        <v>36.407359</v>
      </c>
      <c r="P362">
        <v>37.374704999999999</v>
      </c>
      <c r="Q362">
        <v>36.671180999999997</v>
      </c>
      <c r="R362" t="s">
        <v>26</v>
      </c>
      <c r="S362" t="s">
        <v>27</v>
      </c>
      <c r="T362" t="s">
        <v>686</v>
      </c>
      <c r="V362">
        <f t="shared" si="18"/>
        <v>2811265128721.0947</v>
      </c>
      <c r="W362">
        <f t="shared" si="19"/>
        <v>27052816490246.125</v>
      </c>
      <c r="X362" t="str">
        <f>VLOOKUP(C362,[1]Mapping!$A:$B,2,FALSE)</f>
        <v>JSAPY INDEX</v>
      </c>
      <c r="Y362">
        <f t="shared" si="20"/>
        <v>0.10391765048695371</v>
      </c>
      <c r="Z362" t="e">
        <f>MATCH(Y362,[2]Sheet1!$P:$P,0)</f>
        <v>#N/A</v>
      </c>
    </row>
    <row r="363" spans="1:26" hidden="1" x14ac:dyDescent="0.35">
      <c r="A363">
        <v>21918847</v>
      </c>
      <c r="B363">
        <v>1000131</v>
      </c>
      <c r="C363" t="s">
        <v>681</v>
      </c>
      <c r="D363" t="s">
        <v>682</v>
      </c>
      <c r="E363" t="s">
        <v>280</v>
      </c>
      <c r="F363" t="s">
        <v>281</v>
      </c>
      <c r="G363">
        <v>4730</v>
      </c>
      <c r="H363" t="s">
        <v>147</v>
      </c>
      <c r="I363" t="s">
        <v>148</v>
      </c>
      <c r="J363" t="s">
        <v>25</v>
      </c>
      <c r="K363">
        <v>766614280</v>
      </c>
      <c r="L363">
        <v>299361712.83856797</v>
      </c>
      <c r="M363">
        <v>4924</v>
      </c>
      <c r="N363">
        <v>19.228145000000001</v>
      </c>
      <c r="O363">
        <v>19.118804999999998</v>
      </c>
      <c r="P363">
        <v>19.583497999999999</v>
      </c>
      <c r="Q363">
        <v>19.228145000000001</v>
      </c>
      <c r="R363" t="s">
        <v>26</v>
      </c>
      <c r="S363" t="s">
        <v>27</v>
      </c>
      <c r="T363" t="s">
        <v>687</v>
      </c>
      <c r="V363">
        <f t="shared" si="18"/>
        <v>1474057074017.1086</v>
      </c>
      <c r="W363">
        <f t="shared" si="19"/>
        <v>27052816490246.125</v>
      </c>
      <c r="X363" t="str">
        <f>VLOOKUP(C363,[1]Mapping!$A:$B,2,FALSE)</f>
        <v>JSAPY INDEX</v>
      </c>
      <c r="Y363">
        <f t="shared" si="20"/>
        <v>5.4488118623381744E-2</v>
      </c>
      <c r="Z363" t="e">
        <f>MATCH(Y363,[2]Sheet1!$P:$P,0)</f>
        <v>#N/A</v>
      </c>
    </row>
    <row r="364" spans="1:26" hidden="1" x14ac:dyDescent="0.35">
      <c r="A364">
        <v>21918848</v>
      </c>
      <c r="B364">
        <v>1000131</v>
      </c>
      <c r="C364" t="s">
        <v>681</v>
      </c>
      <c r="D364" t="s">
        <v>682</v>
      </c>
      <c r="E364" t="s">
        <v>280</v>
      </c>
      <c r="F364" t="s">
        <v>281</v>
      </c>
      <c r="G364">
        <v>5433</v>
      </c>
      <c r="H364" t="s">
        <v>486</v>
      </c>
      <c r="I364" t="s">
        <v>487</v>
      </c>
      <c r="J364" t="s">
        <v>25</v>
      </c>
      <c r="K364">
        <v>766614280</v>
      </c>
      <c r="L364">
        <v>212403481.06470799</v>
      </c>
      <c r="M364">
        <v>1075</v>
      </c>
      <c r="N364">
        <v>2.978469</v>
      </c>
      <c r="O364">
        <v>2.967387</v>
      </c>
      <c r="P364">
        <v>3.047736</v>
      </c>
      <c r="Q364">
        <v>2.978469</v>
      </c>
      <c r="R364" t="s">
        <v>26</v>
      </c>
      <c r="S364" t="s">
        <v>27</v>
      </c>
      <c r="T364" t="s">
        <v>688</v>
      </c>
      <c r="V364">
        <f t="shared" si="18"/>
        <v>228333742144.5611</v>
      </c>
      <c r="W364">
        <f t="shared" si="19"/>
        <v>27052816490246.125</v>
      </c>
      <c r="X364" t="str">
        <f>VLOOKUP(C364,[1]Mapping!$A:$B,2,FALSE)</f>
        <v>JSAPY INDEX</v>
      </c>
      <c r="Y364">
        <f t="shared" si="20"/>
        <v>8.4402946446218152E-3</v>
      </c>
      <c r="Z364" t="e">
        <f>MATCH(Y364,[2]Sheet1!$P:$P,0)</f>
        <v>#N/A</v>
      </c>
    </row>
    <row r="365" spans="1:26" hidden="1" x14ac:dyDescent="0.35">
      <c r="A365">
        <v>21918849</v>
      </c>
      <c r="B365">
        <v>1000131</v>
      </c>
      <c r="C365" t="s">
        <v>681</v>
      </c>
      <c r="D365" t="s">
        <v>682</v>
      </c>
      <c r="E365" t="s">
        <v>280</v>
      </c>
      <c r="F365" t="s">
        <v>281</v>
      </c>
      <c r="G365">
        <v>5990</v>
      </c>
      <c r="H365" t="s">
        <v>88</v>
      </c>
      <c r="I365" t="s">
        <v>89</v>
      </c>
      <c r="J365" t="s">
        <v>25</v>
      </c>
      <c r="K365">
        <v>766614280</v>
      </c>
      <c r="L365">
        <v>1008139917.45367</v>
      </c>
      <c r="M365">
        <v>1643</v>
      </c>
      <c r="N365">
        <v>21.606352999999999</v>
      </c>
      <c r="O365">
        <v>21.580051999999998</v>
      </c>
      <c r="P365">
        <v>22.053470999999998</v>
      </c>
      <c r="Q365">
        <v>21.606352999999999</v>
      </c>
      <c r="R365" t="s">
        <v>26</v>
      </c>
      <c r="S365" t="s">
        <v>27</v>
      </c>
      <c r="T365" t="s">
        <v>689</v>
      </c>
      <c r="V365">
        <f t="shared" si="18"/>
        <v>1656373884376.3799</v>
      </c>
      <c r="W365">
        <f t="shared" si="19"/>
        <v>27052816490246.125</v>
      </c>
      <c r="X365" t="str">
        <f>VLOOKUP(C365,[1]Mapping!$A:$B,2,FALSE)</f>
        <v>JSAPY INDEX</v>
      </c>
      <c r="Y365">
        <f t="shared" si="20"/>
        <v>6.1227409906601936E-2</v>
      </c>
      <c r="Z365" t="e">
        <f>MATCH(Y365,[2]Sheet1!$P:$P,0)</f>
        <v>#N/A</v>
      </c>
    </row>
    <row r="366" spans="1:26" hidden="1" x14ac:dyDescent="0.35">
      <c r="A366">
        <v>21918850</v>
      </c>
      <c r="B366">
        <v>1000131</v>
      </c>
      <c r="C366" t="s">
        <v>681</v>
      </c>
      <c r="D366" t="s">
        <v>682</v>
      </c>
      <c r="E366" t="s">
        <v>280</v>
      </c>
      <c r="F366" t="s">
        <v>281</v>
      </c>
      <c r="G366">
        <v>13461</v>
      </c>
      <c r="H366" t="s">
        <v>512</v>
      </c>
      <c r="I366" t="s">
        <v>513</v>
      </c>
      <c r="J366" t="s">
        <v>25</v>
      </c>
      <c r="K366">
        <v>766614280</v>
      </c>
      <c r="L366">
        <v>469157107.43102002</v>
      </c>
      <c r="M366">
        <v>1762</v>
      </c>
      <c r="N366">
        <v>10.783191</v>
      </c>
      <c r="O366">
        <v>10.403759000000001</v>
      </c>
      <c r="P366">
        <v>10.862749000000001</v>
      </c>
      <c r="Q366">
        <v>10.783191</v>
      </c>
      <c r="R366" t="s">
        <v>26</v>
      </c>
      <c r="S366" t="s">
        <v>27</v>
      </c>
      <c r="T366" t="s">
        <v>690</v>
      </c>
      <c r="V366">
        <f t="shared" si="18"/>
        <v>826654823293.45728</v>
      </c>
      <c r="W366">
        <f t="shared" si="19"/>
        <v>27052816490246.125</v>
      </c>
      <c r="X366" t="str">
        <f>VLOOKUP(C366,[1]Mapping!$A:$B,2,FALSE)</f>
        <v>JSAPY INDEX</v>
      </c>
      <c r="Y366">
        <f t="shared" si="20"/>
        <v>3.0557070595274512E-2</v>
      </c>
      <c r="Z366" t="e">
        <f>MATCH(Y366,[2]Sheet1!$P:$P,0)</f>
        <v>#N/A</v>
      </c>
    </row>
    <row r="367" spans="1:26" hidden="1" x14ac:dyDescent="0.35">
      <c r="A367">
        <v>21918851</v>
      </c>
      <c r="B367">
        <v>1000131</v>
      </c>
      <c r="C367" t="s">
        <v>681</v>
      </c>
      <c r="D367" t="s">
        <v>682</v>
      </c>
      <c r="E367" t="s">
        <v>280</v>
      </c>
      <c r="F367" t="s">
        <v>281</v>
      </c>
      <c r="G367">
        <v>13653</v>
      </c>
      <c r="H367" t="s">
        <v>97</v>
      </c>
      <c r="I367" t="s">
        <v>98</v>
      </c>
      <c r="J367" t="s">
        <v>25</v>
      </c>
      <c r="K367">
        <v>766614280</v>
      </c>
      <c r="L367">
        <v>1187415103.3373499</v>
      </c>
      <c r="M367">
        <v>1689</v>
      </c>
      <c r="N367">
        <v>26.161058000000001</v>
      </c>
      <c r="O367">
        <v>25.742853</v>
      </c>
      <c r="P367">
        <v>26.207525</v>
      </c>
      <c r="Q367">
        <v>26.161058000000001</v>
      </c>
      <c r="R367" t="s">
        <v>26</v>
      </c>
      <c r="S367" t="s">
        <v>27</v>
      </c>
      <c r="T367" t="s">
        <v>691</v>
      </c>
      <c r="V367">
        <f t="shared" si="18"/>
        <v>2005544109536.7839</v>
      </c>
      <c r="W367">
        <f t="shared" si="19"/>
        <v>27052816490246.125</v>
      </c>
      <c r="X367" t="str">
        <f>VLOOKUP(C367,[1]Mapping!$A:$B,2,FALSE)</f>
        <v>JSAPY INDEX</v>
      </c>
      <c r="Y367">
        <f t="shared" si="20"/>
        <v>7.4134392264106092E-2</v>
      </c>
      <c r="Z367" t="e">
        <f>MATCH(Y367,[2]Sheet1!$P:$P,0)</f>
        <v>#N/A</v>
      </c>
    </row>
    <row r="368" spans="1:26" hidden="1" x14ac:dyDescent="0.35">
      <c r="A368">
        <v>21918852</v>
      </c>
      <c r="B368">
        <v>1000131</v>
      </c>
      <c r="C368" t="s">
        <v>681</v>
      </c>
      <c r="D368" t="s">
        <v>682</v>
      </c>
      <c r="E368" t="s">
        <v>280</v>
      </c>
      <c r="F368" t="s">
        <v>281</v>
      </c>
      <c r="G368">
        <v>14890</v>
      </c>
      <c r="H368" t="s">
        <v>521</v>
      </c>
      <c r="I368" t="s">
        <v>522</v>
      </c>
      <c r="J368" t="s">
        <v>25</v>
      </c>
      <c r="K368">
        <v>766614280</v>
      </c>
      <c r="L368">
        <v>591958917.49927604</v>
      </c>
      <c r="M368">
        <v>773</v>
      </c>
      <c r="N368">
        <v>5.9688970000000001</v>
      </c>
      <c r="O368">
        <v>5.9457319999999996</v>
      </c>
      <c r="P368">
        <v>6.06928</v>
      </c>
      <c r="Q368">
        <v>5.9688970000000001</v>
      </c>
      <c r="R368" t="s">
        <v>26</v>
      </c>
      <c r="S368" t="s">
        <v>27</v>
      </c>
      <c r="T368" t="s">
        <v>692</v>
      </c>
      <c r="V368">
        <f t="shared" si="18"/>
        <v>457584243226.94037</v>
      </c>
      <c r="W368">
        <f t="shared" si="19"/>
        <v>27052816490246.125</v>
      </c>
      <c r="X368" t="str">
        <f>VLOOKUP(C368,[1]Mapping!$A:$B,2,FALSE)</f>
        <v>JSAPY INDEX</v>
      </c>
      <c r="Y368">
        <f t="shared" si="20"/>
        <v>1.6914477033913349E-2</v>
      </c>
      <c r="Z368" t="e">
        <f>MATCH(Y368,[2]Sheet1!$P:$P,0)</f>
        <v>#N/A</v>
      </c>
    </row>
    <row r="369" spans="1:26" hidden="1" x14ac:dyDescent="0.35">
      <c r="A369">
        <v>21918853</v>
      </c>
      <c r="B369">
        <v>1000131</v>
      </c>
      <c r="C369" t="s">
        <v>681</v>
      </c>
      <c r="D369" t="s">
        <v>682</v>
      </c>
      <c r="E369" t="s">
        <v>280</v>
      </c>
      <c r="F369" t="s">
        <v>281</v>
      </c>
      <c r="G369">
        <v>21187</v>
      </c>
      <c r="H369" t="s">
        <v>527</v>
      </c>
      <c r="I369" t="s">
        <v>528</v>
      </c>
      <c r="J369" t="s">
        <v>25</v>
      </c>
      <c r="K369">
        <v>766614280</v>
      </c>
      <c r="L369">
        <v>1318037064.0955801</v>
      </c>
      <c r="M369">
        <v>390</v>
      </c>
      <c r="N369">
        <v>6.7052550000000002</v>
      </c>
      <c r="O369">
        <v>6.6364830000000001</v>
      </c>
      <c r="P369">
        <v>6.8599920000000001</v>
      </c>
      <c r="Q369">
        <v>6.7052550000000002</v>
      </c>
      <c r="R369" t="s">
        <v>26</v>
      </c>
      <c r="S369" t="s">
        <v>27</v>
      </c>
      <c r="T369" t="s">
        <v>693</v>
      </c>
      <c r="V369">
        <f t="shared" si="18"/>
        <v>514034454997.27625</v>
      </c>
      <c r="W369">
        <f t="shared" si="19"/>
        <v>27052816490246.125</v>
      </c>
      <c r="X369" t="str">
        <f>VLOOKUP(C369,[1]Mapping!$A:$B,2,FALSE)</f>
        <v>JSAPY INDEX</v>
      </c>
      <c r="Y369">
        <f t="shared" si="20"/>
        <v>1.9001143750877511E-2</v>
      </c>
      <c r="Z369" t="e">
        <f>MATCH(Y369,[2]Sheet1!$P:$P,0)</f>
        <v>#N/A</v>
      </c>
    </row>
    <row r="370" spans="1:26" hidden="1" x14ac:dyDescent="0.35">
      <c r="A370">
        <v>21918854</v>
      </c>
      <c r="B370">
        <v>1000131</v>
      </c>
      <c r="C370" t="s">
        <v>681</v>
      </c>
      <c r="D370" t="s">
        <v>682</v>
      </c>
      <c r="E370" t="s">
        <v>280</v>
      </c>
      <c r="F370" t="s">
        <v>281</v>
      </c>
      <c r="G370">
        <v>36242</v>
      </c>
      <c r="H370" t="s">
        <v>531</v>
      </c>
      <c r="I370" t="s">
        <v>532</v>
      </c>
      <c r="J370" t="s">
        <v>25</v>
      </c>
      <c r="K370">
        <v>766614280</v>
      </c>
      <c r="L370">
        <v>696953748.60959697</v>
      </c>
      <c r="M370">
        <v>1080</v>
      </c>
      <c r="N370">
        <v>9.8186280000000004</v>
      </c>
      <c r="O370">
        <v>9.5186139999999995</v>
      </c>
      <c r="P370">
        <v>9.8277190000000001</v>
      </c>
      <c r="Q370">
        <v>9.8186280000000004</v>
      </c>
      <c r="R370" t="s">
        <v>26</v>
      </c>
      <c r="S370" t="s">
        <v>27</v>
      </c>
      <c r="T370" t="s">
        <v>694</v>
      </c>
      <c r="V370">
        <f t="shared" si="18"/>
        <v>752710048498.36475</v>
      </c>
      <c r="W370">
        <f t="shared" si="19"/>
        <v>27052816490246.125</v>
      </c>
      <c r="X370" t="str">
        <f>VLOOKUP(C370,[1]Mapping!$A:$B,2,FALSE)</f>
        <v>JSAPY INDEX</v>
      </c>
      <c r="Y370">
        <f t="shared" si="20"/>
        <v>2.7823722116688068E-2</v>
      </c>
      <c r="Z370" t="e">
        <f>MATCH(Y370,[2]Sheet1!$P:$P,0)</f>
        <v>#N/A</v>
      </c>
    </row>
    <row r="371" spans="1:26" hidden="1" x14ac:dyDescent="0.35">
      <c r="A371">
        <v>21918855</v>
      </c>
      <c r="B371">
        <v>1000131</v>
      </c>
      <c r="C371" t="s">
        <v>681</v>
      </c>
      <c r="D371" t="s">
        <v>682</v>
      </c>
      <c r="E371" t="s">
        <v>280</v>
      </c>
      <c r="F371" t="s">
        <v>281</v>
      </c>
      <c r="G371">
        <v>42253</v>
      </c>
      <c r="H371" t="s">
        <v>151</v>
      </c>
      <c r="I371" t="s">
        <v>152</v>
      </c>
      <c r="J371" t="s">
        <v>25</v>
      </c>
      <c r="K371">
        <v>766614280</v>
      </c>
      <c r="L371">
        <v>756287631.21995604</v>
      </c>
      <c r="M371">
        <v>1308</v>
      </c>
      <c r="N371">
        <v>12.903805999999999</v>
      </c>
      <c r="O371">
        <v>12.903805999999999</v>
      </c>
      <c r="P371">
        <v>13.160304</v>
      </c>
      <c r="Q371">
        <v>12.903805999999999</v>
      </c>
      <c r="R371" t="s">
        <v>26</v>
      </c>
      <c r="S371" t="s">
        <v>27</v>
      </c>
      <c r="T371" t="s">
        <v>695</v>
      </c>
      <c r="V371">
        <f t="shared" si="18"/>
        <v>989224221635.70251</v>
      </c>
      <c r="W371">
        <f t="shared" si="19"/>
        <v>27052816490246.125</v>
      </c>
      <c r="X371" t="str">
        <f>VLOOKUP(C371,[1]Mapping!$A:$B,2,FALSE)</f>
        <v>JSAPY INDEX</v>
      </c>
      <c r="Y371">
        <f t="shared" si="20"/>
        <v>3.656640416691425E-2</v>
      </c>
      <c r="Z371" t="e">
        <f>MATCH(Y371,[2]Sheet1!$P:$P,0)</f>
        <v>#N/A</v>
      </c>
    </row>
    <row r="372" spans="1:26" hidden="1" x14ac:dyDescent="0.35">
      <c r="A372">
        <v>21918856</v>
      </c>
      <c r="B372">
        <v>1000131</v>
      </c>
      <c r="C372" t="s">
        <v>681</v>
      </c>
      <c r="D372" t="s">
        <v>682</v>
      </c>
      <c r="E372" t="s">
        <v>280</v>
      </c>
      <c r="F372" t="s">
        <v>281</v>
      </c>
      <c r="G372">
        <v>48586</v>
      </c>
      <c r="H372" t="s">
        <v>543</v>
      </c>
      <c r="I372" t="s">
        <v>544</v>
      </c>
      <c r="J372" t="s">
        <v>25</v>
      </c>
      <c r="K372">
        <v>766614280</v>
      </c>
      <c r="L372">
        <v>396298884.50351399</v>
      </c>
      <c r="M372">
        <v>2217</v>
      </c>
      <c r="N372">
        <v>11.460713</v>
      </c>
      <c r="O372">
        <v>11.419357</v>
      </c>
      <c r="P372">
        <v>11.574441</v>
      </c>
      <c r="Q372">
        <v>11.460713</v>
      </c>
      <c r="R372" t="s">
        <v>26</v>
      </c>
      <c r="S372" t="s">
        <v>27</v>
      </c>
      <c r="T372" t="s">
        <v>696</v>
      </c>
      <c r="V372">
        <f t="shared" si="18"/>
        <v>878594626944.29053</v>
      </c>
      <c r="W372">
        <f t="shared" si="19"/>
        <v>27052816490246.125</v>
      </c>
      <c r="X372" t="str">
        <f>VLOOKUP(C372,[1]Mapping!$A:$B,2,FALSE)</f>
        <v>JSAPY INDEX</v>
      </c>
      <c r="Y372">
        <f t="shared" si="20"/>
        <v>3.24770113034651E-2</v>
      </c>
      <c r="Z372" t="e">
        <f>MATCH(Y372,[2]Sheet1!$P:$P,0)</f>
        <v>#N/A</v>
      </c>
    </row>
    <row r="373" spans="1:26" hidden="1" x14ac:dyDescent="0.35">
      <c r="A373">
        <v>21918857</v>
      </c>
      <c r="B373">
        <v>1000131</v>
      </c>
      <c r="C373" t="s">
        <v>681</v>
      </c>
      <c r="D373" t="s">
        <v>682</v>
      </c>
      <c r="E373" t="s">
        <v>280</v>
      </c>
      <c r="F373" t="s">
        <v>281</v>
      </c>
      <c r="G373">
        <v>55253</v>
      </c>
      <c r="H373" t="s">
        <v>549</v>
      </c>
      <c r="I373" t="s">
        <v>550</v>
      </c>
      <c r="J373" t="s">
        <v>25</v>
      </c>
      <c r="K373">
        <v>766614280</v>
      </c>
      <c r="L373">
        <v>388139802.73063302</v>
      </c>
      <c r="M373">
        <v>1325</v>
      </c>
      <c r="N373">
        <v>6.708526</v>
      </c>
      <c r="O373">
        <v>6.6882739999999998</v>
      </c>
      <c r="P373">
        <v>6.7844720000000001</v>
      </c>
      <c r="Q373">
        <v>6.708526</v>
      </c>
      <c r="R373" t="s">
        <v>26</v>
      </c>
      <c r="S373" t="s">
        <v>27</v>
      </c>
      <c r="T373" t="s">
        <v>697</v>
      </c>
      <c r="V373">
        <f t="shared" si="18"/>
        <v>514285238618.08875</v>
      </c>
      <c r="W373">
        <f t="shared" si="19"/>
        <v>27052816490246.125</v>
      </c>
      <c r="X373" t="str">
        <f>VLOOKUP(C373,[1]Mapping!$A:$B,2,FALSE)</f>
        <v>JSAPY INDEX</v>
      </c>
      <c r="Y373">
        <f t="shared" si="20"/>
        <v>1.9010413899178076E-2</v>
      </c>
      <c r="Z373" t="e">
        <f>MATCH(Y373,[2]Sheet1!$P:$P,0)</f>
        <v>#N/A</v>
      </c>
    </row>
    <row r="374" spans="1:26" hidden="1" x14ac:dyDescent="0.35">
      <c r="A374">
        <v>21918858</v>
      </c>
      <c r="B374">
        <v>1000131</v>
      </c>
      <c r="C374" t="s">
        <v>681</v>
      </c>
      <c r="D374" t="s">
        <v>682</v>
      </c>
      <c r="E374" t="s">
        <v>280</v>
      </c>
      <c r="F374" t="s">
        <v>281</v>
      </c>
      <c r="G374">
        <v>56806</v>
      </c>
      <c r="H374" t="s">
        <v>552</v>
      </c>
      <c r="I374" t="s">
        <v>553</v>
      </c>
      <c r="J374" t="s">
        <v>25</v>
      </c>
      <c r="K374">
        <v>766614280</v>
      </c>
      <c r="L374">
        <v>928562147.734833</v>
      </c>
      <c r="M374">
        <v>798</v>
      </c>
      <c r="N374">
        <v>9.6657810000000008</v>
      </c>
      <c r="O374">
        <v>9.5688809999999993</v>
      </c>
      <c r="P374">
        <v>9.7990180000000002</v>
      </c>
      <c r="Q374">
        <v>9.6657810000000008</v>
      </c>
      <c r="R374" t="s">
        <v>26</v>
      </c>
      <c r="S374" t="s">
        <v>27</v>
      </c>
      <c r="T374" t="s">
        <v>698</v>
      </c>
      <c r="V374">
        <f t="shared" si="18"/>
        <v>740992593892.39673</v>
      </c>
      <c r="W374">
        <f t="shared" si="19"/>
        <v>27052816490246.125</v>
      </c>
      <c r="X374" t="str">
        <f>VLOOKUP(C374,[1]Mapping!$A:$B,2,FALSE)</f>
        <v>JSAPY INDEX</v>
      </c>
      <c r="Y374">
        <f t="shared" si="20"/>
        <v>2.7390589595710342E-2</v>
      </c>
      <c r="Z374" t="e">
        <f>MATCH(Y374,[2]Sheet1!$P:$P,0)</f>
        <v>#N/A</v>
      </c>
    </row>
    <row r="375" spans="1:26" hidden="1" x14ac:dyDescent="0.35">
      <c r="A375">
        <v>21918859</v>
      </c>
      <c r="B375">
        <v>1000131</v>
      </c>
      <c r="C375" t="s">
        <v>681</v>
      </c>
      <c r="D375" t="s">
        <v>682</v>
      </c>
      <c r="E375" t="s">
        <v>280</v>
      </c>
      <c r="F375" t="s">
        <v>281</v>
      </c>
      <c r="G375">
        <v>69094</v>
      </c>
      <c r="H375" t="s">
        <v>154</v>
      </c>
      <c r="I375" t="s">
        <v>155</v>
      </c>
      <c r="J375" t="s">
        <v>25</v>
      </c>
      <c r="K375">
        <v>766614280</v>
      </c>
      <c r="L375">
        <v>551468505.77993798</v>
      </c>
      <c r="M375">
        <v>13206</v>
      </c>
      <c r="N375">
        <v>94.998140000000006</v>
      </c>
      <c r="O375">
        <v>94.480203000000003</v>
      </c>
      <c r="P375">
        <v>96.810917000000003</v>
      </c>
      <c r="Q375">
        <v>94.998140000000006</v>
      </c>
      <c r="R375" t="s">
        <v>26</v>
      </c>
      <c r="S375" t="s">
        <v>27</v>
      </c>
      <c r="T375" t="s">
        <v>699</v>
      </c>
      <c r="V375">
        <f t="shared" si="18"/>
        <v>7282693087329.8613</v>
      </c>
      <c r="W375">
        <f t="shared" si="19"/>
        <v>27052816490246.125</v>
      </c>
      <c r="X375" t="str">
        <f>VLOOKUP(C375,[1]Mapping!$A:$B,2,FALSE)</f>
        <v>JSAPY INDEX</v>
      </c>
      <c r="Y375">
        <f t="shared" si="20"/>
        <v>0.26920276822029349</v>
      </c>
      <c r="Z375" t="e">
        <f>MATCH(Y375,[2]Sheet1!$P:$P,0)</f>
        <v>#N/A</v>
      </c>
    </row>
    <row r="376" spans="1:26" hidden="1" x14ac:dyDescent="0.35">
      <c r="A376">
        <v>21918636</v>
      </c>
      <c r="B376">
        <v>1000132</v>
      </c>
      <c r="C376" t="s">
        <v>700</v>
      </c>
      <c r="D376" t="s">
        <v>701</v>
      </c>
      <c r="E376" t="s">
        <v>280</v>
      </c>
      <c r="F376" t="s">
        <v>281</v>
      </c>
      <c r="G376">
        <v>264</v>
      </c>
      <c r="H376" t="s">
        <v>140</v>
      </c>
      <c r="I376" t="s">
        <v>141</v>
      </c>
      <c r="J376" t="s">
        <v>25</v>
      </c>
      <c r="K376">
        <v>911853526</v>
      </c>
      <c r="L376">
        <v>3364167185.0556502</v>
      </c>
      <c r="M376">
        <v>1213</v>
      </c>
      <c r="N376">
        <v>44.752085999999998</v>
      </c>
      <c r="O376">
        <v>44.530723999999999</v>
      </c>
      <c r="P376">
        <v>45.010342000000001</v>
      </c>
      <c r="Q376">
        <v>44.752085999999998</v>
      </c>
      <c r="R376" t="s">
        <v>26</v>
      </c>
      <c r="S376" t="s">
        <v>27</v>
      </c>
      <c r="T376" t="s">
        <v>702</v>
      </c>
      <c r="V376">
        <f t="shared" si="18"/>
        <v>4080734795472.5039</v>
      </c>
      <c r="W376">
        <f t="shared" si="19"/>
        <v>27922881438371.789</v>
      </c>
      <c r="X376" t="str">
        <f>VLOOKUP(C376,[1]Mapping!$A:$B,2,FALSE)</f>
        <v>JPCAPT INDEX</v>
      </c>
      <c r="Y376">
        <f t="shared" si="20"/>
        <v>0.1461430405912455</v>
      </c>
      <c r="Z376" t="e">
        <f>MATCH(Y376,[2]Sheet1!$P:$P,0)</f>
        <v>#N/A</v>
      </c>
    </row>
    <row r="377" spans="1:26" hidden="1" x14ac:dyDescent="0.35">
      <c r="A377">
        <v>21918637</v>
      </c>
      <c r="B377">
        <v>1000132</v>
      </c>
      <c r="C377" t="s">
        <v>700</v>
      </c>
      <c r="D377" t="s">
        <v>701</v>
      </c>
      <c r="E377" t="s">
        <v>280</v>
      </c>
      <c r="F377" t="s">
        <v>281</v>
      </c>
      <c r="G377">
        <v>266</v>
      </c>
      <c r="H377" t="s">
        <v>143</v>
      </c>
      <c r="I377" t="s">
        <v>144</v>
      </c>
      <c r="J377" t="s">
        <v>25</v>
      </c>
      <c r="K377">
        <v>911853526</v>
      </c>
      <c r="L377">
        <v>378713881.153</v>
      </c>
      <c r="M377">
        <v>3143</v>
      </c>
      <c r="N377">
        <v>13.053606</v>
      </c>
      <c r="O377">
        <v>12.995461000000001</v>
      </c>
      <c r="P377">
        <v>13.174049999999999</v>
      </c>
      <c r="Q377">
        <v>13.053606</v>
      </c>
      <c r="R377" t="s">
        <v>26</v>
      </c>
      <c r="S377" t="s">
        <v>27</v>
      </c>
      <c r="T377" t="s">
        <v>703</v>
      </c>
      <c r="V377">
        <f t="shared" si="18"/>
        <v>1190297728463.8789</v>
      </c>
      <c r="W377">
        <f t="shared" si="19"/>
        <v>27922881438371.789</v>
      </c>
      <c r="X377" t="str">
        <f>VLOOKUP(C377,[1]Mapping!$A:$B,2,FALSE)</f>
        <v>JPCAPT INDEX</v>
      </c>
      <c r="Y377">
        <f t="shared" si="20"/>
        <v>4.2628040773333827E-2</v>
      </c>
      <c r="Z377" t="e">
        <f>MATCH(Y377,[2]Sheet1!$P:$P,0)</f>
        <v>#N/A</v>
      </c>
    </row>
    <row r="378" spans="1:26" hidden="1" x14ac:dyDescent="0.35">
      <c r="A378">
        <v>21918638</v>
      </c>
      <c r="B378">
        <v>1000132</v>
      </c>
      <c r="C378" t="s">
        <v>700</v>
      </c>
      <c r="D378" t="s">
        <v>701</v>
      </c>
      <c r="E378" t="s">
        <v>280</v>
      </c>
      <c r="F378" t="s">
        <v>281</v>
      </c>
      <c r="G378">
        <v>1862</v>
      </c>
      <c r="H378" t="s">
        <v>456</v>
      </c>
      <c r="I378" t="s">
        <v>457</v>
      </c>
      <c r="J378" t="s">
        <v>25</v>
      </c>
      <c r="K378">
        <v>911853526</v>
      </c>
      <c r="L378">
        <v>2459987458.6266499</v>
      </c>
      <c r="M378">
        <v>264</v>
      </c>
      <c r="N378">
        <v>7.12216</v>
      </c>
      <c r="O378">
        <v>7.041226</v>
      </c>
      <c r="P378">
        <v>7.203093</v>
      </c>
      <c r="Q378">
        <v>7.12216</v>
      </c>
      <c r="R378" t="s">
        <v>26</v>
      </c>
      <c r="S378" t="s">
        <v>27</v>
      </c>
      <c r="T378" t="s">
        <v>704</v>
      </c>
      <c r="V378">
        <f t="shared" si="18"/>
        <v>649436689077.43555</v>
      </c>
      <c r="W378">
        <f t="shared" si="19"/>
        <v>27922881438371.789</v>
      </c>
      <c r="X378" t="str">
        <f>VLOOKUP(C378,[1]Mapping!$A:$B,2,FALSE)</f>
        <v>JPCAPT INDEX</v>
      </c>
      <c r="Y378">
        <f t="shared" si="20"/>
        <v>2.3258226072076352E-2</v>
      </c>
      <c r="Z378" t="e">
        <f>MATCH(Y378,[2]Sheet1!$P:$P,0)</f>
        <v>#N/A</v>
      </c>
    </row>
    <row r="379" spans="1:26" hidden="1" x14ac:dyDescent="0.35">
      <c r="A379">
        <v>21918639</v>
      </c>
      <c r="B379">
        <v>1000132</v>
      </c>
      <c r="C379" t="s">
        <v>700</v>
      </c>
      <c r="D379" t="s">
        <v>701</v>
      </c>
      <c r="E379" t="s">
        <v>280</v>
      </c>
      <c r="F379" t="s">
        <v>281</v>
      </c>
      <c r="G379">
        <v>2896</v>
      </c>
      <c r="H379" t="s">
        <v>85</v>
      </c>
      <c r="I379" t="s">
        <v>86</v>
      </c>
      <c r="J379" t="s">
        <v>25</v>
      </c>
      <c r="K379">
        <v>911853526</v>
      </c>
      <c r="L379">
        <v>6741642994.5349998</v>
      </c>
      <c r="M379">
        <v>417</v>
      </c>
      <c r="N379">
        <v>30.830227000000001</v>
      </c>
      <c r="O379">
        <v>30.608426000000001</v>
      </c>
      <c r="P379">
        <v>31.421693999999999</v>
      </c>
      <c r="Q379">
        <v>30.830227000000001</v>
      </c>
      <c r="R379" t="s">
        <v>26</v>
      </c>
      <c r="S379" t="s">
        <v>27</v>
      </c>
      <c r="T379" t="s">
        <v>705</v>
      </c>
      <c r="V379">
        <f t="shared" si="18"/>
        <v>2811265128721.0947</v>
      </c>
      <c r="W379">
        <f t="shared" si="19"/>
        <v>27922881438371.789</v>
      </c>
      <c r="X379" t="str">
        <f>VLOOKUP(C379,[1]Mapping!$A:$B,2,FALSE)</f>
        <v>JPCAPT INDEX</v>
      </c>
      <c r="Y379">
        <f t="shared" si="20"/>
        <v>0.10067962129645537</v>
      </c>
      <c r="Z379" t="e">
        <f>MATCH(Y379,[2]Sheet1!$P:$P,0)</f>
        <v>#N/A</v>
      </c>
    </row>
    <row r="380" spans="1:26" hidden="1" x14ac:dyDescent="0.35">
      <c r="A380">
        <v>21918640</v>
      </c>
      <c r="B380">
        <v>1000132</v>
      </c>
      <c r="C380" t="s">
        <v>700</v>
      </c>
      <c r="D380" t="s">
        <v>701</v>
      </c>
      <c r="E380" t="s">
        <v>280</v>
      </c>
      <c r="F380" t="s">
        <v>281</v>
      </c>
      <c r="G380">
        <v>4730</v>
      </c>
      <c r="H380" t="s">
        <v>147</v>
      </c>
      <c r="I380" t="s">
        <v>148</v>
      </c>
      <c r="J380" t="s">
        <v>25</v>
      </c>
      <c r="K380">
        <v>911853526</v>
      </c>
      <c r="L380">
        <v>299361712.83856797</v>
      </c>
      <c r="M380">
        <v>4924</v>
      </c>
      <c r="N380">
        <v>16.165502</v>
      </c>
      <c r="O380">
        <v>16.073578000000001</v>
      </c>
      <c r="P380">
        <v>16.464255999999999</v>
      </c>
      <c r="Q380">
        <v>16.165502</v>
      </c>
      <c r="R380" t="s">
        <v>26</v>
      </c>
      <c r="S380" t="s">
        <v>27</v>
      </c>
      <c r="T380" t="s">
        <v>706</v>
      </c>
      <c r="V380">
        <f t="shared" si="18"/>
        <v>1474057074017.1086</v>
      </c>
      <c r="W380">
        <f t="shared" si="19"/>
        <v>27922881438371.789</v>
      </c>
      <c r="X380" t="str">
        <f>VLOOKUP(C380,[1]Mapping!$A:$B,2,FALSE)</f>
        <v>JPCAPT INDEX</v>
      </c>
      <c r="Y380">
        <f t="shared" si="20"/>
        <v>5.2790292336787663E-2</v>
      </c>
      <c r="Z380" t="e">
        <f>MATCH(Y380,[2]Sheet1!$P:$P,0)</f>
        <v>#N/A</v>
      </c>
    </row>
    <row r="381" spans="1:26" hidden="1" x14ac:dyDescent="0.35">
      <c r="A381">
        <v>21918641</v>
      </c>
      <c r="B381">
        <v>1000132</v>
      </c>
      <c r="C381" t="s">
        <v>700</v>
      </c>
      <c r="D381" t="s">
        <v>701</v>
      </c>
      <c r="E381" t="s">
        <v>280</v>
      </c>
      <c r="F381" t="s">
        <v>281</v>
      </c>
      <c r="G381">
        <v>5433</v>
      </c>
      <c r="H381" t="s">
        <v>486</v>
      </c>
      <c r="I381" t="s">
        <v>487</v>
      </c>
      <c r="J381" t="s">
        <v>25</v>
      </c>
      <c r="K381">
        <v>911853526</v>
      </c>
      <c r="L381">
        <v>212403481.06470799</v>
      </c>
      <c r="M381">
        <v>1075</v>
      </c>
      <c r="N381">
        <v>2.5040610000000001</v>
      </c>
      <c r="O381">
        <v>2.4947439999999999</v>
      </c>
      <c r="P381">
        <v>2.5622950000000002</v>
      </c>
      <c r="Q381">
        <v>2.5040610000000001</v>
      </c>
      <c r="R381" t="s">
        <v>26</v>
      </c>
      <c r="S381" t="s">
        <v>27</v>
      </c>
      <c r="T381" t="s">
        <v>707</v>
      </c>
      <c r="V381">
        <f t="shared" si="18"/>
        <v>228333742144.5611</v>
      </c>
      <c r="W381">
        <f t="shared" si="19"/>
        <v>27922881438371.789</v>
      </c>
      <c r="X381" t="str">
        <f>VLOOKUP(C381,[1]Mapping!$A:$B,2,FALSE)</f>
        <v>JPCAPT INDEX</v>
      </c>
      <c r="Y381">
        <f t="shared" si="20"/>
        <v>8.1772987020882273E-3</v>
      </c>
      <c r="Z381" t="e">
        <f>MATCH(Y381,[2]Sheet1!$P:$P,0)</f>
        <v>#N/A</v>
      </c>
    </row>
    <row r="382" spans="1:26" hidden="1" x14ac:dyDescent="0.35">
      <c r="A382">
        <v>21918642</v>
      </c>
      <c r="B382">
        <v>1000132</v>
      </c>
      <c r="C382" t="s">
        <v>700</v>
      </c>
      <c r="D382" t="s">
        <v>701</v>
      </c>
      <c r="E382" t="s">
        <v>280</v>
      </c>
      <c r="F382" t="s">
        <v>281</v>
      </c>
      <c r="G382">
        <v>5990</v>
      </c>
      <c r="H382" t="s">
        <v>88</v>
      </c>
      <c r="I382" t="s">
        <v>89</v>
      </c>
      <c r="J382" t="s">
        <v>25</v>
      </c>
      <c r="K382">
        <v>911853526</v>
      </c>
      <c r="L382">
        <v>1008139917.45367</v>
      </c>
      <c r="M382">
        <v>1643</v>
      </c>
      <c r="N382">
        <v>18.164911</v>
      </c>
      <c r="O382">
        <v>18.142799</v>
      </c>
      <c r="P382">
        <v>18.540813</v>
      </c>
      <c r="Q382">
        <v>18.164911</v>
      </c>
      <c r="R382" t="s">
        <v>26</v>
      </c>
      <c r="S382" t="s">
        <v>27</v>
      </c>
      <c r="T382" t="s">
        <v>708</v>
      </c>
      <c r="V382">
        <f t="shared" si="18"/>
        <v>1656373884376.3799</v>
      </c>
      <c r="W382">
        <f t="shared" si="19"/>
        <v>27922881438371.789</v>
      </c>
      <c r="X382" t="str">
        <f>VLOOKUP(C382,[1]Mapping!$A:$B,2,FALSE)</f>
        <v>JPCAPT INDEX</v>
      </c>
      <c r="Y382">
        <f t="shared" si="20"/>
        <v>5.931959020891666E-2</v>
      </c>
      <c r="Z382" t="e">
        <f>MATCH(Y382,[2]Sheet1!$P:$P,0)</f>
        <v>#N/A</v>
      </c>
    </row>
    <row r="383" spans="1:26" hidden="1" x14ac:dyDescent="0.35">
      <c r="A383">
        <v>21918643</v>
      </c>
      <c r="B383">
        <v>1000132</v>
      </c>
      <c r="C383" t="s">
        <v>700</v>
      </c>
      <c r="D383" t="s">
        <v>701</v>
      </c>
      <c r="E383" t="s">
        <v>280</v>
      </c>
      <c r="F383" t="s">
        <v>281</v>
      </c>
      <c r="G383">
        <v>13461</v>
      </c>
      <c r="H383" t="s">
        <v>512</v>
      </c>
      <c r="I383" t="s">
        <v>513</v>
      </c>
      <c r="J383" t="s">
        <v>25</v>
      </c>
      <c r="K383">
        <v>911853526</v>
      </c>
      <c r="L383">
        <v>469157107.43102002</v>
      </c>
      <c r="M383">
        <v>1762</v>
      </c>
      <c r="N383">
        <v>9.0656529999999993</v>
      </c>
      <c r="O383">
        <v>8.7466570000000008</v>
      </c>
      <c r="P383">
        <v>9.1325389999999995</v>
      </c>
      <c r="Q383">
        <v>9.0656529999999993</v>
      </c>
      <c r="R383" t="s">
        <v>26</v>
      </c>
      <c r="S383" t="s">
        <v>27</v>
      </c>
      <c r="T383" t="s">
        <v>709</v>
      </c>
      <c r="V383">
        <f t="shared" si="18"/>
        <v>826654823293.45728</v>
      </c>
      <c r="W383">
        <f t="shared" si="19"/>
        <v>27922881438371.789</v>
      </c>
      <c r="X383" t="str">
        <f>VLOOKUP(C383,[1]Mapping!$A:$B,2,FALSE)</f>
        <v>JPCAPT INDEX</v>
      </c>
      <c r="Y383">
        <f t="shared" si="20"/>
        <v>2.9604925448613026E-2</v>
      </c>
      <c r="Z383" t="e">
        <f>MATCH(Y383,[2]Sheet1!$P:$P,0)</f>
        <v>#N/A</v>
      </c>
    </row>
    <row r="384" spans="1:26" hidden="1" x14ac:dyDescent="0.35">
      <c r="A384">
        <v>21918644</v>
      </c>
      <c r="B384">
        <v>1000132</v>
      </c>
      <c r="C384" t="s">
        <v>700</v>
      </c>
      <c r="D384" t="s">
        <v>701</v>
      </c>
      <c r="E384" t="s">
        <v>280</v>
      </c>
      <c r="F384" t="s">
        <v>281</v>
      </c>
      <c r="G384">
        <v>13653</v>
      </c>
      <c r="H384" t="s">
        <v>97</v>
      </c>
      <c r="I384" t="s">
        <v>98</v>
      </c>
      <c r="J384" t="s">
        <v>25</v>
      </c>
      <c r="K384">
        <v>911853526</v>
      </c>
      <c r="L384">
        <v>1187415103.3373499</v>
      </c>
      <c r="M384">
        <v>1689</v>
      </c>
      <c r="N384">
        <v>21.994147000000002</v>
      </c>
      <c r="O384">
        <v>21.642552999999999</v>
      </c>
      <c r="P384">
        <v>22.033213</v>
      </c>
      <c r="Q384">
        <v>21.994147000000002</v>
      </c>
      <c r="R384" t="s">
        <v>26</v>
      </c>
      <c r="S384" t="s">
        <v>27</v>
      </c>
      <c r="T384" t="s">
        <v>710</v>
      </c>
      <c r="V384">
        <f t="shared" si="18"/>
        <v>2005544109536.7839</v>
      </c>
      <c r="W384">
        <f t="shared" si="19"/>
        <v>27922881438371.789</v>
      </c>
      <c r="X384" t="str">
        <f>VLOOKUP(C384,[1]Mapping!$A:$B,2,FALSE)</f>
        <v>JPCAPT INDEX</v>
      </c>
      <c r="Y384">
        <f t="shared" si="20"/>
        <v>7.1824396560333251E-2</v>
      </c>
      <c r="Z384" t="e">
        <f>MATCH(Y384,[2]Sheet1!$P:$P,0)</f>
        <v>#N/A</v>
      </c>
    </row>
    <row r="385" spans="1:26" hidden="1" x14ac:dyDescent="0.35">
      <c r="A385">
        <v>21918645</v>
      </c>
      <c r="B385">
        <v>1000132</v>
      </c>
      <c r="C385" t="s">
        <v>700</v>
      </c>
      <c r="D385" t="s">
        <v>701</v>
      </c>
      <c r="E385" t="s">
        <v>280</v>
      </c>
      <c r="F385" t="s">
        <v>281</v>
      </c>
      <c r="G385">
        <v>13966</v>
      </c>
      <c r="H385" t="s">
        <v>516</v>
      </c>
      <c r="I385" t="s">
        <v>517</v>
      </c>
      <c r="J385" t="s">
        <v>25</v>
      </c>
      <c r="K385">
        <v>911853526</v>
      </c>
      <c r="L385">
        <v>118731105.43521</v>
      </c>
      <c r="M385">
        <v>3490</v>
      </c>
      <c r="N385">
        <v>4.5442770000000001</v>
      </c>
      <c r="O385">
        <v>4.5234439999999996</v>
      </c>
      <c r="P385">
        <v>4.5963609999999999</v>
      </c>
      <c r="Q385">
        <v>4.5442770000000001</v>
      </c>
      <c r="R385" t="s">
        <v>26</v>
      </c>
      <c r="S385" t="s">
        <v>27</v>
      </c>
      <c r="T385" t="s">
        <v>711</v>
      </c>
      <c r="V385">
        <f t="shared" si="18"/>
        <v>414371557968.88293</v>
      </c>
      <c r="W385">
        <f t="shared" si="19"/>
        <v>27922881438371.789</v>
      </c>
      <c r="X385" t="str">
        <f>VLOOKUP(C385,[1]Mapping!$A:$B,2,FALSE)</f>
        <v>JPCAPT INDEX</v>
      </c>
      <c r="Y385">
        <f t="shared" si="20"/>
        <v>1.483985665603447E-2</v>
      </c>
      <c r="Z385" t="e">
        <f>MATCH(Y385,[2]Sheet1!$P:$P,0)</f>
        <v>#N/A</v>
      </c>
    </row>
    <row r="386" spans="1:26" hidden="1" x14ac:dyDescent="0.35">
      <c r="A386">
        <v>21918646</v>
      </c>
      <c r="B386">
        <v>1000132</v>
      </c>
      <c r="C386" t="s">
        <v>700</v>
      </c>
      <c r="D386" t="s">
        <v>701</v>
      </c>
      <c r="E386" t="s">
        <v>280</v>
      </c>
      <c r="F386" t="s">
        <v>281</v>
      </c>
      <c r="G386">
        <v>14890</v>
      </c>
      <c r="H386" t="s">
        <v>521</v>
      </c>
      <c r="I386" t="s">
        <v>522</v>
      </c>
      <c r="J386" t="s">
        <v>25</v>
      </c>
      <c r="K386">
        <v>911853526</v>
      </c>
      <c r="L386">
        <v>591958917.49927604</v>
      </c>
      <c r="M386">
        <v>773</v>
      </c>
      <c r="N386">
        <v>5.0181769999999997</v>
      </c>
      <c r="O386">
        <v>4.9987009999999996</v>
      </c>
      <c r="P386">
        <v>5.1025700000000001</v>
      </c>
      <c r="Q386">
        <v>5.0181769999999997</v>
      </c>
      <c r="R386" t="s">
        <v>26</v>
      </c>
      <c r="S386" t="s">
        <v>27</v>
      </c>
      <c r="T386" t="s">
        <v>712</v>
      </c>
      <c r="V386">
        <f t="shared" si="18"/>
        <v>457584243226.94037</v>
      </c>
      <c r="W386">
        <f t="shared" si="19"/>
        <v>27922881438371.789</v>
      </c>
      <c r="X386" t="str">
        <f>VLOOKUP(C386,[1]Mapping!$A:$B,2,FALSE)</f>
        <v>JPCAPT INDEX</v>
      </c>
      <c r="Y386">
        <f t="shared" si="20"/>
        <v>1.6387429221331198E-2</v>
      </c>
      <c r="Z386" t="e">
        <f>MATCH(Y386,[2]Sheet1!$P:$P,0)</f>
        <v>#N/A</v>
      </c>
    </row>
    <row r="387" spans="1:26" hidden="1" x14ac:dyDescent="0.35">
      <c r="A387">
        <v>21918647</v>
      </c>
      <c r="B387">
        <v>1000132</v>
      </c>
      <c r="C387" t="s">
        <v>700</v>
      </c>
      <c r="D387" t="s">
        <v>701</v>
      </c>
      <c r="E387" t="s">
        <v>280</v>
      </c>
      <c r="F387" t="s">
        <v>281</v>
      </c>
      <c r="G387">
        <v>21187</v>
      </c>
      <c r="H387" t="s">
        <v>527</v>
      </c>
      <c r="I387" t="s">
        <v>528</v>
      </c>
      <c r="J387" t="s">
        <v>25</v>
      </c>
      <c r="K387">
        <v>911853526</v>
      </c>
      <c r="L387">
        <v>1318037064.0955801</v>
      </c>
      <c r="M387">
        <v>390</v>
      </c>
      <c r="N387">
        <v>5.6372479999999996</v>
      </c>
      <c r="O387">
        <v>5.5794300000000003</v>
      </c>
      <c r="P387">
        <v>5.7673379999999996</v>
      </c>
      <c r="Q387">
        <v>5.6372479999999996</v>
      </c>
      <c r="R387" t="s">
        <v>26</v>
      </c>
      <c r="S387" t="s">
        <v>27</v>
      </c>
      <c r="T387" t="s">
        <v>713</v>
      </c>
      <c r="V387">
        <f t="shared" si="18"/>
        <v>514034454997.27625</v>
      </c>
      <c r="W387">
        <f t="shared" si="19"/>
        <v>27922881438371.789</v>
      </c>
      <c r="X387" t="str">
        <f>VLOOKUP(C387,[1]Mapping!$A:$B,2,FALSE)</f>
        <v>JPCAPT INDEX</v>
      </c>
      <c r="Y387">
        <f t="shared" si="20"/>
        <v>1.8409076302952281E-2</v>
      </c>
      <c r="Z387" t="e">
        <f>MATCH(Y387,[2]Sheet1!$P:$P,0)</f>
        <v>#N/A</v>
      </c>
    </row>
    <row r="388" spans="1:26" hidden="1" x14ac:dyDescent="0.35">
      <c r="A388">
        <v>21918648</v>
      </c>
      <c r="B388">
        <v>1000132</v>
      </c>
      <c r="C388" t="s">
        <v>700</v>
      </c>
      <c r="D388" t="s">
        <v>701</v>
      </c>
      <c r="E388" t="s">
        <v>280</v>
      </c>
      <c r="F388" t="s">
        <v>281</v>
      </c>
      <c r="G388">
        <v>36242</v>
      </c>
      <c r="H388" t="s">
        <v>531</v>
      </c>
      <c r="I388" t="s">
        <v>532</v>
      </c>
      <c r="J388" t="s">
        <v>25</v>
      </c>
      <c r="K388">
        <v>911853526</v>
      </c>
      <c r="L388">
        <v>696953748.60959697</v>
      </c>
      <c r="M388">
        <v>1080</v>
      </c>
      <c r="N388">
        <v>8.2547250000000005</v>
      </c>
      <c r="O388">
        <v>8.002497</v>
      </c>
      <c r="P388">
        <v>8.2623680000000004</v>
      </c>
      <c r="Q388">
        <v>8.2547250000000005</v>
      </c>
      <c r="R388" t="s">
        <v>26</v>
      </c>
      <c r="S388" t="s">
        <v>27</v>
      </c>
      <c r="T388" t="s">
        <v>714</v>
      </c>
      <c r="V388">
        <f t="shared" si="18"/>
        <v>752710048498.36475</v>
      </c>
      <c r="W388">
        <f t="shared" si="19"/>
        <v>27922881438371.789</v>
      </c>
      <c r="X388" t="str">
        <f>VLOOKUP(C388,[1]Mapping!$A:$B,2,FALSE)</f>
        <v>JPCAPT INDEX</v>
      </c>
      <c r="Y388">
        <f t="shared" si="20"/>
        <v>2.6956746930278698E-2</v>
      </c>
      <c r="Z388" t="e">
        <f>MATCH(Y388,[2]Sheet1!$P:$P,0)</f>
        <v>#N/A</v>
      </c>
    </row>
    <row r="389" spans="1:26" hidden="1" x14ac:dyDescent="0.35">
      <c r="A389">
        <v>21918649</v>
      </c>
      <c r="B389">
        <v>1000132</v>
      </c>
      <c r="C389" t="s">
        <v>700</v>
      </c>
      <c r="D389" t="s">
        <v>701</v>
      </c>
      <c r="E389" t="s">
        <v>280</v>
      </c>
      <c r="F389" t="s">
        <v>281</v>
      </c>
      <c r="G389">
        <v>42253</v>
      </c>
      <c r="H389" t="s">
        <v>151</v>
      </c>
      <c r="I389" t="s">
        <v>152</v>
      </c>
      <c r="J389" t="s">
        <v>25</v>
      </c>
      <c r="K389">
        <v>911853526</v>
      </c>
      <c r="L389">
        <v>756287631.21995604</v>
      </c>
      <c r="M389">
        <v>1308</v>
      </c>
      <c r="N389">
        <v>10.848499</v>
      </c>
      <c r="O389">
        <v>10.848499</v>
      </c>
      <c r="P389">
        <v>11.064142</v>
      </c>
      <c r="Q389">
        <v>10.848499</v>
      </c>
      <c r="R389" t="s">
        <v>26</v>
      </c>
      <c r="S389" t="s">
        <v>27</v>
      </c>
      <c r="T389" t="s">
        <v>715</v>
      </c>
      <c r="V389">
        <f t="shared" si="18"/>
        <v>989224221635.70251</v>
      </c>
      <c r="W389">
        <f t="shared" si="19"/>
        <v>27922881438371.789</v>
      </c>
      <c r="X389" t="str">
        <f>VLOOKUP(C389,[1]Mapping!$A:$B,2,FALSE)</f>
        <v>JPCAPT INDEX</v>
      </c>
      <c r="Y389">
        <f t="shared" si="20"/>
        <v>3.5427010776771226E-2</v>
      </c>
      <c r="Z389" t="e">
        <f>MATCH(Y389,[2]Sheet1!$P:$P,0)</f>
        <v>#N/A</v>
      </c>
    </row>
    <row r="390" spans="1:26" hidden="1" x14ac:dyDescent="0.35">
      <c r="A390">
        <v>21918650</v>
      </c>
      <c r="B390">
        <v>1000132</v>
      </c>
      <c r="C390" t="s">
        <v>700</v>
      </c>
      <c r="D390" t="s">
        <v>701</v>
      </c>
      <c r="E390" t="s">
        <v>280</v>
      </c>
      <c r="F390" t="s">
        <v>281</v>
      </c>
      <c r="G390">
        <v>48586</v>
      </c>
      <c r="H390" t="s">
        <v>543</v>
      </c>
      <c r="I390" t="s">
        <v>544</v>
      </c>
      <c r="J390" t="s">
        <v>25</v>
      </c>
      <c r="K390">
        <v>911853526</v>
      </c>
      <c r="L390">
        <v>396298884.50351399</v>
      </c>
      <c r="M390">
        <v>2217</v>
      </c>
      <c r="N390">
        <v>9.6352600000000006</v>
      </c>
      <c r="O390">
        <v>9.6004909999999999</v>
      </c>
      <c r="P390">
        <v>9.730874</v>
      </c>
      <c r="Q390">
        <v>9.6352600000000006</v>
      </c>
      <c r="R390" t="s">
        <v>26</v>
      </c>
      <c r="S390" t="s">
        <v>27</v>
      </c>
      <c r="T390" t="s">
        <v>716</v>
      </c>
      <c r="V390">
        <f t="shared" si="18"/>
        <v>878594626944.29053</v>
      </c>
      <c r="W390">
        <f t="shared" si="19"/>
        <v>27922881438371.789</v>
      </c>
      <c r="X390" t="str">
        <f>VLOOKUP(C390,[1]Mapping!$A:$B,2,FALSE)</f>
        <v>JPCAPT INDEX</v>
      </c>
      <c r="Y390">
        <f t="shared" si="20"/>
        <v>3.14650416320187E-2</v>
      </c>
      <c r="Z390" t="e">
        <f>MATCH(Y390,[2]Sheet1!$P:$P,0)</f>
        <v>#N/A</v>
      </c>
    </row>
    <row r="391" spans="1:26" hidden="1" x14ac:dyDescent="0.35">
      <c r="A391">
        <v>21918651</v>
      </c>
      <c r="B391">
        <v>1000132</v>
      </c>
      <c r="C391" t="s">
        <v>700</v>
      </c>
      <c r="D391" t="s">
        <v>701</v>
      </c>
      <c r="E391" t="s">
        <v>280</v>
      </c>
      <c r="F391" t="s">
        <v>281</v>
      </c>
      <c r="G391">
        <v>55253</v>
      </c>
      <c r="H391" t="s">
        <v>549</v>
      </c>
      <c r="I391" t="s">
        <v>550</v>
      </c>
      <c r="J391" t="s">
        <v>25</v>
      </c>
      <c r="K391">
        <v>911853526</v>
      </c>
      <c r="L391">
        <v>388139802.73063302</v>
      </c>
      <c r="M391">
        <v>1325</v>
      </c>
      <c r="N391">
        <v>5.6399980000000003</v>
      </c>
      <c r="O391">
        <v>5.6229709999999997</v>
      </c>
      <c r="P391">
        <v>5.7038469999999997</v>
      </c>
      <c r="Q391">
        <v>5.6399980000000003</v>
      </c>
      <c r="R391" t="s">
        <v>26</v>
      </c>
      <c r="S391" t="s">
        <v>27</v>
      </c>
      <c r="T391" t="s">
        <v>717</v>
      </c>
      <c r="V391">
        <f t="shared" si="18"/>
        <v>514285238618.08875</v>
      </c>
      <c r="W391">
        <f t="shared" si="19"/>
        <v>27922881438371.789</v>
      </c>
      <c r="X391" t="str">
        <f>VLOOKUP(C391,[1]Mapping!$A:$B,2,FALSE)</f>
        <v>JPCAPT INDEX</v>
      </c>
      <c r="Y391">
        <f t="shared" si="20"/>
        <v>1.841805759742814E-2</v>
      </c>
      <c r="Z391" t="e">
        <f>MATCH(Y391,[2]Sheet1!$P:$P,0)</f>
        <v>#N/A</v>
      </c>
    </row>
    <row r="392" spans="1:26" hidden="1" x14ac:dyDescent="0.35">
      <c r="A392">
        <v>21918652</v>
      </c>
      <c r="B392">
        <v>1000132</v>
      </c>
      <c r="C392" t="s">
        <v>700</v>
      </c>
      <c r="D392" t="s">
        <v>701</v>
      </c>
      <c r="E392" t="s">
        <v>280</v>
      </c>
      <c r="F392" t="s">
        <v>281</v>
      </c>
      <c r="G392">
        <v>56806</v>
      </c>
      <c r="H392" t="s">
        <v>552</v>
      </c>
      <c r="I392" t="s">
        <v>553</v>
      </c>
      <c r="J392" t="s">
        <v>25</v>
      </c>
      <c r="K392">
        <v>911853526</v>
      </c>
      <c r="L392">
        <v>928562147.734833</v>
      </c>
      <c r="M392">
        <v>798</v>
      </c>
      <c r="N392">
        <v>8.1262229999999995</v>
      </c>
      <c r="O392">
        <v>8.0447579999999999</v>
      </c>
      <c r="P392">
        <v>8.2382390000000001</v>
      </c>
      <c r="Q392">
        <v>8.1262229999999995</v>
      </c>
      <c r="R392" t="s">
        <v>26</v>
      </c>
      <c r="S392" t="s">
        <v>27</v>
      </c>
      <c r="T392" t="s">
        <v>718</v>
      </c>
      <c r="V392">
        <f t="shared" si="18"/>
        <v>740992593892.39673</v>
      </c>
      <c r="W392">
        <f t="shared" si="19"/>
        <v>27922881438371.789</v>
      </c>
      <c r="X392" t="str">
        <f>VLOOKUP(C392,[1]Mapping!$A:$B,2,FALSE)</f>
        <v>JPCAPT INDEX</v>
      </c>
      <c r="Y392">
        <f t="shared" si="20"/>
        <v>2.6537110631932145E-2</v>
      </c>
      <c r="Z392" t="e">
        <f>MATCH(Y392,[2]Sheet1!$P:$P,0)</f>
        <v>#N/A</v>
      </c>
    </row>
    <row r="393" spans="1:26" hidden="1" x14ac:dyDescent="0.35">
      <c r="A393">
        <v>21918653</v>
      </c>
      <c r="B393">
        <v>1000132</v>
      </c>
      <c r="C393" t="s">
        <v>700</v>
      </c>
      <c r="D393" t="s">
        <v>701</v>
      </c>
      <c r="E393" t="s">
        <v>280</v>
      </c>
      <c r="F393" t="s">
        <v>281</v>
      </c>
      <c r="G393">
        <v>62540</v>
      </c>
      <c r="H393" t="s">
        <v>556</v>
      </c>
      <c r="I393" t="s">
        <v>557</v>
      </c>
      <c r="J393" t="s">
        <v>25</v>
      </c>
      <c r="K393">
        <v>911853526</v>
      </c>
      <c r="L393">
        <v>646373603.05926502</v>
      </c>
      <c r="M393">
        <v>705</v>
      </c>
      <c r="N393">
        <v>4.9974400000000001</v>
      </c>
      <c r="O393">
        <v>4.9903519999999997</v>
      </c>
      <c r="P393">
        <v>5.0966800000000001</v>
      </c>
      <c r="Q393">
        <v>4.9974400000000001</v>
      </c>
      <c r="R393" t="s">
        <v>26</v>
      </c>
      <c r="S393" t="s">
        <v>27</v>
      </c>
      <c r="T393" t="s">
        <v>719</v>
      </c>
      <c r="V393">
        <f t="shared" si="18"/>
        <v>455693390156.78186</v>
      </c>
      <c r="W393">
        <f t="shared" si="19"/>
        <v>27922881438371.789</v>
      </c>
      <c r="X393" t="str">
        <f>VLOOKUP(C393,[1]Mapping!$A:$B,2,FALSE)</f>
        <v>JPCAPT INDEX</v>
      </c>
      <c r="Y393">
        <f t="shared" si="20"/>
        <v>1.6319712246121037E-2</v>
      </c>
      <c r="Z393" t="e">
        <f>MATCH(Y393,[2]Sheet1!$P:$P,0)</f>
        <v>#N/A</v>
      </c>
    </row>
    <row r="394" spans="1:26" hidden="1" x14ac:dyDescent="0.35">
      <c r="A394">
        <v>21918654</v>
      </c>
      <c r="B394">
        <v>1000132</v>
      </c>
      <c r="C394" t="s">
        <v>700</v>
      </c>
      <c r="D394" t="s">
        <v>701</v>
      </c>
      <c r="E394" t="s">
        <v>280</v>
      </c>
      <c r="F394" t="s">
        <v>281</v>
      </c>
      <c r="G394">
        <v>69094</v>
      </c>
      <c r="H394" t="s">
        <v>154</v>
      </c>
      <c r="I394" t="s">
        <v>155</v>
      </c>
      <c r="J394" t="s">
        <v>25</v>
      </c>
      <c r="K394">
        <v>911853526</v>
      </c>
      <c r="L394">
        <v>551468505.77993798</v>
      </c>
      <c r="M394">
        <v>13206</v>
      </c>
      <c r="N394">
        <v>79.866917999999998</v>
      </c>
      <c r="O394">
        <v>79.431477999999998</v>
      </c>
      <c r="P394">
        <v>81.390957</v>
      </c>
      <c r="Q394">
        <v>79.866917999999998</v>
      </c>
      <c r="R394" t="s">
        <v>26</v>
      </c>
      <c r="S394" t="s">
        <v>27</v>
      </c>
      <c r="T394" t="s">
        <v>720</v>
      </c>
      <c r="V394">
        <f t="shared" si="18"/>
        <v>7282693087329.8613</v>
      </c>
      <c r="W394">
        <f t="shared" si="19"/>
        <v>27922881438371.789</v>
      </c>
      <c r="X394" t="str">
        <f>VLOOKUP(C394,[1]Mapping!$A:$B,2,FALSE)</f>
        <v>JPCAPT INDEX</v>
      </c>
      <c r="Y394">
        <f t="shared" si="20"/>
        <v>0.26081452601528227</v>
      </c>
      <c r="Z394" t="e">
        <f>MATCH(Y394,[2]Sheet1!$P:$P,0)</f>
        <v>#N/A</v>
      </c>
    </row>
    <row r="395" spans="1:26" hidden="1" x14ac:dyDescent="0.35">
      <c r="A395">
        <v>21918365</v>
      </c>
      <c r="B395">
        <v>1000144</v>
      </c>
      <c r="C395" t="s">
        <v>721</v>
      </c>
      <c r="D395" t="s">
        <v>722</v>
      </c>
      <c r="E395" t="s">
        <v>280</v>
      </c>
      <c r="F395" t="s">
        <v>281</v>
      </c>
      <c r="G395">
        <v>61</v>
      </c>
      <c r="H395" t="s">
        <v>159</v>
      </c>
      <c r="I395" t="s">
        <v>160</v>
      </c>
      <c r="J395" t="s">
        <v>25</v>
      </c>
      <c r="K395">
        <v>129787676</v>
      </c>
      <c r="L395">
        <v>305979649.96122098</v>
      </c>
      <c r="M395">
        <v>52093</v>
      </c>
      <c r="N395">
        <v>1228.1133609999999</v>
      </c>
      <c r="O395">
        <v>1205.8110320000001</v>
      </c>
      <c r="P395">
        <v>1228.1133609999999</v>
      </c>
      <c r="Q395">
        <v>1228.1133609999999</v>
      </c>
      <c r="R395" t="s">
        <v>26</v>
      </c>
      <c r="S395" t="s">
        <v>27</v>
      </c>
      <c r="T395" t="s">
        <v>723</v>
      </c>
      <c r="V395">
        <f t="shared" si="18"/>
        <v>15939397905429.885</v>
      </c>
      <c r="W395">
        <f t="shared" si="19"/>
        <v>484758418008424.19</v>
      </c>
      <c r="X395" t="str">
        <f>VLOOKUP(C395,[1]Mapping!$A:$B,2,FALSE)</f>
        <v>J300Z INDEX</v>
      </c>
      <c r="Y395">
        <f t="shared" si="20"/>
        <v>3.2881116270069372E-2</v>
      </c>
      <c r="Z395" t="e">
        <f>MATCH(Y395,[2]Sheet1!$P:$P,0)</f>
        <v>#N/A</v>
      </c>
    </row>
    <row r="396" spans="1:26" hidden="1" x14ac:dyDescent="0.35">
      <c r="A396">
        <v>21918366</v>
      </c>
      <c r="B396">
        <v>1000144</v>
      </c>
      <c r="C396" t="s">
        <v>721</v>
      </c>
      <c r="D396" t="s">
        <v>722</v>
      </c>
      <c r="E396" t="s">
        <v>280</v>
      </c>
      <c r="F396" t="s">
        <v>281</v>
      </c>
      <c r="G396">
        <v>67</v>
      </c>
      <c r="H396" t="s">
        <v>286</v>
      </c>
      <c r="I396" t="s">
        <v>287</v>
      </c>
      <c r="J396" t="s">
        <v>25</v>
      </c>
      <c r="K396">
        <v>129787676</v>
      </c>
      <c r="L396">
        <v>555040979.82081294</v>
      </c>
      <c r="M396">
        <v>17077</v>
      </c>
      <c r="N396">
        <v>730.30314599999997</v>
      </c>
      <c r="O396">
        <v>721.49349199999995</v>
      </c>
      <c r="P396">
        <v>741.20829900000001</v>
      </c>
      <c r="Q396">
        <v>730.30314599999997</v>
      </c>
      <c r="R396" t="s">
        <v>26</v>
      </c>
      <c r="S396" t="s">
        <v>27</v>
      </c>
      <c r="T396" t="s">
        <v>724</v>
      </c>
      <c r="V396">
        <f t="shared" si="18"/>
        <v>9478434812400.0234</v>
      </c>
      <c r="W396">
        <f t="shared" si="19"/>
        <v>484758418008424.19</v>
      </c>
      <c r="X396" t="str">
        <f>VLOOKUP(C396,[1]Mapping!$A:$B,2,FALSE)</f>
        <v>J300Z INDEX</v>
      </c>
      <c r="Y396">
        <f t="shared" si="20"/>
        <v>1.955290400389768E-2</v>
      </c>
      <c r="Z396" t="e">
        <f>MATCH(Y396,[2]Sheet1!$P:$P,0)</f>
        <v>#N/A</v>
      </c>
    </row>
    <row r="397" spans="1:26" hidden="1" x14ac:dyDescent="0.35">
      <c r="A397">
        <v>21918367</v>
      </c>
      <c r="B397">
        <v>1000144</v>
      </c>
      <c r="C397" t="s">
        <v>721</v>
      </c>
      <c r="D397" t="s">
        <v>722</v>
      </c>
      <c r="E397" t="s">
        <v>280</v>
      </c>
      <c r="F397" t="s">
        <v>281</v>
      </c>
      <c r="G397">
        <v>79</v>
      </c>
      <c r="H397" t="s">
        <v>162</v>
      </c>
      <c r="I397" t="s">
        <v>163</v>
      </c>
      <c r="J397" t="s">
        <v>25</v>
      </c>
      <c r="K397">
        <v>129787676</v>
      </c>
      <c r="L397">
        <v>881405960.81855905</v>
      </c>
      <c r="M397">
        <v>31070</v>
      </c>
      <c r="N397">
        <v>2110.0064379999999</v>
      </c>
      <c r="O397">
        <v>2064.8453730000001</v>
      </c>
      <c r="P397">
        <v>2110.0064379999999</v>
      </c>
      <c r="Q397">
        <v>2110.0064379999999</v>
      </c>
      <c r="R397" t="s">
        <v>26</v>
      </c>
      <c r="S397" t="s">
        <v>27</v>
      </c>
      <c r="T397" t="s">
        <v>725</v>
      </c>
      <c r="V397">
        <f t="shared" si="18"/>
        <v>27385283202632.629</v>
      </c>
      <c r="W397">
        <f t="shared" si="19"/>
        <v>484758418008424.19</v>
      </c>
      <c r="X397" t="str">
        <f>VLOOKUP(C397,[1]Mapping!$A:$B,2,FALSE)</f>
        <v>J300Z INDEX</v>
      </c>
      <c r="Y397">
        <f t="shared" si="20"/>
        <v>5.6492640839826989E-2</v>
      </c>
      <c r="Z397" t="e">
        <f>MATCH(Y397,[2]Sheet1!$P:$P,0)</f>
        <v>#N/A</v>
      </c>
    </row>
    <row r="398" spans="1:26" hidden="1" x14ac:dyDescent="0.35">
      <c r="A398">
        <v>21918368</v>
      </c>
      <c r="B398">
        <v>1000144</v>
      </c>
      <c r="C398" t="s">
        <v>721</v>
      </c>
      <c r="D398" t="s">
        <v>722</v>
      </c>
      <c r="E398" t="s">
        <v>280</v>
      </c>
      <c r="F398" t="s">
        <v>281</v>
      </c>
      <c r="G398">
        <v>101</v>
      </c>
      <c r="H398" t="s">
        <v>165</v>
      </c>
      <c r="I398" t="s">
        <v>166</v>
      </c>
      <c r="J398" t="s">
        <v>25</v>
      </c>
      <c r="K398">
        <v>129787676</v>
      </c>
      <c r="L398">
        <v>804457164.76585495</v>
      </c>
      <c r="M398">
        <v>9211</v>
      </c>
      <c r="N398">
        <v>570.92130499999996</v>
      </c>
      <c r="O398">
        <v>554.92980599999999</v>
      </c>
      <c r="P398">
        <v>585.79711799999995</v>
      </c>
      <c r="Q398">
        <v>570.92130499999996</v>
      </c>
      <c r="R398" t="s">
        <v>26</v>
      </c>
      <c r="S398" t="s">
        <v>27</v>
      </c>
      <c r="T398" t="s">
        <v>726</v>
      </c>
      <c r="V398">
        <f t="shared" si="18"/>
        <v>7409854944658.29</v>
      </c>
      <c r="W398">
        <f t="shared" si="19"/>
        <v>484758418008424.19</v>
      </c>
      <c r="X398" t="str">
        <f>VLOOKUP(C398,[1]Mapping!$A:$B,2,FALSE)</f>
        <v>J300Z INDEX</v>
      </c>
      <c r="Y398">
        <f t="shared" si="20"/>
        <v>1.528566533223054E-2</v>
      </c>
      <c r="Z398" t="e">
        <f>MATCH(Y398,[2]Sheet1!$P:$P,0)</f>
        <v>#N/A</v>
      </c>
    </row>
    <row r="399" spans="1:26" hidden="1" x14ac:dyDescent="0.35">
      <c r="A399">
        <v>21918369</v>
      </c>
      <c r="B399">
        <v>1000144</v>
      </c>
      <c r="C399" t="s">
        <v>721</v>
      </c>
      <c r="D399" t="s">
        <v>722</v>
      </c>
      <c r="E399" t="s">
        <v>280</v>
      </c>
      <c r="F399" t="s">
        <v>281</v>
      </c>
      <c r="G399">
        <v>105</v>
      </c>
      <c r="H399" t="s">
        <v>168</v>
      </c>
      <c r="I399" t="s">
        <v>169</v>
      </c>
      <c r="J399" t="s">
        <v>25</v>
      </c>
      <c r="K399">
        <v>129787676</v>
      </c>
      <c r="L399">
        <v>352569578.52169102</v>
      </c>
      <c r="M399">
        <v>13470</v>
      </c>
      <c r="N399">
        <v>365.91395799999998</v>
      </c>
      <c r="O399">
        <v>342.93227899999999</v>
      </c>
      <c r="P399">
        <v>379.686666</v>
      </c>
      <c r="Q399">
        <v>365.91395799999998</v>
      </c>
      <c r="R399" t="s">
        <v>26</v>
      </c>
      <c r="S399" t="s">
        <v>27</v>
      </c>
      <c r="T399" t="s">
        <v>727</v>
      </c>
      <c r="V399">
        <f t="shared" si="18"/>
        <v>4749112222687.1777</v>
      </c>
      <c r="W399">
        <f t="shared" si="19"/>
        <v>484758418008424.19</v>
      </c>
      <c r="X399" t="str">
        <f>VLOOKUP(C399,[1]Mapping!$A:$B,2,FALSE)</f>
        <v>J300Z INDEX</v>
      </c>
      <c r="Y399">
        <f t="shared" si="20"/>
        <v>9.7968638527173493E-3</v>
      </c>
      <c r="Z399" t="e">
        <f>MATCH(Y399,[2]Sheet1!$P:$P,0)</f>
        <v>#N/A</v>
      </c>
    </row>
    <row r="400" spans="1:26" hidden="1" x14ac:dyDescent="0.35">
      <c r="A400">
        <v>21918370</v>
      </c>
      <c r="B400">
        <v>1000144</v>
      </c>
      <c r="C400" t="s">
        <v>721</v>
      </c>
      <c r="D400" t="s">
        <v>722</v>
      </c>
      <c r="E400" t="s">
        <v>280</v>
      </c>
      <c r="F400" t="s">
        <v>281</v>
      </c>
      <c r="G400">
        <v>106</v>
      </c>
      <c r="H400" t="s">
        <v>171</v>
      </c>
      <c r="I400" t="s">
        <v>172</v>
      </c>
      <c r="J400" t="s">
        <v>25</v>
      </c>
      <c r="K400">
        <v>129787676</v>
      </c>
      <c r="L400">
        <v>56374593.774999999</v>
      </c>
      <c r="M400">
        <v>68097</v>
      </c>
      <c r="N400">
        <v>295.786227</v>
      </c>
      <c r="O400">
        <v>280.94848500000001</v>
      </c>
      <c r="P400">
        <v>302.82720499999999</v>
      </c>
      <c r="Q400">
        <v>295.786227</v>
      </c>
      <c r="R400" t="s">
        <v>26</v>
      </c>
      <c r="S400" t="s">
        <v>27</v>
      </c>
      <c r="T400" t="s">
        <v>728</v>
      </c>
      <c r="V400">
        <f t="shared" si="18"/>
        <v>3838940712296.1748</v>
      </c>
      <c r="W400">
        <f t="shared" si="19"/>
        <v>484758418008424.19</v>
      </c>
      <c r="X400" t="str">
        <f>VLOOKUP(C400,[1]Mapping!$A:$B,2,FALSE)</f>
        <v>J300Z INDEX</v>
      </c>
      <c r="Y400">
        <f t="shared" si="20"/>
        <v>7.9192863283695705E-3</v>
      </c>
      <c r="Z400" t="e">
        <f>MATCH(Y400,[2]Sheet1!$P:$P,0)</f>
        <v>#N/A</v>
      </c>
    </row>
    <row r="401" spans="1:26" hidden="1" x14ac:dyDescent="0.35">
      <c r="A401">
        <v>21918371</v>
      </c>
      <c r="B401">
        <v>1000144</v>
      </c>
      <c r="C401" t="s">
        <v>721</v>
      </c>
      <c r="D401" t="s">
        <v>722</v>
      </c>
      <c r="E401" t="s">
        <v>280</v>
      </c>
      <c r="F401" t="s">
        <v>281</v>
      </c>
      <c r="G401">
        <v>119</v>
      </c>
      <c r="H401" t="s">
        <v>124</v>
      </c>
      <c r="I401" t="s">
        <v>125</v>
      </c>
      <c r="J401" t="s">
        <v>25</v>
      </c>
      <c r="K401">
        <v>129787676</v>
      </c>
      <c r="L401">
        <v>412294467.49617499</v>
      </c>
      <c r="M401">
        <v>52617</v>
      </c>
      <c r="N401">
        <v>1671.4759570000001</v>
      </c>
      <c r="O401">
        <v>1639.7726479999999</v>
      </c>
      <c r="P401">
        <v>1693.5539120000001</v>
      </c>
      <c r="Q401">
        <v>1671.4759570000001</v>
      </c>
      <c r="R401" t="s">
        <v>26</v>
      </c>
      <c r="S401" t="s">
        <v>27</v>
      </c>
      <c r="T401" t="s">
        <v>729</v>
      </c>
      <c r="V401">
        <f t="shared" si="18"/>
        <v>21693697996246.238</v>
      </c>
      <c r="W401">
        <f t="shared" si="19"/>
        <v>484758418008424.19</v>
      </c>
      <c r="X401" t="str">
        <f>VLOOKUP(C401,[1]Mapping!$A:$B,2,FALSE)</f>
        <v>J300Z INDEX</v>
      </c>
      <c r="Y401">
        <f t="shared" si="20"/>
        <v>4.4751565295910428E-2</v>
      </c>
      <c r="Z401" t="e">
        <f>MATCH(Y401,[2]Sheet1!$P:$P,0)</f>
        <v>#N/A</v>
      </c>
    </row>
    <row r="402" spans="1:26" hidden="1" x14ac:dyDescent="0.35">
      <c r="A402">
        <v>21918372</v>
      </c>
      <c r="B402">
        <v>1000144</v>
      </c>
      <c r="C402" t="s">
        <v>721</v>
      </c>
      <c r="D402" t="s">
        <v>722</v>
      </c>
      <c r="E402" t="s">
        <v>280</v>
      </c>
      <c r="F402" t="s">
        <v>281</v>
      </c>
      <c r="G402">
        <v>193</v>
      </c>
      <c r="H402" t="s">
        <v>306</v>
      </c>
      <c r="I402" t="s">
        <v>307</v>
      </c>
      <c r="J402" t="s">
        <v>25</v>
      </c>
      <c r="K402">
        <v>129787676</v>
      </c>
      <c r="L402">
        <v>269066194.378941</v>
      </c>
      <c r="M402">
        <v>13732</v>
      </c>
      <c r="N402">
        <v>284.68164999999999</v>
      </c>
      <c r="O402">
        <v>282.71217999999999</v>
      </c>
      <c r="P402">
        <v>288.74497700000001</v>
      </c>
      <c r="Q402">
        <v>284.68164999999999</v>
      </c>
      <c r="R402" t="s">
        <v>26</v>
      </c>
      <c r="S402" t="s">
        <v>27</v>
      </c>
      <c r="T402" t="s">
        <v>730</v>
      </c>
      <c r="V402">
        <f t="shared" si="18"/>
        <v>3694816981211.6177</v>
      </c>
      <c r="W402">
        <f t="shared" si="19"/>
        <v>484758418008424.19</v>
      </c>
      <c r="X402" t="str">
        <f>VLOOKUP(C402,[1]Mapping!$A:$B,2,FALSE)</f>
        <v>J300Z INDEX</v>
      </c>
      <c r="Y402">
        <f t="shared" si="20"/>
        <v>7.6219759037735963E-3</v>
      </c>
      <c r="Z402" t="e">
        <f>MATCH(Y402,[2]Sheet1!$P:$P,0)</f>
        <v>#N/A</v>
      </c>
    </row>
    <row r="403" spans="1:26" hidden="1" x14ac:dyDescent="0.35">
      <c r="A403">
        <v>21918373</v>
      </c>
      <c r="B403">
        <v>1000144</v>
      </c>
      <c r="C403" t="s">
        <v>721</v>
      </c>
      <c r="D403" t="s">
        <v>722</v>
      </c>
      <c r="E403" t="s">
        <v>280</v>
      </c>
      <c r="F403" t="s">
        <v>281</v>
      </c>
      <c r="G403">
        <v>201</v>
      </c>
      <c r="H403" t="s">
        <v>132</v>
      </c>
      <c r="I403" t="s">
        <v>133</v>
      </c>
      <c r="J403" t="s">
        <v>25</v>
      </c>
      <c r="K403">
        <v>129787676</v>
      </c>
      <c r="L403">
        <v>455109777.05760002</v>
      </c>
      <c r="M403">
        <v>26016</v>
      </c>
      <c r="N403">
        <v>912.26966400000003</v>
      </c>
      <c r="O403">
        <v>897.71739200000002</v>
      </c>
      <c r="P403">
        <v>914.513869</v>
      </c>
      <c r="Q403">
        <v>912.26966400000003</v>
      </c>
      <c r="R403" t="s">
        <v>26</v>
      </c>
      <c r="S403" t="s">
        <v>27</v>
      </c>
      <c r="T403" t="s">
        <v>731</v>
      </c>
      <c r="V403">
        <f t="shared" si="18"/>
        <v>11840135959930.521</v>
      </c>
      <c r="W403">
        <f t="shared" si="19"/>
        <v>484758418008424.19</v>
      </c>
      <c r="X403" t="str">
        <f>VLOOKUP(C403,[1]Mapping!$A:$B,2,FALSE)</f>
        <v>J300Z INDEX</v>
      </c>
      <c r="Y403">
        <f t="shared" si="20"/>
        <v>2.4424817641278716E-2</v>
      </c>
      <c r="Z403" t="e">
        <f>MATCH(Y403,[2]Sheet1!$P:$P,0)</f>
        <v>#N/A</v>
      </c>
    </row>
    <row r="404" spans="1:26" hidden="1" x14ac:dyDescent="0.35">
      <c r="A404">
        <v>21918374</v>
      </c>
      <c r="B404">
        <v>1000144</v>
      </c>
      <c r="C404" t="s">
        <v>721</v>
      </c>
      <c r="D404" t="s">
        <v>722</v>
      </c>
      <c r="E404" t="s">
        <v>280</v>
      </c>
      <c r="F404" t="s">
        <v>281</v>
      </c>
      <c r="G404">
        <v>209</v>
      </c>
      <c r="H404" t="s">
        <v>246</v>
      </c>
      <c r="I404" t="s">
        <v>247</v>
      </c>
      <c r="J404" t="s">
        <v>25</v>
      </c>
      <c r="K404">
        <v>129787676</v>
      </c>
      <c r="L404">
        <v>1335541110.1791999</v>
      </c>
      <c r="M404">
        <v>21208</v>
      </c>
      <c r="N404">
        <v>2182.3455610000001</v>
      </c>
      <c r="O404">
        <v>2177.920775</v>
      </c>
      <c r="P404">
        <v>2202.2056459999999</v>
      </c>
      <c r="Q404">
        <v>2182.3455610000001</v>
      </c>
      <c r="R404" t="s">
        <v>26</v>
      </c>
      <c r="S404" t="s">
        <v>27</v>
      </c>
      <c r="T404" t="s">
        <v>732</v>
      </c>
      <c r="V404">
        <f t="shared" si="18"/>
        <v>28324155864680.473</v>
      </c>
      <c r="W404">
        <f t="shared" si="19"/>
        <v>484758418008424.19</v>
      </c>
      <c r="X404" t="str">
        <f>VLOOKUP(C404,[1]Mapping!$A:$B,2,FALSE)</f>
        <v>J300Z INDEX</v>
      </c>
      <c r="Y404">
        <f t="shared" si="20"/>
        <v>5.8429425487951513E-2</v>
      </c>
      <c r="Z404" t="e">
        <f>MATCH(Y404,[2]Sheet1!$P:$P,0)</f>
        <v>#N/A</v>
      </c>
    </row>
    <row r="405" spans="1:26" hidden="1" x14ac:dyDescent="0.35">
      <c r="A405">
        <v>21918375</v>
      </c>
      <c r="B405">
        <v>1000144</v>
      </c>
      <c r="C405" t="s">
        <v>721</v>
      </c>
      <c r="D405" t="s">
        <v>722</v>
      </c>
      <c r="E405" t="s">
        <v>280</v>
      </c>
      <c r="F405" t="s">
        <v>281</v>
      </c>
      <c r="G405">
        <v>213</v>
      </c>
      <c r="H405" t="s">
        <v>219</v>
      </c>
      <c r="I405" t="s">
        <v>220</v>
      </c>
      <c r="J405" t="s">
        <v>25</v>
      </c>
      <c r="K405">
        <v>129787676</v>
      </c>
      <c r="L405">
        <v>828371882.31963003</v>
      </c>
      <c r="M405">
        <v>16137</v>
      </c>
      <c r="N405">
        <v>1029.946561</v>
      </c>
      <c r="O405">
        <v>1016.926229</v>
      </c>
      <c r="P405">
        <v>1033.9675460000001</v>
      </c>
      <c r="Q405">
        <v>1029.946561</v>
      </c>
      <c r="R405" t="s">
        <v>26</v>
      </c>
      <c r="S405" t="s">
        <v>27</v>
      </c>
      <c r="T405" t="s">
        <v>733</v>
      </c>
      <c r="V405">
        <f t="shared" si="18"/>
        <v>13367437064991.869</v>
      </c>
      <c r="W405">
        <f t="shared" si="19"/>
        <v>484758418008424.19</v>
      </c>
      <c r="X405" t="str">
        <f>VLOOKUP(C405,[1]Mapping!$A:$B,2,FALSE)</f>
        <v>J300Z INDEX</v>
      </c>
      <c r="Y405">
        <f t="shared" si="20"/>
        <v>2.7575461443063724E-2</v>
      </c>
      <c r="Z405" t="e">
        <f>MATCH(Y405,[2]Sheet1!$P:$P,0)</f>
        <v>#N/A</v>
      </c>
    </row>
    <row r="406" spans="1:26" hidden="1" x14ac:dyDescent="0.35">
      <c r="A406">
        <v>21918376</v>
      </c>
      <c r="B406">
        <v>1000144</v>
      </c>
      <c r="C406" t="s">
        <v>721</v>
      </c>
      <c r="D406" t="s">
        <v>722</v>
      </c>
      <c r="E406" t="s">
        <v>280</v>
      </c>
      <c r="F406" t="s">
        <v>281</v>
      </c>
      <c r="G406">
        <v>264</v>
      </c>
      <c r="H406" t="s">
        <v>140</v>
      </c>
      <c r="I406" t="s">
        <v>141</v>
      </c>
      <c r="J406" t="s">
        <v>25</v>
      </c>
      <c r="K406">
        <v>129787676</v>
      </c>
      <c r="L406">
        <v>3364167185.0556502</v>
      </c>
      <c r="M406">
        <v>1213</v>
      </c>
      <c r="N406">
        <v>314.4162</v>
      </c>
      <c r="O406">
        <v>312.86096700000002</v>
      </c>
      <c r="P406">
        <v>316.230638</v>
      </c>
      <c r="Q406">
        <v>314.4162</v>
      </c>
      <c r="R406" t="s">
        <v>26</v>
      </c>
      <c r="S406" t="s">
        <v>27</v>
      </c>
      <c r="T406" t="s">
        <v>734</v>
      </c>
      <c r="V406">
        <f t="shared" ref="V406:V469" si="21">L406*M406</f>
        <v>4080734795472.5039</v>
      </c>
      <c r="W406">
        <f t="shared" ref="W406:W469" si="22">SUMIF(D:D,D:D,V:V)</f>
        <v>484758418008424.19</v>
      </c>
      <c r="X406" t="str">
        <f>VLOOKUP(C406,[1]Mapping!$A:$B,2,FALSE)</f>
        <v>J300Z INDEX</v>
      </c>
      <c r="Y406">
        <f t="shared" ref="Y406:Y469" si="23">V406/W406</f>
        <v>8.4180792821252019E-3</v>
      </c>
      <c r="Z406" t="e">
        <f>MATCH(Y406,[2]Sheet1!$P:$P,0)</f>
        <v>#N/A</v>
      </c>
    </row>
    <row r="407" spans="1:26" hidden="1" x14ac:dyDescent="0.35">
      <c r="A407">
        <v>21918377</v>
      </c>
      <c r="B407">
        <v>1000144</v>
      </c>
      <c r="C407" t="s">
        <v>721</v>
      </c>
      <c r="D407" t="s">
        <v>722</v>
      </c>
      <c r="E407" t="s">
        <v>280</v>
      </c>
      <c r="F407" t="s">
        <v>281</v>
      </c>
      <c r="G407">
        <v>356</v>
      </c>
      <c r="H407" t="s">
        <v>195</v>
      </c>
      <c r="I407" t="s">
        <v>196</v>
      </c>
      <c r="J407" t="s">
        <v>25</v>
      </c>
      <c r="K407">
        <v>129787676</v>
      </c>
      <c r="L407">
        <v>59146716.727300003</v>
      </c>
      <c r="M407">
        <v>275601</v>
      </c>
      <c r="N407">
        <v>1255.966265</v>
      </c>
      <c r="O407">
        <v>1237.5187579999999</v>
      </c>
      <c r="P407">
        <v>1270.107227</v>
      </c>
      <c r="Q407">
        <v>1255.966265</v>
      </c>
      <c r="R407" t="s">
        <v>26</v>
      </c>
      <c r="S407" t="s">
        <v>27</v>
      </c>
      <c r="T407" t="s">
        <v>735</v>
      </c>
      <c r="V407">
        <f t="shared" si="21"/>
        <v>16300894276760.607</v>
      </c>
      <c r="W407">
        <f t="shared" si="22"/>
        <v>484758418008424.19</v>
      </c>
      <c r="X407" t="str">
        <f>VLOOKUP(C407,[1]Mapping!$A:$B,2,FALSE)</f>
        <v>J300Z INDEX</v>
      </c>
      <c r="Y407">
        <f t="shared" si="23"/>
        <v>3.3626841063907689E-2</v>
      </c>
      <c r="Z407" t="e">
        <f>MATCH(Y407,[2]Sheet1!$P:$P,0)</f>
        <v>#N/A</v>
      </c>
    </row>
    <row r="408" spans="1:26" hidden="1" x14ac:dyDescent="0.35">
      <c r="A408">
        <v>21918378</v>
      </c>
      <c r="B408">
        <v>1000144</v>
      </c>
      <c r="C408" t="s">
        <v>721</v>
      </c>
      <c r="D408" t="s">
        <v>722</v>
      </c>
      <c r="E408" t="s">
        <v>280</v>
      </c>
      <c r="F408" t="s">
        <v>281</v>
      </c>
      <c r="G408">
        <v>435</v>
      </c>
      <c r="H408" t="s">
        <v>175</v>
      </c>
      <c r="I408" t="s">
        <v>176</v>
      </c>
      <c r="J408" t="s">
        <v>25</v>
      </c>
      <c r="K408">
        <v>129787676</v>
      </c>
      <c r="L408">
        <v>581989373.14411998</v>
      </c>
      <c r="M408">
        <v>14409</v>
      </c>
      <c r="N408">
        <v>646.12335499999995</v>
      </c>
      <c r="O408">
        <v>641.28045699999996</v>
      </c>
      <c r="P408">
        <v>665.89852399999995</v>
      </c>
      <c r="Q408">
        <v>646.12335499999995</v>
      </c>
      <c r="R408" t="s">
        <v>26</v>
      </c>
      <c r="S408" t="s">
        <v>27</v>
      </c>
      <c r="T408" t="s">
        <v>736</v>
      </c>
      <c r="V408">
        <f t="shared" si="21"/>
        <v>8385884877633.625</v>
      </c>
      <c r="W408">
        <f t="shared" si="22"/>
        <v>484758418008424.19</v>
      </c>
      <c r="X408" t="str">
        <f>VLOOKUP(C408,[1]Mapping!$A:$B,2,FALSE)</f>
        <v>J300Z INDEX</v>
      </c>
      <c r="Y408">
        <f t="shared" si="23"/>
        <v>1.7299101090572283E-2</v>
      </c>
      <c r="Z408" t="e">
        <f>MATCH(Y408,[2]Sheet1!$P:$P,0)</f>
        <v>#N/A</v>
      </c>
    </row>
    <row r="409" spans="1:26" hidden="1" x14ac:dyDescent="0.35">
      <c r="A409">
        <v>21918379</v>
      </c>
      <c r="B409">
        <v>1000144</v>
      </c>
      <c r="C409" t="s">
        <v>721</v>
      </c>
      <c r="D409" t="s">
        <v>722</v>
      </c>
      <c r="E409" t="s">
        <v>280</v>
      </c>
      <c r="F409" t="s">
        <v>281</v>
      </c>
      <c r="G409">
        <v>780</v>
      </c>
      <c r="H409" t="s">
        <v>315</v>
      </c>
      <c r="I409" t="s">
        <v>316</v>
      </c>
      <c r="J409" t="s">
        <v>25</v>
      </c>
      <c r="K409">
        <v>129787676</v>
      </c>
      <c r="L409">
        <v>478972271.14918399</v>
      </c>
      <c r="M409">
        <v>29117</v>
      </c>
      <c r="N409">
        <v>1074.5423639999999</v>
      </c>
      <c r="O409">
        <v>1065.648428</v>
      </c>
      <c r="P409">
        <v>1078.3066020000001</v>
      </c>
      <c r="Q409">
        <v>1074.5423639999999</v>
      </c>
      <c r="R409" t="s">
        <v>26</v>
      </c>
      <c r="S409" t="s">
        <v>27</v>
      </c>
      <c r="T409" t="s">
        <v>737</v>
      </c>
      <c r="V409">
        <f t="shared" si="21"/>
        <v>13946235619050.791</v>
      </c>
      <c r="W409">
        <f t="shared" si="22"/>
        <v>484758418008424.19</v>
      </c>
      <c r="X409" t="str">
        <f>VLOOKUP(C409,[1]Mapping!$A:$B,2,FALSE)</f>
        <v>J300Z INDEX</v>
      </c>
      <c r="Y409">
        <f t="shared" si="23"/>
        <v>2.8769455260513766E-2</v>
      </c>
      <c r="Z409" t="e">
        <f>MATCH(Y409,[2]Sheet1!$P:$P,0)</f>
        <v>#N/A</v>
      </c>
    </row>
    <row r="410" spans="1:26" hidden="1" x14ac:dyDescent="0.35">
      <c r="A410">
        <v>21918380</v>
      </c>
      <c r="B410">
        <v>1000144</v>
      </c>
      <c r="C410" t="s">
        <v>721</v>
      </c>
      <c r="D410" t="s">
        <v>722</v>
      </c>
      <c r="E410" t="s">
        <v>280</v>
      </c>
      <c r="F410" t="s">
        <v>281</v>
      </c>
      <c r="G410">
        <v>1172</v>
      </c>
      <c r="H410" t="s">
        <v>50</v>
      </c>
      <c r="I410" t="s">
        <v>51</v>
      </c>
      <c r="J410" t="s">
        <v>25</v>
      </c>
      <c r="K410">
        <v>129787676</v>
      </c>
      <c r="L410">
        <v>5059758176.9020004</v>
      </c>
      <c r="M410">
        <v>7813</v>
      </c>
      <c r="N410">
        <v>3045.8893979999998</v>
      </c>
      <c r="O410">
        <v>3039.6518160000001</v>
      </c>
      <c r="P410">
        <v>3077.8570070000001</v>
      </c>
      <c r="Q410">
        <v>3045.8893979999998</v>
      </c>
      <c r="R410" t="s">
        <v>26</v>
      </c>
      <c r="S410" t="s">
        <v>27</v>
      </c>
      <c r="T410" t="s">
        <v>738</v>
      </c>
      <c r="V410">
        <f t="shared" si="21"/>
        <v>39531890636135.328</v>
      </c>
      <c r="W410">
        <f t="shared" si="22"/>
        <v>484758418008424.19</v>
      </c>
      <c r="X410" t="str">
        <f>VLOOKUP(C410,[1]Mapping!$A:$B,2,FALSE)</f>
        <v>J300Z INDEX</v>
      </c>
      <c r="Y410">
        <f t="shared" si="23"/>
        <v>8.1549673337386663E-2</v>
      </c>
      <c r="Z410" t="e">
        <f>MATCH(Y410,[2]Sheet1!$P:$P,0)</f>
        <v>#N/A</v>
      </c>
    </row>
    <row r="411" spans="1:26" hidden="1" x14ac:dyDescent="0.35">
      <c r="A411">
        <v>21918381</v>
      </c>
      <c r="B411">
        <v>1000144</v>
      </c>
      <c r="C411" t="s">
        <v>721</v>
      </c>
      <c r="D411" t="s">
        <v>722</v>
      </c>
      <c r="E411" t="s">
        <v>280</v>
      </c>
      <c r="F411" t="s">
        <v>281</v>
      </c>
      <c r="G411">
        <v>1181</v>
      </c>
      <c r="H411" t="s">
        <v>223</v>
      </c>
      <c r="I411" t="s">
        <v>224</v>
      </c>
      <c r="J411" t="s">
        <v>25</v>
      </c>
      <c r="K411">
        <v>129787676</v>
      </c>
      <c r="L411">
        <v>248403414.62273401</v>
      </c>
      <c r="M411">
        <v>21121</v>
      </c>
      <c r="N411">
        <v>404.23934500000001</v>
      </c>
      <c r="O411">
        <v>398.28704900000002</v>
      </c>
      <c r="P411">
        <v>408.43083300000001</v>
      </c>
      <c r="Q411">
        <v>404.23934500000001</v>
      </c>
      <c r="R411" t="s">
        <v>26</v>
      </c>
      <c r="S411" t="s">
        <v>27</v>
      </c>
      <c r="T411" t="s">
        <v>739</v>
      </c>
      <c r="V411">
        <f t="shared" si="21"/>
        <v>5246528520246.7646</v>
      </c>
      <c r="W411">
        <f t="shared" si="22"/>
        <v>484758418008424.19</v>
      </c>
      <c r="X411" t="str">
        <f>VLOOKUP(C411,[1]Mapping!$A:$B,2,FALSE)</f>
        <v>J300Z INDEX</v>
      </c>
      <c r="Y411">
        <f t="shared" si="23"/>
        <v>1.0822975579880677E-2</v>
      </c>
      <c r="Z411" t="e">
        <f>MATCH(Y411,[2]Sheet1!$P:$P,0)</f>
        <v>#N/A</v>
      </c>
    </row>
    <row r="412" spans="1:26" hidden="1" x14ac:dyDescent="0.35">
      <c r="A412">
        <v>21918382</v>
      </c>
      <c r="B412">
        <v>1000144</v>
      </c>
      <c r="C412" t="s">
        <v>721</v>
      </c>
      <c r="D412" t="s">
        <v>722</v>
      </c>
      <c r="E412" t="s">
        <v>280</v>
      </c>
      <c r="F412" t="s">
        <v>281</v>
      </c>
      <c r="G412">
        <v>1294</v>
      </c>
      <c r="H412" t="s">
        <v>320</v>
      </c>
      <c r="I412" t="s">
        <v>321</v>
      </c>
      <c r="J412" t="s">
        <v>25</v>
      </c>
      <c r="K412">
        <v>129787676</v>
      </c>
      <c r="L412">
        <v>339204155.95988202</v>
      </c>
      <c r="M412">
        <v>27018</v>
      </c>
      <c r="N412">
        <v>706.12389099999996</v>
      </c>
      <c r="O412">
        <v>701.94224099999997</v>
      </c>
      <c r="P412">
        <v>720.73353099999997</v>
      </c>
      <c r="Q412">
        <v>706.12389099999996</v>
      </c>
      <c r="R412" t="s">
        <v>26</v>
      </c>
      <c r="S412" t="s">
        <v>27</v>
      </c>
      <c r="T412" t="s">
        <v>740</v>
      </c>
      <c r="V412">
        <f t="shared" si="21"/>
        <v>9164617885724.0918</v>
      </c>
      <c r="W412">
        <f t="shared" si="22"/>
        <v>484758418008424.19</v>
      </c>
      <c r="X412" t="str">
        <f>VLOOKUP(C412,[1]Mapping!$A:$B,2,FALSE)</f>
        <v>J300Z INDEX</v>
      </c>
      <c r="Y412">
        <f t="shared" si="23"/>
        <v>1.8905536335760604E-2</v>
      </c>
      <c r="Z412" t="e">
        <f>MATCH(Y412,[2]Sheet1!$P:$P,0)</f>
        <v>#N/A</v>
      </c>
    </row>
    <row r="413" spans="1:26" hidden="1" x14ac:dyDescent="0.35">
      <c r="A413">
        <v>21918383</v>
      </c>
      <c r="B413">
        <v>1000144</v>
      </c>
      <c r="C413" t="s">
        <v>721</v>
      </c>
      <c r="D413" t="s">
        <v>722</v>
      </c>
      <c r="E413" t="s">
        <v>280</v>
      </c>
      <c r="F413" t="s">
        <v>281</v>
      </c>
      <c r="G413">
        <v>1415</v>
      </c>
      <c r="H413" t="s">
        <v>323</v>
      </c>
      <c r="I413" t="s">
        <v>324</v>
      </c>
      <c r="J413" t="s">
        <v>25</v>
      </c>
      <c r="K413">
        <v>129787676</v>
      </c>
      <c r="L413">
        <v>386776004.15449601</v>
      </c>
      <c r="M413">
        <v>23742</v>
      </c>
      <c r="N413">
        <v>707.52756899999997</v>
      </c>
      <c r="O413">
        <v>700.73301500000002</v>
      </c>
      <c r="P413">
        <v>710.120227</v>
      </c>
      <c r="Q413">
        <v>707.52756899999997</v>
      </c>
      <c r="R413" t="s">
        <v>26</v>
      </c>
      <c r="S413" t="s">
        <v>27</v>
      </c>
      <c r="T413" t="s">
        <v>741</v>
      </c>
      <c r="V413">
        <f t="shared" si="21"/>
        <v>9182835890636.0449</v>
      </c>
      <c r="W413">
        <f t="shared" si="22"/>
        <v>484758418008424.19</v>
      </c>
      <c r="X413" t="str">
        <f>VLOOKUP(C413,[1]Mapping!$A:$B,2,FALSE)</f>
        <v>J300Z INDEX</v>
      </c>
      <c r="Y413">
        <f t="shared" si="23"/>
        <v>1.8943117952159964E-2</v>
      </c>
      <c r="Z413" t="e">
        <f>MATCH(Y413,[2]Sheet1!$P:$P,0)</f>
        <v>#N/A</v>
      </c>
    </row>
    <row r="414" spans="1:26" hidden="1" x14ac:dyDescent="0.35">
      <c r="A414">
        <v>21918384</v>
      </c>
      <c r="B414">
        <v>1000144</v>
      </c>
      <c r="C414" t="s">
        <v>721</v>
      </c>
      <c r="D414" t="s">
        <v>722</v>
      </c>
      <c r="E414" t="s">
        <v>280</v>
      </c>
      <c r="F414" t="s">
        <v>281</v>
      </c>
      <c r="G414">
        <v>1732</v>
      </c>
      <c r="H414" t="s">
        <v>198</v>
      </c>
      <c r="I414" t="s">
        <v>199</v>
      </c>
      <c r="J414" t="s">
        <v>25</v>
      </c>
      <c r="K414">
        <v>129787676</v>
      </c>
      <c r="L414">
        <v>111687920.794594</v>
      </c>
      <c r="M414">
        <v>346870</v>
      </c>
      <c r="N414">
        <v>2984.9666990000001</v>
      </c>
      <c r="O414">
        <v>2964.6320599999999</v>
      </c>
      <c r="P414">
        <v>3003.296272</v>
      </c>
      <c r="Q414">
        <v>2984.9666990000001</v>
      </c>
      <c r="R414" t="s">
        <v>26</v>
      </c>
      <c r="S414" t="s">
        <v>27</v>
      </c>
      <c r="T414" t="s">
        <v>742</v>
      </c>
      <c r="V414">
        <f t="shared" si="21"/>
        <v>38741189086020.82</v>
      </c>
      <c r="W414">
        <f t="shared" si="22"/>
        <v>484758418008424.19</v>
      </c>
      <c r="X414" t="str">
        <f>VLOOKUP(C414,[1]Mapping!$A:$B,2,FALSE)</f>
        <v>J300Z INDEX</v>
      </c>
      <c r="Y414">
        <f t="shared" si="23"/>
        <v>7.9918548387843721E-2</v>
      </c>
      <c r="Z414" t="e">
        <f>MATCH(Y414,[2]Sheet1!$P:$P,0)</f>
        <v>#N/A</v>
      </c>
    </row>
    <row r="415" spans="1:26" hidden="1" x14ac:dyDescent="0.35">
      <c r="A415">
        <v>21918385</v>
      </c>
      <c r="B415">
        <v>1000144</v>
      </c>
      <c r="C415" t="s">
        <v>721</v>
      </c>
      <c r="D415" t="s">
        <v>722</v>
      </c>
      <c r="E415" t="s">
        <v>280</v>
      </c>
      <c r="F415" t="s">
        <v>281</v>
      </c>
      <c r="G415">
        <v>1852</v>
      </c>
      <c r="H415" t="s">
        <v>327</v>
      </c>
      <c r="I415" t="s">
        <v>328</v>
      </c>
      <c r="J415" t="s">
        <v>25</v>
      </c>
      <c r="K415">
        <v>129787676</v>
      </c>
      <c r="L415">
        <v>1805315651.8812101</v>
      </c>
      <c r="M415">
        <v>7675</v>
      </c>
      <c r="N415">
        <v>1067.574214</v>
      </c>
      <c r="O415">
        <v>1053.108062</v>
      </c>
      <c r="P415">
        <v>1095.393738</v>
      </c>
      <c r="Q415">
        <v>1067.574214</v>
      </c>
      <c r="R415" t="s">
        <v>26</v>
      </c>
      <c r="S415" t="s">
        <v>27</v>
      </c>
      <c r="T415" t="s">
        <v>743</v>
      </c>
      <c r="V415">
        <f t="shared" si="21"/>
        <v>13855797628188.287</v>
      </c>
      <c r="W415">
        <f t="shared" si="22"/>
        <v>484758418008424.19</v>
      </c>
      <c r="X415" t="str">
        <f>VLOOKUP(C415,[1]Mapping!$A:$B,2,FALSE)</f>
        <v>J300Z INDEX</v>
      </c>
      <c r="Y415">
        <f t="shared" si="23"/>
        <v>2.8582892247881499E-2</v>
      </c>
      <c r="Z415" t="e">
        <f>MATCH(Y415,[2]Sheet1!$P:$P,0)</f>
        <v>#N/A</v>
      </c>
    </row>
    <row r="416" spans="1:26" hidden="1" x14ac:dyDescent="0.35">
      <c r="A416">
        <v>21918386</v>
      </c>
      <c r="B416">
        <v>1000144</v>
      </c>
      <c r="C416" t="s">
        <v>721</v>
      </c>
      <c r="D416" t="s">
        <v>722</v>
      </c>
      <c r="E416" t="s">
        <v>280</v>
      </c>
      <c r="F416" t="s">
        <v>281</v>
      </c>
      <c r="G416">
        <v>1923</v>
      </c>
      <c r="H416" t="s">
        <v>330</v>
      </c>
      <c r="I416" t="s">
        <v>331</v>
      </c>
      <c r="J416" t="s">
        <v>25</v>
      </c>
      <c r="K416">
        <v>129787676</v>
      </c>
      <c r="L416">
        <v>237836984.13627499</v>
      </c>
      <c r="M416">
        <v>33953</v>
      </c>
      <c r="N416">
        <v>622.19151799999997</v>
      </c>
      <c r="O416">
        <v>618.23329999999999</v>
      </c>
      <c r="P416">
        <v>625.63663399999996</v>
      </c>
      <c r="Q416">
        <v>622.19151799999997</v>
      </c>
      <c r="R416" t="s">
        <v>26</v>
      </c>
      <c r="S416" t="s">
        <v>27</v>
      </c>
      <c r="T416" t="s">
        <v>744</v>
      </c>
      <c r="V416">
        <f t="shared" si="21"/>
        <v>8075279122378.9453</v>
      </c>
      <c r="W416">
        <f t="shared" si="22"/>
        <v>484758418008424.19</v>
      </c>
      <c r="X416" t="str">
        <f>VLOOKUP(C416,[1]Mapping!$A:$B,2,FALSE)</f>
        <v>J300Z INDEX</v>
      </c>
      <c r="Y416">
        <f t="shared" si="23"/>
        <v>1.6658357694035161E-2</v>
      </c>
      <c r="Z416" t="e">
        <f>MATCH(Y416,[2]Sheet1!$P:$P,0)</f>
        <v>#N/A</v>
      </c>
    </row>
    <row r="417" spans="1:26" hidden="1" x14ac:dyDescent="0.35">
      <c r="A417">
        <v>21918387</v>
      </c>
      <c r="B417">
        <v>1000144</v>
      </c>
      <c r="C417" t="s">
        <v>721</v>
      </c>
      <c r="D417" t="s">
        <v>722</v>
      </c>
      <c r="E417" t="s">
        <v>280</v>
      </c>
      <c r="F417" t="s">
        <v>281</v>
      </c>
      <c r="G417">
        <v>2198</v>
      </c>
      <c r="H417" t="s">
        <v>229</v>
      </c>
      <c r="I417" t="s">
        <v>230</v>
      </c>
      <c r="J417" t="s">
        <v>25</v>
      </c>
      <c r="K417">
        <v>129787676</v>
      </c>
      <c r="L417">
        <v>898930651.98981202</v>
      </c>
      <c r="M417">
        <v>5815</v>
      </c>
      <c r="N417">
        <v>402.75640199999998</v>
      </c>
      <c r="O417">
        <v>401.50969199999997</v>
      </c>
      <c r="P417">
        <v>407.74323900000002</v>
      </c>
      <c r="Q417">
        <v>402.75640199999998</v>
      </c>
      <c r="R417" t="s">
        <v>26</v>
      </c>
      <c r="S417" t="s">
        <v>27</v>
      </c>
      <c r="T417" t="s">
        <v>745</v>
      </c>
      <c r="V417">
        <f t="shared" si="21"/>
        <v>5227281741320.7568</v>
      </c>
      <c r="W417">
        <f t="shared" si="22"/>
        <v>484758418008424.19</v>
      </c>
      <c r="X417" t="str">
        <f>VLOOKUP(C417,[1]Mapping!$A:$B,2,FALSE)</f>
        <v>J300Z INDEX</v>
      </c>
      <c r="Y417">
        <f t="shared" si="23"/>
        <v>1.0783271722843844E-2</v>
      </c>
      <c r="Z417" t="e">
        <f>MATCH(Y417,[2]Sheet1!$P:$P,0)</f>
        <v>#N/A</v>
      </c>
    </row>
    <row r="418" spans="1:26" hidden="1" x14ac:dyDescent="0.35">
      <c r="A418">
        <v>21918388</v>
      </c>
      <c r="B418">
        <v>1000144</v>
      </c>
      <c r="C418" t="s">
        <v>721</v>
      </c>
      <c r="D418" t="s">
        <v>722</v>
      </c>
      <c r="E418" t="s">
        <v>280</v>
      </c>
      <c r="F418" t="s">
        <v>281</v>
      </c>
      <c r="G418">
        <v>2496</v>
      </c>
      <c r="H418" t="s">
        <v>232</v>
      </c>
      <c r="I418" t="s">
        <v>233</v>
      </c>
      <c r="J418" t="s">
        <v>25</v>
      </c>
      <c r="K418">
        <v>129787676</v>
      </c>
      <c r="L418">
        <v>1731051392.8</v>
      </c>
      <c r="M418">
        <v>7881</v>
      </c>
      <c r="N418">
        <v>1051.1333930000001</v>
      </c>
      <c r="O418">
        <v>1048.0657530000001</v>
      </c>
      <c r="P418">
        <v>1059.936185</v>
      </c>
      <c r="Q418">
        <v>1051.1333930000001</v>
      </c>
      <c r="R418" t="s">
        <v>26</v>
      </c>
      <c r="S418" t="s">
        <v>27</v>
      </c>
      <c r="T418" t="s">
        <v>746</v>
      </c>
      <c r="V418">
        <f t="shared" si="21"/>
        <v>13642416026656.799</v>
      </c>
      <c r="W418">
        <f t="shared" si="22"/>
        <v>484758418008424.19</v>
      </c>
      <c r="X418" t="str">
        <f>VLOOKUP(C418,[1]Mapping!$A:$B,2,FALSE)</f>
        <v>J300Z INDEX</v>
      </c>
      <c r="Y418">
        <f t="shared" si="23"/>
        <v>2.8142710925382463E-2</v>
      </c>
      <c r="Z418" t="e">
        <f>MATCH(Y418,[2]Sheet1!$P:$P,0)</f>
        <v>#N/A</v>
      </c>
    </row>
    <row r="419" spans="1:26" hidden="1" x14ac:dyDescent="0.35">
      <c r="A419">
        <v>21918389</v>
      </c>
      <c r="B419">
        <v>1000144</v>
      </c>
      <c r="C419" t="s">
        <v>721</v>
      </c>
      <c r="D419" t="s">
        <v>722</v>
      </c>
      <c r="E419" t="s">
        <v>280</v>
      </c>
      <c r="F419" t="s">
        <v>281</v>
      </c>
      <c r="G419">
        <v>2820</v>
      </c>
      <c r="H419" t="s">
        <v>266</v>
      </c>
      <c r="I419" t="s">
        <v>267</v>
      </c>
      <c r="J419" t="s">
        <v>25</v>
      </c>
      <c r="K419">
        <v>129787676</v>
      </c>
      <c r="L419">
        <v>533460771.30307502</v>
      </c>
      <c r="M419">
        <v>13660</v>
      </c>
      <c r="N419">
        <v>561.46117700000002</v>
      </c>
      <c r="O419">
        <v>553.61058500000001</v>
      </c>
      <c r="P419">
        <v>562.28322800000001</v>
      </c>
      <c r="Q419">
        <v>561.46117700000002</v>
      </c>
      <c r="R419" t="s">
        <v>26</v>
      </c>
      <c r="S419" t="s">
        <v>27</v>
      </c>
      <c r="T419" t="s">
        <v>747</v>
      </c>
      <c r="V419">
        <f t="shared" si="21"/>
        <v>7287074136000.0049</v>
      </c>
      <c r="W419">
        <f t="shared" si="22"/>
        <v>484758418008424.19</v>
      </c>
      <c r="X419" t="str">
        <f>VLOOKUP(C419,[1]Mapping!$A:$B,2,FALSE)</f>
        <v>J300Z INDEX</v>
      </c>
      <c r="Y419">
        <f t="shared" si="23"/>
        <v>1.5032382863897723E-2</v>
      </c>
      <c r="Z419" t="e">
        <f>MATCH(Y419,[2]Sheet1!$P:$P,0)</f>
        <v>#N/A</v>
      </c>
    </row>
    <row r="420" spans="1:26" hidden="1" x14ac:dyDescent="0.35">
      <c r="A420">
        <v>21918390</v>
      </c>
      <c r="B420">
        <v>1000144</v>
      </c>
      <c r="C420" t="s">
        <v>721</v>
      </c>
      <c r="D420" t="s">
        <v>722</v>
      </c>
      <c r="E420" t="s">
        <v>280</v>
      </c>
      <c r="F420" t="s">
        <v>281</v>
      </c>
      <c r="G420">
        <v>3167</v>
      </c>
      <c r="H420" t="s">
        <v>56</v>
      </c>
      <c r="I420" t="s">
        <v>57</v>
      </c>
      <c r="J420" t="s">
        <v>25</v>
      </c>
      <c r="K420">
        <v>129787676</v>
      </c>
      <c r="L420">
        <v>501648452.53264803</v>
      </c>
      <c r="M420">
        <v>13336</v>
      </c>
      <c r="N420">
        <v>515.45600999999999</v>
      </c>
      <c r="O420">
        <v>511.78411999999997</v>
      </c>
      <c r="P420">
        <v>525.65999799999997</v>
      </c>
      <c r="Q420">
        <v>515.45600999999999</v>
      </c>
      <c r="R420" t="s">
        <v>26</v>
      </c>
      <c r="S420" t="s">
        <v>27</v>
      </c>
      <c r="T420" t="s">
        <v>748</v>
      </c>
      <c r="V420">
        <f t="shared" si="21"/>
        <v>6689983762975.3945</v>
      </c>
      <c r="W420">
        <f t="shared" si="22"/>
        <v>484758418008424.19</v>
      </c>
      <c r="X420" t="str">
        <f>VLOOKUP(C420,[1]Mapping!$A:$B,2,FALSE)</f>
        <v>J300Z INDEX</v>
      </c>
      <c r="Y420">
        <f t="shared" si="23"/>
        <v>1.3800655160276423E-2</v>
      </c>
      <c r="Z420" t="e">
        <f>MATCH(Y420,[2]Sheet1!$P:$P,0)</f>
        <v>#N/A</v>
      </c>
    </row>
    <row r="421" spans="1:26" hidden="1" x14ac:dyDescent="0.35">
      <c r="A421">
        <v>21918391</v>
      </c>
      <c r="B421">
        <v>1000144</v>
      </c>
      <c r="C421" t="s">
        <v>721</v>
      </c>
      <c r="D421" t="s">
        <v>722</v>
      </c>
      <c r="E421" t="s">
        <v>280</v>
      </c>
      <c r="F421" t="s">
        <v>281</v>
      </c>
      <c r="G421">
        <v>3841</v>
      </c>
      <c r="H421" t="s">
        <v>337</v>
      </c>
      <c r="I421" t="s">
        <v>338</v>
      </c>
      <c r="J421" t="s">
        <v>25</v>
      </c>
      <c r="K421">
        <v>129787676</v>
      </c>
      <c r="L421">
        <v>241115835.34655499</v>
      </c>
      <c r="M421">
        <v>19357</v>
      </c>
      <c r="N421">
        <v>359.608814</v>
      </c>
      <c r="O421">
        <v>357.56526500000001</v>
      </c>
      <c r="P421">
        <v>365.98097000000001</v>
      </c>
      <c r="Q421">
        <v>359.608814</v>
      </c>
      <c r="R421" t="s">
        <v>26</v>
      </c>
      <c r="S421" t="s">
        <v>27</v>
      </c>
      <c r="T421" t="s">
        <v>749</v>
      </c>
      <c r="V421">
        <f t="shared" si="21"/>
        <v>4667279224803.2646</v>
      </c>
      <c r="W421">
        <f t="shared" si="22"/>
        <v>484758418008424.19</v>
      </c>
      <c r="X421" t="str">
        <f>VLOOKUP(C421,[1]Mapping!$A:$B,2,FALSE)</f>
        <v>J300Z INDEX</v>
      </c>
      <c r="Y421">
        <f t="shared" si="23"/>
        <v>9.6280519355976535E-3</v>
      </c>
      <c r="Z421" t="e">
        <f>MATCH(Y421,[2]Sheet1!$P:$P,0)</f>
        <v>#N/A</v>
      </c>
    </row>
    <row r="422" spans="1:26" hidden="1" x14ac:dyDescent="0.35">
      <c r="A422">
        <v>21918392</v>
      </c>
      <c r="B422">
        <v>1000144</v>
      </c>
      <c r="C422" t="s">
        <v>721</v>
      </c>
      <c r="D422" t="s">
        <v>722</v>
      </c>
      <c r="E422" t="s">
        <v>280</v>
      </c>
      <c r="F422" t="s">
        <v>281</v>
      </c>
      <c r="G422">
        <v>3983</v>
      </c>
      <c r="H422" t="s">
        <v>340</v>
      </c>
      <c r="I422" t="s">
        <v>341</v>
      </c>
      <c r="J422" t="s">
        <v>25</v>
      </c>
      <c r="K422">
        <v>129787676</v>
      </c>
      <c r="L422">
        <v>85123903.336278006</v>
      </c>
      <c r="M422">
        <v>274200</v>
      </c>
      <c r="N422">
        <v>1798.3968130000001</v>
      </c>
      <c r="O422">
        <v>1785.233493</v>
      </c>
      <c r="P422">
        <v>1810.7337359999999</v>
      </c>
      <c r="Q422">
        <v>1798.3968130000001</v>
      </c>
      <c r="R422" t="s">
        <v>26</v>
      </c>
      <c r="S422" t="s">
        <v>27</v>
      </c>
      <c r="T422" t="s">
        <v>750</v>
      </c>
      <c r="V422">
        <f t="shared" si="21"/>
        <v>23340974294807.43</v>
      </c>
      <c r="W422">
        <f t="shared" si="22"/>
        <v>484758418008424.19</v>
      </c>
      <c r="X422" t="str">
        <f>VLOOKUP(C422,[1]Mapping!$A:$B,2,FALSE)</f>
        <v>J300Z INDEX</v>
      </c>
      <c r="Y422">
        <f t="shared" si="23"/>
        <v>4.8149703909632378E-2</v>
      </c>
      <c r="Z422" t="e">
        <f>MATCH(Y422,[2]Sheet1!$P:$P,0)</f>
        <v>#N/A</v>
      </c>
    </row>
    <row r="423" spans="1:26" hidden="1" x14ac:dyDescent="0.35">
      <c r="A423">
        <v>21918393</v>
      </c>
      <c r="B423">
        <v>1000144</v>
      </c>
      <c r="C423" t="s">
        <v>721</v>
      </c>
      <c r="D423" t="s">
        <v>722</v>
      </c>
      <c r="E423" t="s">
        <v>280</v>
      </c>
      <c r="F423" t="s">
        <v>281</v>
      </c>
      <c r="G423">
        <v>4430</v>
      </c>
      <c r="H423" t="s">
        <v>42</v>
      </c>
      <c r="I423" t="s">
        <v>43</v>
      </c>
      <c r="J423" t="s">
        <v>25</v>
      </c>
      <c r="K423">
        <v>129787676</v>
      </c>
      <c r="L423">
        <v>380504047.68031102</v>
      </c>
      <c r="M423">
        <v>13844</v>
      </c>
      <c r="N423">
        <v>405.87043299999999</v>
      </c>
      <c r="O423">
        <v>403.05596000000003</v>
      </c>
      <c r="P423">
        <v>416.77651500000002</v>
      </c>
      <c r="Q423">
        <v>405.87043299999999</v>
      </c>
      <c r="R423" t="s">
        <v>26</v>
      </c>
      <c r="S423" t="s">
        <v>27</v>
      </c>
      <c r="T423" t="s">
        <v>751</v>
      </c>
      <c r="V423">
        <f t="shared" si="21"/>
        <v>5267698036086.2256</v>
      </c>
      <c r="W423">
        <f t="shared" si="22"/>
        <v>484758418008424.19</v>
      </c>
      <c r="X423" t="str">
        <f>VLOOKUP(C423,[1]Mapping!$A:$B,2,FALSE)</f>
        <v>J300Z INDEX</v>
      </c>
      <c r="Y423">
        <f t="shared" si="23"/>
        <v>1.0866645818607905E-2</v>
      </c>
      <c r="Z423" t="e">
        <f>MATCH(Y423,[2]Sheet1!$P:$P,0)</f>
        <v>#N/A</v>
      </c>
    </row>
    <row r="424" spans="1:26" hidden="1" x14ac:dyDescent="0.35">
      <c r="A424">
        <v>21918394</v>
      </c>
      <c r="B424">
        <v>1000144</v>
      </c>
      <c r="C424" t="s">
        <v>721</v>
      </c>
      <c r="D424" t="s">
        <v>722</v>
      </c>
      <c r="E424" t="s">
        <v>280</v>
      </c>
      <c r="F424" t="s">
        <v>281</v>
      </c>
      <c r="G424">
        <v>10019</v>
      </c>
      <c r="H424" t="s">
        <v>344</v>
      </c>
      <c r="I424" t="s">
        <v>345</v>
      </c>
      <c r="J424" t="s">
        <v>25</v>
      </c>
      <c r="K424">
        <v>129787676</v>
      </c>
      <c r="L424">
        <v>187594154.30283001</v>
      </c>
      <c r="M424">
        <v>36930</v>
      </c>
      <c r="N424">
        <v>533.78350899999998</v>
      </c>
      <c r="O424">
        <v>529.69304799999998</v>
      </c>
      <c r="P424">
        <v>536.89110300000004</v>
      </c>
      <c r="Q424">
        <v>533.78350899999998</v>
      </c>
      <c r="R424" t="s">
        <v>26</v>
      </c>
      <c r="S424" t="s">
        <v>27</v>
      </c>
      <c r="T424" t="s">
        <v>752</v>
      </c>
      <c r="V424">
        <f t="shared" si="21"/>
        <v>6927852118403.5127</v>
      </c>
      <c r="W424">
        <f t="shared" si="22"/>
        <v>484758418008424.19</v>
      </c>
      <c r="X424" t="str">
        <f>VLOOKUP(C424,[1]Mapping!$A:$B,2,FALSE)</f>
        <v>J300Z INDEX</v>
      </c>
      <c r="Y424">
        <f t="shared" si="23"/>
        <v>1.4291349796184705E-2</v>
      </c>
      <c r="Z424" t="e">
        <f>MATCH(Y424,[2]Sheet1!$P:$P,0)</f>
        <v>#N/A</v>
      </c>
    </row>
    <row r="425" spans="1:26" hidden="1" x14ac:dyDescent="0.35">
      <c r="A425">
        <v>21918395</v>
      </c>
      <c r="B425">
        <v>1000144</v>
      </c>
      <c r="C425" t="s">
        <v>721</v>
      </c>
      <c r="D425" t="s">
        <v>722</v>
      </c>
      <c r="E425" t="s">
        <v>280</v>
      </c>
      <c r="F425" t="s">
        <v>281</v>
      </c>
      <c r="G425">
        <v>12446</v>
      </c>
      <c r="H425" t="s">
        <v>347</v>
      </c>
      <c r="I425" t="s">
        <v>348</v>
      </c>
      <c r="J425" t="s">
        <v>25</v>
      </c>
      <c r="K425">
        <v>129787676</v>
      </c>
      <c r="L425">
        <v>132941726.440284</v>
      </c>
      <c r="M425">
        <v>45938</v>
      </c>
      <c r="N425">
        <v>470.543676</v>
      </c>
      <c r="O425">
        <v>464.00863199999998</v>
      </c>
      <c r="P425">
        <v>470.543676</v>
      </c>
      <c r="Q425">
        <v>470.543676</v>
      </c>
      <c r="R425" t="s">
        <v>26</v>
      </c>
      <c r="S425" t="s">
        <v>27</v>
      </c>
      <c r="T425" t="s">
        <v>753</v>
      </c>
      <c r="V425">
        <f t="shared" si="21"/>
        <v>6107077029213.7666</v>
      </c>
      <c r="W425">
        <f t="shared" si="22"/>
        <v>484758418008424.19</v>
      </c>
      <c r="X425" t="str">
        <f>VLOOKUP(C425,[1]Mapping!$A:$B,2,FALSE)</f>
        <v>J300Z INDEX</v>
      </c>
      <c r="Y425">
        <f t="shared" si="23"/>
        <v>1.2598186647906004E-2</v>
      </c>
      <c r="Z425" t="e">
        <f>MATCH(Y425,[2]Sheet1!$P:$P,0)</f>
        <v>#N/A</v>
      </c>
    </row>
    <row r="426" spans="1:26" hidden="1" x14ac:dyDescent="0.35">
      <c r="A426">
        <v>21918396</v>
      </c>
      <c r="B426">
        <v>1000144</v>
      </c>
      <c r="C426" t="s">
        <v>721</v>
      </c>
      <c r="D426" t="s">
        <v>722</v>
      </c>
      <c r="E426" t="s">
        <v>280</v>
      </c>
      <c r="F426" t="s">
        <v>281</v>
      </c>
      <c r="G426">
        <v>12511</v>
      </c>
      <c r="H426" t="s">
        <v>201</v>
      </c>
      <c r="I426" t="s">
        <v>202</v>
      </c>
      <c r="J426" t="s">
        <v>25</v>
      </c>
      <c r="K426">
        <v>129787676</v>
      </c>
      <c r="L426">
        <v>256688293.42962101</v>
      </c>
      <c r="M426">
        <v>60772</v>
      </c>
      <c r="N426">
        <v>1201.9215879999999</v>
      </c>
      <c r="O426">
        <v>1191.597704</v>
      </c>
      <c r="P426">
        <v>1215.053885</v>
      </c>
      <c r="Q426">
        <v>1201.9215879999999</v>
      </c>
      <c r="R426" t="s">
        <v>26</v>
      </c>
      <c r="S426" t="s">
        <v>27</v>
      </c>
      <c r="T426" t="s">
        <v>754</v>
      </c>
      <c r="V426">
        <f t="shared" si="21"/>
        <v>15599460968304.928</v>
      </c>
      <c r="W426">
        <f t="shared" si="22"/>
        <v>484758418008424.19</v>
      </c>
      <c r="X426" t="str">
        <f>VLOOKUP(C426,[1]Mapping!$A:$B,2,FALSE)</f>
        <v>J300Z INDEX</v>
      </c>
      <c r="Y426">
        <f t="shared" si="23"/>
        <v>3.2179866071008256E-2</v>
      </c>
      <c r="Z426" t="e">
        <f>MATCH(Y426,[2]Sheet1!$P:$P,0)</f>
        <v>#N/A</v>
      </c>
    </row>
    <row r="427" spans="1:26" hidden="1" x14ac:dyDescent="0.35">
      <c r="A427">
        <v>21918397</v>
      </c>
      <c r="B427">
        <v>1000144</v>
      </c>
      <c r="C427" t="s">
        <v>721</v>
      </c>
      <c r="D427" t="s">
        <v>722</v>
      </c>
      <c r="E427" t="s">
        <v>280</v>
      </c>
      <c r="F427" t="s">
        <v>281</v>
      </c>
      <c r="G427">
        <v>12917</v>
      </c>
      <c r="H427" t="s">
        <v>351</v>
      </c>
      <c r="I427" t="s">
        <v>352</v>
      </c>
      <c r="J427" t="s">
        <v>25</v>
      </c>
      <c r="K427">
        <v>129787676</v>
      </c>
      <c r="L427">
        <v>595362655.81263304</v>
      </c>
      <c r="M427">
        <v>9511</v>
      </c>
      <c r="N427">
        <v>436.28905200000003</v>
      </c>
      <c r="O427">
        <v>426.61005</v>
      </c>
      <c r="P427">
        <v>452.57362899999998</v>
      </c>
      <c r="Q427">
        <v>436.28905200000003</v>
      </c>
      <c r="R427" t="s">
        <v>26</v>
      </c>
      <c r="S427" t="s">
        <v>27</v>
      </c>
      <c r="T427" t="s">
        <v>755</v>
      </c>
      <c r="V427">
        <f t="shared" si="21"/>
        <v>5662494219433.9531</v>
      </c>
      <c r="W427">
        <f t="shared" si="22"/>
        <v>484758418008424.19</v>
      </c>
      <c r="X427" t="str">
        <f>VLOOKUP(C427,[1]Mapping!$A:$B,2,FALSE)</f>
        <v>J300Z INDEX</v>
      </c>
      <c r="Y427">
        <f t="shared" si="23"/>
        <v>1.1681064235455009E-2</v>
      </c>
      <c r="Z427" t="e">
        <f>MATCH(Y427,[2]Sheet1!$P:$P,0)</f>
        <v>#N/A</v>
      </c>
    </row>
    <row r="428" spans="1:26" hidden="1" x14ac:dyDescent="0.35">
      <c r="A428">
        <v>21918398</v>
      </c>
      <c r="B428">
        <v>1000144</v>
      </c>
      <c r="C428" t="s">
        <v>721</v>
      </c>
      <c r="D428" t="s">
        <v>722</v>
      </c>
      <c r="E428" t="s">
        <v>280</v>
      </c>
      <c r="F428" t="s">
        <v>281</v>
      </c>
      <c r="G428">
        <v>39318</v>
      </c>
      <c r="H428" t="s">
        <v>23</v>
      </c>
      <c r="I428" t="s">
        <v>24</v>
      </c>
      <c r="J428" t="s">
        <v>25</v>
      </c>
      <c r="K428">
        <v>129787676</v>
      </c>
      <c r="L428">
        <v>608469389.5</v>
      </c>
      <c r="M428">
        <v>10271</v>
      </c>
      <c r="N428">
        <v>481.52407699999998</v>
      </c>
      <c r="O428">
        <v>478.19546200000002</v>
      </c>
      <c r="P428">
        <v>486.11850399999997</v>
      </c>
      <c r="Q428">
        <v>481.52407699999998</v>
      </c>
      <c r="R428" t="s">
        <v>26</v>
      </c>
      <c r="S428" t="s">
        <v>27</v>
      </c>
      <c r="T428" t="s">
        <v>756</v>
      </c>
      <c r="V428">
        <f t="shared" si="21"/>
        <v>6249589099554.5</v>
      </c>
      <c r="W428">
        <f t="shared" si="22"/>
        <v>484758418008424.19</v>
      </c>
      <c r="X428" t="str">
        <f>VLOOKUP(C428,[1]Mapping!$A:$B,2,FALSE)</f>
        <v>J300Z INDEX</v>
      </c>
      <c r="Y428">
        <f t="shared" si="23"/>
        <v>1.2892172404618034E-2</v>
      </c>
      <c r="Z428" t="e">
        <f>MATCH(Y428,[2]Sheet1!$P:$P,0)</f>
        <v>#N/A</v>
      </c>
    </row>
    <row r="429" spans="1:26" hidden="1" x14ac:dyDescent="0.35">
      <c r="A429">
        <v>21918399</v>
      </c>
      <c r="B429">
        <v>1000144</v>
      </c>
      <c r="C429" t="s">
        <v>721</v>
      </c>
      <c r="D429" t="s">
        <v>722</v>
      </c>
      <c r="E429" t="s">
        <v>280</v>
      </c>
      <c r="F429" t="s">
        <v>281</v>
      </c>
      <c r="G429">
        <v>59560</v>
      </c>
      <c r="H429" t="s">
        <v>355</v>
      </c>
      <c r="I429" t="s">
        <v>356</v>
      </c>
      <c r="J429" t="s">
        <v>25</v>
      </c>
      <c r="K429">
        <v>129787676</v>
      </c>
      <c r="L429">
        <v>332642181.79247397</v>
      </c>
      <c r="M429">
        <v>44233</v>
      </c>
      <c r="N429">
        <v>1133.679412</v>
      </c>
      <c r="O429">
        <v>1102.129226</v>
      </c>
      <c r="P429">
        <v>1140.189361</v>
      </c>
      <c r="Q429">
        <v>1133.679412</v>
      </c>
      <c r="R429" t="s">
        <v>26</v>
      </c>
      <c r="S429" t="s">
        <v>27</v>
      </c>
      <c r="T429" t="s">
        <v>757</v>
      </c>
      <c r="V429">
        <f t="shared" si="21"/>
        <v>14713761627226.502</v>
      </c>
      <c r="W429">
        <f t="shared" si="22"/>
        <v>484758418008424.19</v>
      </c>
      <c r="X429" t="str">
        <f>VLOOKUP(C429,[1]Mapping!$A:$B,2,FALSE)</f>
        <v>J300Z INDEX</v>
      </c>
      <c r="Y429">
        <f t="shared" si="23"/>
        <v>3.03527717737762E-2</v>
      </c>
      <c r="Z429" t="e">
        <f>MATCH(Y429,[2]Sheet1!$P:$P,0)</f>
        <v>#N/A</v>
      </c>
    </row>
    <row r="430" spans="1:26" hidden="1" x14ac:dyDescent="0.35">
      <c r="A430">
        <v>21918400</v>
      </c>
      <c r="B430">
        <v>1000144</v>
      </c>
      <c r="C430" t="s">
        <v>721</v>
      </c>
      <c r="D430" t="s">
        <v>722</v>
      </c>
      <c r="E430" t="s">
        <v>280</v>
      </c>
      <c r="F430" t="s">
        <v>281</v>
      </c>
      <c r="G430">
        <v>64732</v>
      </c>
      <c r="H430" t="s">
        <v>358</v>
      </c>
      <c r="I430" t="s">
        <v>359</v>
      </c>
      <c r="J430" t="s">
        <v>25</v>
      </c>
      <c r="K430">
        <v>129787676</v>
      </c>
      <c r="L430">
        <v>75708142.448847994</v>
      </c>
      <c r="M430">
        <v>111215</v>
      </c>
      <c r="N430">
        <v>648.74272499999995</v>
      </c>
      <c r="O430">
        <v>645.30695200000002</v>
      </c>
      <c r="P430">
        <v>651.42601100000002</v>
      </c>
      <c r="Q430">
        <v>648.74272499999995</v>
      </c>
      <c r="R430" t="s">
        <v>26</v>
      </c>
      <c r="S430" t="s">
        <v>27</v>
      </c>
      <c r="T430" t="s">
        <v>758</v>
      </c>
      <c r="V430">
        <f t="shared" si="21"/>
        <v>8419881062448.6299</v>
      </c>
      <c r="W430">
        <f t="shared" si="22"/>
        <v>484758418008424.19</v>
      </c>
      <c r="X430" t="str">
        <f>VLOOKUP(C430,[1]Mapping!$A:$B,2,FALSE)</f>
        <v>J300Z INDEX</v>
      </c>
      <c r="Y430">
        <f t="shared" si="23"/>
        <v>1.7369231249331925E-2</v>
      </c>
      <c r="Z430" t="e">
        <f>MATCH(Y430,[2]Sheet1!$P:$P,0)</f>
        <v>#N/A</v>
      </c>
    </row>
    <row r="431" spans="1:26" hidden="1" x14ac:dyDescent="0.35">
      <c r="A431">
        <v>21918401</v>
      </c>
      <c r="B431">
        <v>1000144</v>
      </c>
      <c r="C431" t="s">
        <v>721</v>
      </c>
      <c r="D431" t="s">
        <v>722</v>
      </c>
      <c r="E431" t="s">
        <v>280</v>
      </c>
      <c r="F431" t="s">
        <v>281</v>
      </c>
      <c r="G431">
        <v>69094</v>
      </c>
      <c r="H431" t="s">
        <v>154</v>
      </c>
      <c r="I431" t="s">
        <v>155</v>
      </c>
      <c r="J431" t="s">
        <v>25</v>
      </c>
      <c r="K431">
        <v>129787676</v>
      </c>
      <c r="L431">
        <v>551468505.77993798</v>
      </c>
      <c r="M431">
        <v>13206</v>
      </c>
      <c r="N431">
        <v>561.12362199999995</v>
      </c>
      <c r="O431">
        <v>558.06433800000002</v>
      </c>
      <c r="P431">
        <v>571.83111499999995</v>
      </c>
      <c r="Q431">
        <v>561.12362199999995</v>
      </c>
      <c r="R431" t="s">
        <v>26</v>
      </c>
      <c r="S431" t="s">
        <v>27</v>
      </c>
      <c r="T431" t="s">
        <v>759</v>
      </c>
      <c r="V431">
        <f t="shared" si="21"/>
        <v>7282693087329.8613</v>
      </c>
      <c r="W431">
        <f t="shared" si="22"/>
        <v>484758418008424.19</v>
      </c>
      <c r="X431" t="str">
        <f>VLOOKUP(C431,[1]Mapping!$A:$B,2,FALSE)</f>
        <v>J300Z INDEX</v>
      </c>
      <c r="Y431">
        <f t="shared" si="23"/>
        <v>1.5023345272166685E-2</v>
      </c>
      <c r="Z431" t="e">
        <f>MATCH(Y431,[2]Sheet1!$P:$P,0)</f>
        <v>#N/A</v>
      </c>
    </row>
    <row r="432" spans="1:26" hidden="1" x14ac:dyDescent="0.35">
      <c r="A432">
        <v>21918402</v>
      </c>
      <c r="B432">
        <v>1000144</v>
      </c>
      <c r="C432" t="s">
        <v>721</v>
      </c>
      <c r="D432" t="s">
        <v>722</v>
      </c>
      <c r="E432" t="s">
        <v>280</v>
      </c>
      <c r="F432" t="s">
        <v>281</v>
      </c>
      <c r="G432">
        <v>75498</v>
      </c>
      <c r="H432" t="s">
        <v>135</v>
      </c>
      <c r="I432" t="s">
        <v>136</v>
      </c>
      <c r="J432" t="s">
        <v>25</v>
      </c>
      <c r="K432">
        <v>129787676</v>
      </c>
      <c r="L432">
        <v>4365052576.9732599</v>
      </c>
      <c r="M432">
        <v>1184</v>
      </c>
      <c r="N432">
        <v>398.20593200000002</v>
      </c>
      <c r="O432">
        <v>394.17006099999998</v>
      </c>
      <c r="P432">
        <v>403.58709299999998</v>
      </c>
      <c r="Q432">
        <v>398.20593200000002</v>
      </c>
      <c r="R432" t="s">
        <v>26</v>
      </c>
      <c r="S432" t="s">
        <v>27</v>
      </c>
      <c r="T432" t="s">
        <v>760</v>
      </c>
      <c r="V432">
        <f t="shared" si="21"/>
        <v>5168222251136.3398</v>
      </c>
      <c r="W432">
        <f t="shared" si="22"/>
        <v>484758418008424.19</v>
      </c>
      <c r="X432" t="str">
        <f>VLOOKUP(C432,[1]Mapping!$A:$B,2,FALSE)</f>
        <v>J300Z INDEX</v>
      </c>
      <c r="Y432">
        <f t="shared" si="23"/>
        <v>1.0661438892323735E-2</v>
      </c>
      <c r="Z432" t="e">
        <f>MATCH(Y432,[2]Sheet1!$P:$P,0)</f>
        <v>#N/A</v>
      </c>
    </row>
    <row r="433" spans="1:26" hidden="1" x14ac:dyDescent="0.35">
      <c r="A433">
        <v>21918403</v>
      </c>
      <c r="B433">
        <v>1000144</v>
      </c>
      <c r="C433" t="s">
        <v>721</v>
      </c>
      <c r="D433" t="s">
        <v>722</v>
      </c>
      <c r="E433" t="s">
        <v>280</v>
      </c>
      <c r="F433" t="s">
        <v>281</v>
      </c>
      <c r="G433">
        <v>86791</v>
      </c>
      <c r="H433" t="s">
        <v>204</v>
      </c>
      <c r="I433" t="s">
        <v>205</v>
      </c>
      <c r="J433" t="s">
        <v>25</v>
      </c>
      <c r="K433">
        <v>129787676</v>
      </c>
      <c r="L433">
        <v>203914124.18798801</v>
      </c>
      <c r="M433">
        <v>63856</v>
      </c>
      <c r="N433">
        <v>1003.264771</v>
      </c>
      <c r="O433">
        <v>1000.845221</v>
      </c>
      <c r="P433">
        <v>1027.366002</v>
      </c>
      <c r="Q433">
        <v>1003.264771</v>
      </c>
      <c r="R433" t="s">
        <v>26</v>
      </c>
      <c r="S433" t="s">
        <v>27</v>
      </c>
      <c r="T433" t="s">
        <v>761</v>
      </c>
      <c r="V433">
        <f t="shared" si="21"/>
        <v>13021140314148.162</v>
      </c>
      <c r="W433">
        <f t="shared" si="22"/>
        <v>484758418008424.19</v>
      </c>
      <c r="X433" t="str">
        <f>VLOOKUP(C433,[1]Mapping!$A:$B,2,FALSE)</f>
        <v>J300Z INDEX</v>
      </c>
      <c r="Y433">
        <f t="shared" si="23"/>
        <v>2.6861091691082049E-2</v>
      </c>
      <c r="Z433" t="e">
        <f>MATCH(Y433,[2]Sheet1!$P:$P,0)</f>
        <v>#N/A</v>
      </c>
    </row>
    <row r="434" spans="1:26" hidden="1" x14ac:dyDescent="0.35">
      <c r="A434">
        <v>21918404</v>
      </c>
      <c r="B434">
        <v>1000144</v>
      </c>
      <c r="C434" t="s">
        <v>721</v>
      </c>
      <c r="D434" t="s">
        <v>722</v>
      </c>
      <c r="E434" t="s">
        <v>280</v>
      </c>
      <c r="F434" t="s">
        <v>281</v>
      </c>
      <c r="G434">
        <v>88812</v>
      </c>
      <c r="H434" t="s">
        <v>29</v>
      </c>
      <c r="I434" t="s">
        <v>30</v>
      </c>
      <c r="J434" t="s">
        <v>25</v>
      </c>
      <c r="K434">
        <v>129787676</v>
      </c>
      <c r="L434">
        <v>2803639822.8665099</v>
      </c>
      <c r="M434">
        <v>2068</v>
      </c>
      <c r="N434">
        <v>446.72401300000001</v>
      </c>
      <c r="O434">
        <v>436.57119499999999</v>
      </c>
      <c r="P434">
        <v>451.69241399999999</v>
      </c>
      <c r="Q434">
        <v>446.72401300000001</v>
      </c>
      <c r="R434" t="s">
        <v>26</v>
      </c>
      <c r="S434" t="s">
        <v>27</v>
      </c>
      <c r="T434" t="s">
        <v>762</v>
      </c>
      <c r="V434">
        <f t="shared" si="21"/>
        <v>5797927153687.9424</v>
      </c>
      <c r="W434">
        <f t="shared" si="22"/>
        <v>484758418008424.19</v>
      </c>
      <c r="X434" t="str">
        <f>VLOOKUP(C434,[1]Mapping!$A:$B,2,FALSE)</f>
        <v>J300Z INDEX</v>
      </c>
      <c r="Y434">
        <f t="shared" si="23"/>
        <v>1.1960446561213065E-2</v>
      </c>
      <c r="Z434" t="e">
        <f>MATCH(Y434,[2]Sheet1!$P:$P,0)</f>
        <v>#N/A</v>
      </c>
    </row>
    <row r="435" spans="1:26" hidden="1" x14ac:dyDescent="0.35">
      <c r="A435">
        <v>21918405</v>
      </c>
      <c r="B435">
        <v>1000144</v>
      </c>
      <c r="C435" t="s">
        <v>721</v>
      </c>
      <c r="D435" t="s">
        <v>722</v>
      </c>
      <c r="E435" t="s">
        <v>280</v>
      </c>
      <c r="F435" t="s">
        <v>281</v>
      </c>
      <c r="G435">
        <v>99768</v>
      </c>
      <c r="H435" t="s">
        <v>180</v>
      </c>
      <c r="I435" t="s">
        <v>181</v>
      </c>
      <c r="J435" t="s">
        <v>25</v>
      </c>
      <c r="K435">
        <v>129787676</v>
      </c>
      <c r="L435">
        <v>188841391.458868</v>
      </c>
      <c r="M435">
        <v>50055</v>
      </c>
      <c r="N435">
        <v>728.30149500000005</v>
      </c>
      <c r="O435">
        <v>726.83194200000003</v>
      </c>
      <c r="P435">
        <v>736.52225899999996</v>
      </c>
      <c r="Q435">
        <v>728.30149500000005</v>
      </c>
      <c r="R435" t="s">
        <v>26</v>
      </c>
      <c r="S435" t="s">
        <v>27</v>
      </c>
      <c r="T435" t="s">
        <v>763</v>
      </c>
      <c r="V435">
        <f t="shared" si="21"/>
        <v>9452455849473.6367</v>
      </c>
      <c r="W435">
        <f t="shared" si="22"/>
        <v>484758418008424.19</v>
      </c>
      <c r="X435" t="str">
        <f>VLOOKUP(C435,[1]Mapping!$A:$B,2,FALSE)</f>
        <v>J300Z INDEX</v>
      </c>
      <c r="Y435">
        <f t="shared" si="23"/>
        <v>1.9499312437539499E-2</v>
      </c>
      <c r="Z435" t="e">
        <f>MATCH(Y435,[2]Sheet1!$P:$P,0)</f>
        <v>#N/A</v>
      </c>
    </row>
    <row r="436" spans="1:26" hidden="1" x14ac:dyDescent="0.35">
      <c r="A436">
        <v>21918283</v>
      </c>
      <c r="B436">
        <v>1000155</v>
      </c>
      <c r="C436" t="s">
        <v>764</v>
      </c>
      <c r="D436" t="s">
        <v>765</v>
      </c>
      <c r="E436" t="s">
        <v>280</v>
      </c>
      <c r="F436" t="s">
        <v>281</v>
      </c>
      <c r="G436">
        <v>61</v>
      </c>
      <c r="H436" t="s">
        <v>159</v>
      </c>
      <c r="I436" t="s">
        <v>160</v>
      </c>
      <c r="J436" t="s">
        <v>25</v>
      </c>
      <c r="K436">
        <v>376092194</v>
      </c>
      <c r="L436">
        <v>305979649.96122098</v>
      </c>
      <c r="M436">
        <v>52093</v>
      </c>
      <c r="N436">
        <v>423.816238</v>
      </c>
      <c r="O436">
        <v>416.11980799999998</v>
      </c>
      <c r="P436">
        <v>423.816238</v>
      </c>
      <c r="Q436">
        <v>423.816238</v>
      </c>
      <c r="R436" t="s">
        <v>26</v>
      </c>
      <c r="S436" t="s">
        <v>27</v>
      </c>
      <c r="T436" t="s">
        <v>766</v>
      </c>
      <c r="V436">
        <f t="shared" si="21"/>
        <v>15939397905429.885</v>
      </c>
      <c r="W436">
        <f t="shared" si="22"/>
        <v>515184502874755</v>
      </c>
      <c r="X436" t="str">
        <f>VLOOKUP(C436,[1]Mapping!$A:$B,2,FALSE)</f>
        <v>JSHR40 INDEX</v>
      </c>
      <c r="Y436">
        <f t="shared" si="23"/>
        <v>3.0939202977743423E-2</v>
      </c>
      <c r="Z436" t="e">
        <f>MATCH(Y436,[2]Sheet1!$P:$P,0)</f>
        <v>#N/A</v>
      </c>
    </row>
    <row r="437" spans="1:26" hidden="1" x14ac:dyDescent="0.35">
      <c r="A437">
        <v>21918284</v>
      </c>
      <c r="B437">
        <v>1000155</v>
      </c>
      <c r="C437" t="s">
        <v>764</v>
      </c>
      <c r="D437" t="s">
        <v>765</v>
      </c>
      <c r="E437" t="s">
        <v>280</v>
      </c>
      <c r="F437" t="s">
        <v>281</v>
      </c>
      <c r="G437">
        <v>67</v>
      </c>
      <c r="H437" t="s">
        <v>286</v>
      </c>
      <c r="I437" t="s">
        <v>287</v>
      </c>
      <c r="J437" t="s">
        <v>25</v>
      </c>
      <c r="K437">
        <v>376092194</v>
      </c>
      <c r="L437">
        <v>555040979.82081294</v>
      </c>
      <c r="M437">
        <v>17077</v>
      </c>
      <c r="N437">
        <v>252.024236</v>
      </c>
      <c r="O437">
        <v>248.98406600000001</v>
      </c>
      <c r="P437">
        <v>255.787554</v>
      </c>
      <c r="Q437">
        <v>252.024236</v>
      </c>
      <c r="R437" t="s">
        <v>26</v>
      </c>
      <c r="S437" t="s">
        <v>27</v>
      </c>
      <c r="T437" t="s">
        <v>767</v>
      </c>
      <c r="V437">
        <f t="shared" si="21"/>
        <v>9478434812400.0234</v>
      </c>
      <c r="W437">
        <f t="shared" si="22"/>
        <v>515184502874755</v>
      </c>
      <c r="X437" t="str">
        <f>VLOOKUP(C437,[1]Mapping!$A:$B,2,FALSE)</f>
        <v>JSHR40 INDEX</v>
      </c>
      <c r="Y437">
        <f t="shared" si="23"/>
        <v>1.839813651130787E-2</v>
      </c>
      <c r="Z437" t="e">
        <f>MATCH(Y437,[2]Sheet1!$P:$P,0)</f>
        <v>#N/A</v>
      </c>
    </row>
    <row r="438" spans="1:26" hidden="1" x14ac:dyDescent="0.35">
      <c r="A438">
        <v>21918285</v>
      </c>
      <c r="B438">
        <v>1000155</v>
      </c>
      <c r="C438" t="s">
        <v>764</v>
      </c>
      <c r="D438" t="s">
        <v>765</v>
      </c>
      <c r="E438" t="s">
        <v>280</v>
      </c>
      <c r="F438" t="s">
        <v>281</v>
      </c>
      <c r="G438">
        <v>79</v>
      </c>
      <c r="H438" t="s">
        <v>162</v>
      </c>
      <c r="I438" t="s">
        <v>163</v>
      </c>
      <c r="J438" t="s">
        <v>25</v>
      </c>
      <c r="K438">
        <v>376092194</v>
      </c>
      <c r="L438">
        <v>881405960.81855905</v>
      </c>
      <c r="M438">
        <v>31070</v>
      </c>
      <c r="N438">
        <v>728.153459</v>
      </c>
      <c r="O438">
        <v>712.56858399999999</v>
      </c>
      <c r="P438">
        <v>728.153459</v>
      </c>
      <c r="Q438">
        <v>728.153459</v>
      </c>
      <c r="R438" t="s">
        <v>26</v>
      </c>
      <c r="S438" t="s">
        <v>27</v>
      </c>
      <c r="T438" t="s">
        <v>768</v>
      </c>
      <c r="V438">
        <f t="shared" si="21"/>
        <v>27385283202632.629</v>
      </c>
      <c r="W438">
        <f t="shared" si="22"/>
        <v>515184502874755</v>
      </c>
      <c r="X438" t="str">
        <f>VLOOKUP(C438,[1]Mapping!$A:$B,2,FALSE)</f>
        <v>JSHR40 INDEX</v>
      </c>
      <c r="Y438">
        <f t="shared" si="23"/>
        <v>5.3156263532426529E-2</v>
      </c>
      <c r="Z438" t="e">
        <f>MATCH(Y438,[2]Sheet1!$P:$P,0)</f>
        <v>#N/A</v>
      </c>
    </row>
    <row r="439" spans="1:26" hidden="1" x14ac:dyDescent="0.35">
      <c r="A439">
        <v>21918286</v>
      </c>
      <c r="B439">
        <v>1000155</v>
      </c>
      <c r="C439" t="s">
        <v>764</v>
      </c>
      <c r="D439" t="s">
        <v>765</v>
      </c>
      <c r="E439" t="s">
        <v>280</v>
      </c>
      <c r="F439" t="s">
        <v>281</v>
      </c>
      <c r="G439">
        <v>101</v>
      </c>
      <c r="H439" t="s">
        <v>165</v>
      </c>
      <c r="I439" t="s">
        <v>166</v>
      </c>
      <c r="J439" t="s">
        <v>25</v>
      </c>
      <c r="K439">
        <v>376092194</v>
      </c>
      <c r="L439">
        <v>804457164.76585495</v>
      </c>
      <c r="M439">
        <v>9211</v>
      </c>
      <c r="N439">
        <v>197.0223</v>
      </c>
      <c r="O439">
        <v>191.50370799999999</v>
      </c>
      <c r="P439">
        <v>202.15587500000001</v>
      </c>
      <c r="Q439">
        <v>197.0223</v>
      </c>
      <c r="R439" t="s">
        <v>26</v>
      </c>
      <c r="S439" t="s">
        <v>27</v>
      </c>
      <c r="T439" t="s">
        <v>769</v>
      </c>
      <c r="V439">
        <f t="shared" si="21"/>
        <v>7409854944658.29</v>
      </c>
      <c r="W439">
        <f t="shared" si="22"/>
        <v>515184502874755</v>
      </c>
      <c r="X439" t="str">
        <f>VLOOKUP(C439,[1]Mapping!$A:$B,2,FALSE)</f>
        <v>JSHR40 INDEX</v>
      </c>
      <c r="Y439">
        <f t="shared" si="23"/>
        <v>1.4382915059189346E-2</v>
      </c>
      <c r="Z439" t="e">
        <f>MATCH(Y439,[2]Sheet1!$P:$P,0)</f>
        <v>#N/A</v>
      </c>
    </row>
    <row r="440" spans="1:26" hidden="1" x14ac:dyDescent="0.35">
      <c r="A440">
        <v>21918287</v>
      </c>
      <c r="B440">
        <v>1000155</v>
      </c>
      <c r="C440" t="s">
        <v>764</v>
      </c>
      <c r="D440" t="s">
        <v>765</v>
      </c>
      <c r="E440" t="s">
        <v>280</v>
      </c>
      <c r="F440" t="s">
        <v>281</v>
      </c>
      <c r="G440">
        <v>105</v>
      </c>
      <c r="H440" t="s">
        <v>168</v>
      </c>
      <c r="I440" t="s">
        <v>169</v>
      </c>
      <c r="J440" t="s">
        <v>25</v>
      </c>
      <c r="K440">
        <v>376092194</v>
      </c>
      <c r="L440">
        <v>352569578.52169102</v>
      </c>
      <c r="M440">
        <v>13470</v>
      </c>
      <c r="N440">
        <v>126.27521299999999</v>
      </c>
      <c r="O440">
        <v>118.344342</v>
      </c>
      <c r="P440">
        <v>131.028111</v>
      </c>
      <c r="Q440">
        <v>126.27521299999999</v>
      </c>
      <c r="R440" t="s">
        <v>26</v>
      </c>
      <c r="S440" t="s">
        <v>27</v>
      </c>
      <c r="T440" t="s">
        <v>770</v>
      </c>
      <c r="V440">
        <f t="shared" si="21"/>
        <v>4749112222687.1777</v>
      </c>
      <c r="W440">
        <f t="shared" si="22"/>
        <v>515184502874755</v>
      </c>
      <c r="X440" t="str">
        <f>VLOOKUP(C440,[1]Mapping!$A:$B,2,FALSE)</f>
        <v>JSHR40 INDEX</v>
      </c>
      <c r="Y440">
        <f t="shared" si="23"/>
        <v>9.2182746107208127E-3</v>
      </c>
      <c r="Z440" t="e">
        <f>MATCH(Y440,[2]Sheet1!$P:$P,0)</f>
        <v>#N/A</v>
      </c>
    </row>
    <row r="441" spans="1:26" hidden="1" x14ac:dyDescent="0.35">
      <c r="A441">
        <v>21918288</v>
      </c>
      <c r="B441">
        <v>1000155</v>
      </c>
      <c r="C441" t="s">
        <v>764</v>
      </c>
      <c r="D441" t="s">
        <v>765</v>
      </c>
      <c r="E441" t="s">
        <v>280</v>
      </c>
      <c r="F441" t="s">
        <v>281</v>
      </c>
      <c r="G441">
        <v>106</v>
      </c>
      <c r="H441" t="s">
        <v>171</v>
      </c>
      <c r="I441" t="s">
        <v>172</v>
      </c>
      <c r="J441" t="s">
        <v>25</v>
      </c>
      <c r="K441">
        <v>376092194</v>
      </c>
      <c r="L441">
        <v>56374593.774999999</v>
      </c>
      <c r="M441">
        <v>68097</v>
      </c>
      <c r="N441">
        <v>102.07445800000001</v>
      </c>
      <c r="O441">
        <v>96.954021999999995</v>
      </c>
      <c r="P441">
        <v>104.504267</v>
      </c>
      <c r="Q441">
        <v>102.07445800000001</v>
      </c>
      <c r="R441" t="s">
        <v>26</v>
      </c>
      <c r="S441" t="s">
        <v>27</v>
      </c>
      <c r="T441" t="s">
        <v>771</v>
      </c>
      <c r="V441">
        <f t="shared" si="21"/>
        <v>3838940712296.1748</v>
      </c>
      <c r="W441">
        <f t="shared" si="22"/>
        <v>515184502874755</v>
      </c>
      <c r="X441" t="str">
        <f>VLOOKUP(C441,[1]Mapping!$A:$B,2,FALSE)</f>
        <v>JSHR40 INDEX</v>
      </c>
      <c r="Y441">
        <f t="shared" si="23"/>
        <v>7.4515842205553464E-3</v>
      </c>
      <c r="Z441" t="e">
        <f>MATCH(Y441,[2]Sheet1!$P:$P,0)</f>
        <v>#N/A</v>
      </c>
    </row>
    <row r="442" spans="1:26" hidden="1" x14ac:dyDescent="0.35">
      <c r="A442">
        <v>21918289</v>
      </c>
      <c r="B442">
        <v>1000155</v>
      </c>
      <c r="C442" t="s">
        <v>764</v>
      </c>
      <c r="D442" t="s">
        <v>765</v>
      </c>
      <c r="E442" t="s">
        <v>280</v>
      </c>
      <c r="F442" t="s">
        <v>281</v>
      </c>
      <c r="G442">
        <v>119</v>
      </c>
      <c r="H442" t="s">
        <v>124</v>
      </c>
      <c r="I442" t="s">
        <v>125</v>
      </c>
      <c r="J442" t="s">
        <v>25</v>
      </c>
      <c r="K442">
        <v>376092194</v>
      </c>
      <c r="L442">
        <v>412294467.49617499</v>
      </c>
      <c r="M442">
        <v>52617</v>
      </c>
      <c r="N442">
        <v>576.81861900000001</v>
      </c>
      <c r="O442">
        <v>565.87795300000005</v>
      </c>
      <c r="P442">
        <v>584.43761900000004</v>
      </c>
      <c r="Q442">
        <v>576.81861900000001</v>
      </c>
      <c r="R442" t="s">
        <v>26</v>
      </c>
      <c r="S442" t="s">
        <v>27</v>
      </c>
      <c r="T442" t="s">
        <v>772</v>
      </c>
      <c r="V442">
        <f t="shared" si="21"/>
        <v>21693697996246.238</v>
      </c>
      <c r="W442">
        <f t="shared" si="22"/>
        <v>515184502874755</v>
      </c>
      <c r="X442" t="str">
        <f>VLOOKUP(C442,[1]Mapping!$A:$B,2,FALSE)</f>
        <v>JSHR40 INDEX</v>
      </c>
      <c r="Y442">
        <f t="shared" si="23"/>
        <v>4.2108599686509068E-2</v>
      </c>
      <c r="Z442" t="e">
        <f>MATCH(Y442,[2]Sheet1!$P:$P,0)</f>
        <v>#N/A</v>
      </c>
    </row>
    <row r="443" spans="1:26" hidden="1" x14ac:dyDescent="0.35">
      <c r="A443">
        <v>21918290</v>
      </c>
      <c r="B443">
        <v>1000155</v>
      </c>
      <c r="C443" t="s">
        <v>764</v>
      </c>
      <c r="D443" t="s">
        <v>765</v>
      </c>
      <c r="E443" t="s">
        <v>280</v>
      </c>
      <c r="F443" t="s">
        <v>281</v>
      </c>
      <c r="G443">
        <v>193</v>
      </c>
      <c r="H443" t="s">
        <v>306</v>
      </c>
      <c r="I443" t="s">
        <v>307</v>
      </c>
      <c r="J443" t="s">
        <v>25</v>
      </c>
      <c r="K443">
        <v>376092194</v>
      </c>
      <c r="L443">
        <v>269066194.378941</v>
      </c>
      <c r="M443">
        <v>13732</v>
      </c>
      <c r="N443">
        <v>98.242320000000007</v>
      </c>
      <c r="O443">
        <v>97.562664999999996</v>
      </c>
      <c r="P443">
        <v>99.644554999999997</v>
      </c>
      <c r="Q443">
        <v>98.242320000000007</v>
      </c>
      <c r="R443" t="s">
        <v>26</v>
      </c>
      <c r="S443" t="s">
        <v>27</v>
      </c>
      <c r="T443" t="s">
        <v>773</v>
      </c>
      <c r="V443">
        <f t="shared" si="21"/>
        <v>3694816981211.6177</v>
      </c>
      <c r="W443">
        <f t="shared" si="22"/>
        <v>515184502874755</v>
      </c>
      <c r="X443" t="str">
        <f>VLOOKUP(C443,[1]Mapping!$A:$B,2,FALSE)</f>
        <v>JSHR40 INDEX</v>
      </c>
      <c r="Y443">
        <f t="shared" si="23"/>
        <v>7.1718325388173678E-3</v>
      </c>
      <c r="Z443" t="e">
        <f>MATCH(Y443,[2]Sheet1!$P:$P,0)</f>
        <v>#N/A</v>
      </c>
    </row>
    <row r="444" spans="1:26" hidden="1" x14ac:dyDescent="0.35">
      <c r="A444">
        <v>21918291</v>
      </c>
      <c r="B444">
        <v>1000155</v>
      </c>
      <c r="C444" t="s">
        <v>764</v>
      </c>
      <c r="D444" t="s">
        <v>765</v>
      </c>
      <c r="E444" t="s">
        <v>280</v>
      </c>
      <c r="F444" t="s">
        <v>281</v>
      </c>
      <c r="G444">
        <v>201</v>
      </c>
      <c r="H444" t="s">
        <v>132</v>
      </c>
      <c r="I444" t="s">
        <v>133</v>
      </c>
      <c r="J444" t="s">
        <v>25</v>
      </c>
      <c r="K444">
        <v>376092194</v>
      </c>
      <c r="L444">
        <v>455109777.05760002</v>
      </c>
      <c r="M444">
        <v>26016</v>
      </c>
      <c r="N444">
        <v>314.82004000000001</v>
      </c>
      <c r="O444">
        <v>309.79811799999999</v>
      </c>
      <c r="P444">
        <v>315.59450500000003</v>
      </c>
      <c r="Q444">
        <v>314.82004000000001</v>
      </c>
      <c r="R444" t="s">
        <v>26</v>
      </c>
      <c r="S444" t="s">
        <v>27</v>
      </c>
      <c r="T444" t="s">
        <v>774</v>
      </c>
      <c r="V444">
        <f t="shared" si="21"/>
        <v>11840135959930.521</v>
      </c>
      <c r="W444">
        <f t="shared" si="22"/>
        <v>515184502874755</v>
      </c>
      <c r="X444" t="str">
        <f>VLOOKUP(C444,[1]Mapping!$A:$B,2,FALSE)</f>
        <v>JSHR40 INDEX</v>
      </c>
      <c r="Y444">
        <f t="shared" si="23"/>
        <v>2.2982321661195119E-2</v>
      </c>
      <c r="Z444" t="e">
        <f>MATCH(Y444,[2]Sheet1!$P:$P,0)</f>
        <v>#N/A</v>
      </c>
    </row>
    <row r="445" spans="1:26" hidden="1" x14ac:dyDescent="0.35">
      <c r="A445">
        <v>21918292</v>
      </c>
      <c r="B445">
        <v>1000155</v>
      </c>
      <c r="C445" t="s">
        <v>764</v>
      </c>
      <c r="D445" t="s">
        <v>765</v>
      </c>
      <c r="E445" t="s">
        <v>280</v>
      </c>
      <c r="F445" t="s">
        <v>281</v>
      </c>
      <c r="G445">
        <v>209</v>
      </c>
      <c r="H445" t="s">
        <v>246</v>
      </c>
      <c r="I445" t="s">
        <v>247</v>
      </c>
      <c r="J445" t="s">
        <v>25</v>
      </c>
      <c r="K445">
        <v>376092194</v>
      </c>
      <c r="L445">
        <v>1335541110.1791999</v>
      </c>
      <c r="M445">
        <v>21208</v>
      </c>
      <c r="N445">
        <v>753.11735499999998</v>
      </c>
      <c r="O445">
        <v>751.59038199999998</v>
      </c>
      <c r="P445">
        <v>759.97097900000006</v>
      </c>
      <c r="Q445">
        <v>753.11735499999998</v>
      </c>
      <c r="R445" t="s">
        <v>26</v>
      </c>
      <c r="S445" t="s">
        <v>27</v>
      </c>
      <c r="T445" t="s">
        <v>775</v>
      </c>
      <c r="V445">
        <f t="shared" si="21"/>
        <v>28324155864680.473</v>
      </c>
      <c r="W445">
        <f t="shared" si="22"/>
        <v>515184502874755</v>
      </c>
      <c r="X445" t="str">
        <f>VLOOKUP(C445,[1]Mapping!$A:$B,2,FALSE)</f>
        <v>JSHR40 INDEX</v>
      </c>
      <c r="Y445">
        <f t="shared" si="23"/>
        <v>5.4978664355449909E-2</v>
      </c>
      <c r="Z445" t="e">
        <f>MATCH(Y445,[2]Sheet1!$P:$P,0)</f>
        <v>#N/A</v>
      </c>
    </row>
    <row r="446" spans="1:26" hidden="1" x14ac:dyDescent="0.35">
      <c r="A446">
        <v>21918293</v>
      </c>
      <c r="B446">
        <v>1000155</v>
      </c>
      <c r="C446" t="s">
        <v>764</v>
      </c>
      <c r="D446" t="s">
        <v>765</v>
      </c>
      <c r="E446" t="s">
        <v>280</v>
      </c>
      <c r="F446" t="s">
        <v>281</v>
      </c>
      <c r="G446">
        <v>213</v>
      </c>
      <c r="H446" t="s">
        <v>219</v>
      </c>
      <c r="I446" t="s">
        <v>220</v>
      </c>
      <c r="J446" t="s">
        <v>25</v>
      </c>
      <c r="K446">
        <v>376092194</v>
      </c>
      <c r="L446">
        <v>828371882.31963003</v>
      </c>
      <c r="M446">
        <v>16137</v>
      </c>
      <c r="N446">
        <v>355.42979200000002</v>
      </c>
      <c r="O446">
        <v>350.93653599999999</v>
      </c>
      <c r="P446">
        <v>356.81741599999998</v>
      </c>
      <c r="Q446">
        <v>355.42979200000002</v>
      </c>
      <c r="R446" t="s">
        <v>26</v>
      </c>
      <c r="S446" t="s">
        <v>27</v>
      </c>
      <c r="T446" t="s">
        <v>776</v>
      </c>
      <c r="V446">
        <f t="shared" si="21"/>
        <v>13367437064991.869</v>
      </c>
      <c r="W446">
        <f t="shared" si="22"/>
        <v>515184502874755</v>
      </c>
      <c r="X446" t="str">
        <f>VLOOKUP(C446,[1]Mapping!$A:$B,2,FALSE)</f>
        <v>JSHR40 INDEX</v>
      </c>
      <c r="Y446">
        <f t="shared" si="23"/>
        <v>2.5946892793554367E-2</v>
      </c>
      <c r="Z446" t="e">
        <f>MATCH(Y446,[2]Sheet1!$P:$P,0)</f>
        <v>#N/A</v>
      </c>
    </row>
    <row r="447" spans="1:26" hidden="1" x14ac:dyDescent="0.35">
      <c r="A447">
        <v>21918294</v>
      </c>
      <c r="B447">
        <v>1000155</v>
      </c>
      <c r="C447" t="s">
        <v>764</v>
      </c>
      <c r="D447" t="s">
        <v>765</v>
      </c>
      <c r="E447" t="s">
        <v>280</v>
      </c>
      <c r="F447" t="s">
        <v>281</v>
      </c>
      <c r="G447">
        <v>264</v>
      </c>
      <c r="H447" t="s">
        <v>140</v>
      </c>
      <c r="I447" t="s">
        <v>141</v>
      </c>
      <c r="J447" t="s">
        <v>25</v>
      </c>
      <c r="K447">
        <v>376092194</v>
      </c>
      <c r="L447">
        <v>3364167185.0556502</v>
      </c>
      <c r="M447">
        <v>1213</v>
      </c>
      <c r="N447">
        <v>108.503576</v>
      </c>
      <c r="O447">
        <v>107.966872</v>
      </c>
      <c r="P447">
        <v>109.12973</v>
      </c>
      <c r="Q447">
        <v>108.503576</v>
      </c>
      <c r="R447" t="s">
        <v>26</v>
      </c>
      <c r="S447" t="s">
        <v>27</v>
      </c>
      <c r="T447" t="s">
        <v>777</v>
      </c>
      <c r="V447">
        <f t="shared" si="21"/>
        <v>4080734795472.5039</v>
      </c>
      <c r="W447">
        <f t="shared" si="22"/>
        <v>515184502874755</v>
      </c>
      <c r="X447" t="str">
        <f>VLOOKUP(C447,[1]Mapping!$A:$B,2,FALSE)</f>
        <v>JSHR40 INDEX</v>
      </c>
      <c r="Y447">
        <f t="shared" si="23"/>
        <v>7.9209191516860511E-3</v>
      </c>
      <c r="Z447" t="e">
        <f>MATCH(Y447,[2]Sheet1!$P:$P,0)</f>
        <v>#N/A</v>
      </c>
    </row>
    <row r="448" spans="1:26" hidden="1" x14ac:dyDescent="0.35">
      <c r="A448">
        <v>21918295</v>
      </c>
      <c r="B448">
        <v>1000155</v>
      </c>
      <c r="C448" t="s">
        <v>764</v>
      </c>
      <c r="D448" t="s">
        <v>765</v>
      </c>
      <c r="E448" t="s">
        <v>280</v>
      </c>
      <c r="F448" t="s">
        <v>281</v>
      </c>
      <c r="G448">
        <v>356</v>
      </c>
      <c r="H448" t="s">
        <v>195</v>
      </c>
      <c r="I448" t="s">
        <v>196</v>
      </c>
      <c r="J448" t="s">
        <v>25</v>
      </c>
      <c r="K448">
        <v>376092194</v>
      </c>
      <c r="L448">
        <v>59146716.727300003</v>
      </c>
      <c r="M448">
        <v>275601</v>
      </c>
      <c r="N448">
        <v>433.42814700000002</v>
      </c>
      <c r="O448">
        <v>427.06199700000002</v>
      </c>
      <c r="P448">
        <v>438.30812700000001</v>
      </c>
      <c r="Q448">
        <v>433.42814700000002</v>
      </c>
      <c r="R448" t="s">
        <v>26</v>
      </c>
      <c r="S448" t="s">
        <v>27</v>
      </c>
      <c r="T448" t="s">
        <v>778</v>
      </c>
      <c r="V448">
        <f t="shared" si="21"/>
        <v>16300894276760.607</v>
      </c>
      <c r="W448">
        <f t="shared" si="22"/>
        <v>515184502874755</v>
      </c>
      <c r="X448" t="str">
        <f>VLOOKUP(C448,[1]Mapping!$A:$B,2,FALSE)</f>
        <v>JSHR40 INDEX</v>
      </c>
      <c r="Y448">
        <f t="shared" si="23"/>
        <v>3.1640886295687877E-2</v>
      </c>
      <c r="Z448" t="e">
        <f>MATCH(Y448,[2]Sheet1!$P:$P,0)</f>
        <v>#N/A</v>
      </c>
    </row>
    <row r="449" spans="1:26" hidden="1" x14ac:dyDescent="0.35">
      <c r="A449">
        <v>21918296</v>
      </c>
      <c r="B449">
        <v>1000155</v>
      </c>
      <c r="C449" t="s">
        <v>764</v>
      </c>
      <c r="D449" t="s">
        <v>765</v>
      </c>
      <c r="E449" t="s">
        <v>280</v>
      </c>
      <c r="F449" t="s">
        <v>281</v>
      </c>
      <c r="G449">
        <v>435</v>
      </c>
      <c r="H449" t="s">
        <v>175</v>
      </c>
      <c r="I449" t="s">
        <v>176</v>
      </c>
      <c r="J449" t="s">
        <v>25</v>
      </c>
      <c r="K449">
        <v>376092194</v>
      </c>
      <c r="L449">
        <v>581989373.14411998</v>
      </c>
      <c r="M449">
        <v>14409</v>
      </c>
      <c r="N449">
        <v>222.97417999999999</v>
      </c>
      <c r="O449">
        <v>221.30291800000001</v>
      </c>
      <c r="P449">
        <v>229.79849899999999</v>
      </c>
      <c r="Q449">
        <v>222.97417999999999</v>
      </c>
      <c r="R449" t="s">
        <v>26</v>
      </c>
      <c r="S449" t="s">
        <v>27</v>
      </c>
      <c r="T449" t="s">
        <v>779</v>
      </c>
      <c r="V449">
        <f t="shared" si="21"/>
        <v>8385884877633.625</v>
      </c>
      <c r="W449">
        <f t="shared" si="22"/>
        <v>515184502874755</v>
      </c>
      <c r="X449" t="str">
        <f>VLOOKUP(C449,[1]Mapping!$A:$B,2,FALSE)</f>
        <v>JSHR40 INDEX</v>
      </c>
      <c r="Y449">
        <f t="shared" si="23"/>
        <v>1.6277440083775758E-2</v>
      </c>
      <c r="Z449" t="e">
        <f>MATCH(Y449,[2]Sheet1!$P:$P,0)</f>
        <v>#N/A</v>
      </c>
    </row>
    <row r="450" spans="1:26" hidden="1" x14ac:dyDescent="0.35">
      <c r="A450">
        <v>21918297</v>
      </c>
      <c r="B450">
        <v>1000155</v>
      </c>
      <c r="C450" t="s">
        <v>764</v>
      </c>
      <c r="D450" t="s">
        <v>765</v>
      </c>
      <c r="E450" t="s">
        <v>280</v>
      </c>
      <c r="F450" t="s">
        <v>281</v>
      </c>
      <c r="G450">
        <v>780</v>
      </c>
      <c r="H450" t="s">
        <v>315</v>
      </c>
      <c r="I450" t="s">
        <v>316</v>
      </c>
      <c r="J450" t="s">
        <v>25</v>
      </c>
      <c r="K450">
        <v>376092194</v>
      </c>
      <c r="L450">
        <v>478972271.14918399</v>
      </c>
      <c r="M450">
        <v>29117</v>
      </c>
      <c r="N450">
        <v>370.81959799999998</v>
      </c>
      <c r="O450">
        <v>367.75034199999999</v>
      </c>
      <c r="P450">
        <v>372.11861900000002</v>
      </c>
      <c r="Q450">
        <v>370.81959799999998</v>
      </c>
      <c r="R450" t="s">
        <v>26</v>
      </c>
      <c r="S450" t="s">
        <v>27</v>
      </c>
      <c r="T450" t="s">
        <v>780</v>
      </c>
      <c r="V450">
        <f t="shared" si="21"/>
        <v>13946235619050.791</v>
      </c>
      <c r="W450">
        <f t="shared" si="22"/>
        <v>515184502874755</v>
      </c>
      <c r="X450" t="str">
        <f>VLOOKUP(C450,[1]Mapping!$A:$B,2,FALSE)</f>
        <v>JSHR40 INDEX</v>
      </c>
      <c r="Y450">
        <f t="shared" si="23"/>
        <v>2.7070370985986782E-2</v>
      </c>
      <c r="Z450" t="e">
        <f>MATCH(Y450,[2]Sheet1!$P:$P,0)</f>
        <v>#N/A</v>
      </c>
    </row>
    <row r="451" spans="1:26" hidden="1" x14ac:dyDescent="0.35">
      <c r="A451">
        <v>21918298</v>
      </c>
      <c r="B451">
        <v>1000155</v>
      </c>
      <c r="C451" t="s">
        <v>764</v>
      </c>
      <c r="D451" t="s">
        <v>765</v>
      </c>
      <c r="E451" t="s">
        <v>280</v>
      </c>
      <c r="F451" t="s">
        <v>281</v>
      </c>
      <c r="G451">
        <v>1172</v>
      </c>
      <c r="H451" t="s">
        <v>50</v>
      </c>
      <c r="I451" t="s">
        <v>51</v>
      </c>
      <c r="J451" t="s">
        <v>25</v>
      </c>
      <c r="K451">
        <v>376092194</v>
      </c>
      <c r="L451">
        <v>5059758176.9020004</v>
      </c>
      <c r="M451">
        <v>7813</v>
      </c>
      <c r="N451">
        <v>1051.1223379999999</v>
      </c>
      <c r="O451">
        <v>1048.969777</v>
      </c>
      <c r="P451">
        <v>1062.1542119999999</v>
      </c>
      <c r="Q451">
        <v>1051.1223379999999</v>
      </c>
      <c r="R451" t="s">
        <v>26</v>
      </c>
      <c r="S451" t="s">
        <v>27</v>
      </c>
      <c r="T451" t="s">
        <v>781</v>
      </c>
      <c r="V451">
        <f t="shared" si="21"/>
        <v>39531890636135.328</v>
      </c>
      <c r="W451">
        <f t="shared" si="22"/>
        <v>515184502874755</v>
      </c>
      <c r="X451" t="str">
        <f>VLOOKUP(C451,[1]Mapping!$A:$B,2,FALSE)</f>
        <v>JSHR40 INDEX</v>
      </c>
      <c r="Y451">
        <f t="shared" si="23"/>
        <v>7.6733462314074713E-2</v>
      </c>
      <c r="Z451" t="e">
        <f>MATCH(Y451,[2]Sheet1!$P:$P,0)</f>
        <v>#N/A</v>
      </c>
    </row>
    <row r="452" spans="1:26" hidden="1" x14ac:dyDescent="0.35">
      <c r="A452">
        <v>21918299</v>
      </c>
      <c r="B452">
        <v>1000155</v>
      </c>
      <c r="C452" t="s">
        <v>764</v>
      </c>
      <c r="D452" t="s">
        <v>765</v>
      </c>
      <c r="E452" t="s">
        <v>280</v>
      </c>
      <c r="F452" t="s">
        <v>281</v>
      </c>
      <c r="G452">
        <v>1181</v>
      </c>
      <c r="H452" t="s">
        <v>223</v>
      </c>
      <c r="I452" t="s">
        <v>224</v>
      </c>
      <c r="J452" t="s">
        <v>25</v>
      </c>
      <c r="K452">
        <v>376092194</v>
      </c>
      <c r="L452">
        <v>248403414.62273401</v>
      </c>
      <c r="M452">
        <v>21121</v>
      </c>
      <c r="N452">
        <v>139.501127</v>
      </c>
      <c r="O452">
        <v>137.44701800000001</v>
      </c>
      <c r="P452">
        <v>140.94758999999999</v>
      </c>
      <c r="Q452">
        <v>139.501127</v>
      </c>
      <c r="R452" t="s">
        <v>26</v>
      </c>
      <c r="S452" t="s">
        <v>27</v>
      </c>
      <c r="T452" t="s">
        <v>782</v>
      </c>
      <c r="V452">
        <f t="shared" si="21"/>
        <v>5246528520246.7646</v>
      </c>
      <c r="W452">
        <f t="shared" si="22"/>
        <v>515184502874755</v>
      </c>
      <c r="X452" t="str">
        <f>VLOOKUP(C452,[1]Mapping!$A:$B,2,FALSE)</f>
        <v>JSHR40 INDEX</v>
      </c>
      <c r="Y452">
        <f t="shared" si="23"/>
        <v>1.0183785597142142E-2</v>
      </c>
      <c r="Z452" t="e">
        <f>MATCH(Y452,[2]Sheet1!$P:$P,0)</f>
        <v>#N/A</v>
      </c>
    </row>
    <row r="453" spans="1:26" hidden="1" x14ac:dyDescent="0.35">
      <c r="A453">
        <v>21918300</v>
      </c>
      <c r="B453">
        <v>1000155</v>
      </c>
      <c r="C453" t="s">
        <v>764</v>
      </c>
      <c r="D453" t="s">
        <v>765</v>
      </c>
      <c r="E453" t="s">
        <v>280</v>
      </c>
      <c r="F453" t="s">
        <v>281</v>
      </c>
      <c r="G453">
        <v>1294</v>
      </c>
      <c r="H453" t="s">
        <v>320</v>
      </c>
      <c r="I453" t="s">
        <v>321</v>
      </c>
      <c r="J453" t="s">
        <v>25</v>
      </c>
      <c r="K453">
        <v>376092194</v>
      </c>
      <c r="L453">
        <v>339204155.95988202</v>
      </c>
      <c r="M453">
        <v>27018</v>
      </c>
      <c r="N453">
        <v>243.68008699999999</v>
      </c>
      <c r="O453">
        <v>242.237019</v>
      </c>
      <c r="P453">
        <v>248.72180599999999</v>
      </c>
      <c r="Q453">
        <v>243.68008699999999</v>
      </c>
      <c r="R453" t="s">
        <v>26</v>
      </c>
      <c r="S453" t="s">
        <v>27</v>
      </c>
      <c r="T453" t="s">
        <v>783</v>
      </c>
      <c r="V453">
        <f t="shared" si="21"/>
        <v>9164617885724.0918</v>
      </c>
      <c r="W453">
        <f t="shared" si="22"/>
        <v>515184502874755</v>
      </c>
      <c r="X453" t="str">
        <f>VLOOKUP(C453,[1]Mapping!$A:$B,2,FALSE)</f>
        <v>JSHR40 INDEX</v>
      </c>
      <c r="Y453">
        <f t="shared" si="23"/>
        <v>1.7789001483128997E-2</v>
      </c>
      <c r="Z453" t="e">
        <f>MATCH(Y453,[2]Sheet1!$P:$P,0)</f>
        <v>#N/A</v>
      </c>
    </row>
    <row r="454" spans="1:26" hidden="1" x14ac:dyDescent="0.35">
      <c r="A454">
        <v>21918301</v>
      </c>
      <c r="B454">
        <v>1000155</v>
      </c>
      <c r="C454" t="s">
        <v>764</v>
      </c>
      <c r="D454" t="s">
        <v>765</v>
      </c>
      <c r="E454" t="s">
        <v>280</v>
      </c>
      <c r="F454" t="s">
        <v>281</v>
      </c>
      <c r="G454">
        <v>1415</v>
      </c>
      <c r="H454" t="s">
        <v>323</v>
      </c>
      <c r="I454" t="s">
        <v>324</v>
      </c>
      <c r="J454" t="s">
        <v>25</v>
      </c>
      <c r="K454">
        <v>376092194</v>
      </c>
      <c r="L454">
        <v>386776004.15449601</v>
      </c>
      <c r="M454">
        <v>23742</v>
      </c>
      <c r="N454">
        <v>244.16449</v>
      </c>
      <c r="O454">
        <v>241.81972099999999</v>
      </c>
      <c r="P454">
        <v>245.05920399999999</v>
      </c>
      <c r="Q454">
        <v>244.16449</v>
      </c>
      <c r="R454" t="s">
        <v>26</v>
      </c>
      <c r="S454" t="s">
        <v>27</v>
      </c>
      <c r="T454" t="s">
        <v>784</v>
      </c>
      <c r="V454">
        <f t="shared" si="21"/>
        <v>9182835890636.0449</v>
      </c>
      <c r="W454">
        <f t="shared" si="22"/>
        <v>515184502874755</v>
      </c>
      <c r="X454" t="str">
        <f>VLOOKUP(C454,[1]Mapping!$A:$B,2,FALSE)</f>
        <v>JSHR40 INDEX</v>
      </c>
      <c r="Y454">
        <f t="shared" si="23"/>
        <v>1.7824363581193468E-2</v>
      </c>
      <c r="Z454" t="e">
        <f>MATCH(Y454,[2]Sheet1!$P:$P,0)</f>
        <v>#N/A</v>
      </c>
    </row>
    <row r="455" spans="1:26" hidden="1" x14ac:dyDescent="0.35">
      <c r="A455">
        <v>21918302</v>
      </c>
      <c r="B455">
        <v>1000155</v>
      </c>
      <c r="C455" t="s">
        <v>764</v>
      </c>
      <c r="D455" t="s">
        <v>765</v>
      </c>
      <c r="E455" t="s">
        <v>280</v>
      </c>
      <c r="F455" t="s">
        <v>281</v>
      </c>
      <c r="G455">
        <v>1732</v>
      </c>
      <c r="H455" t="s">
        <v>198</v>
      </c>
      <c r="I455" t="s">
        <v>199</v>
      </c>
      <c r="J455" t="s">
        <v>25</v>
      </c>
      <c r="K455">
        <v>376092194</v>
      </c>
      <c r="L455">
        <v>177338486.35168901</v>
      </c>
      <c r="M455">
        <v>346870</v>
      </c>
      <c r="N455">
        <v>1635.593658</v>
      </c>
      <c r="O455">
        <v>1624.451421</v>
      </c>
      <c r="P455">
        <v>1645.637232</v>
      </c>
      <c r="Q455">
        <v>1635.593658</v>
      </c>
      <c r="R455" t="s">
        <v>26</v>
      </c>
      <c r="S455" t="s">
        <v>27</v>
      </c>
      <c r="T455" t="s">
        <v>785</v>
      </c>
      <c r="V455">
        <f t="shared" si="21"/>
        <v>61513400760810.367</v>
      </c>
      <c r="W455">
        <f t="shared" si="22"/>
        <v>515184502874755</v>
      </c>
      <c r="X455" t="str">
        <f>VLOOKUP(C455,[1]Mapping!$A:$B,2,FALSE)</f>
        <v>JSHR40 INDEX</v>
      </c>
      <c r="Y455">
        <f t="shared" si="23"/>
        <v>0.1194007203585561</v>
      </c>
      <c r="Z455" t="e">
        <f>MATCH(Y455,[2]Sheet1!$P:$P,0)</f>
        <v>#N/A</v>
      </c>
    </row>
    <row r="456" spans="1:26" hidden="1" x14ac:dyDescent="0.35">
      <c r="A456">
        <v>21918303</v>
      </c>
      <c r="B456">
        <v>1000155</v>
      </c>
      <c r="C456" t="s">
        <v>764</v>
      </c>
      <c r="D456" t="s">
        <v>765</v>
      </c>
      <c r="E456" t="s">
        <v>280</v>
      </c>
      <c r="F456" t="s">
        <v>281</v>
      </c>
      <c r="G456">
        <v>1852</v>
      </c>
      <c r="H456" t="s">
        <v>327</v>
      </c>
      <c r="I456" t="s">
        <v>328</v>
      </c>
      <c r="J456" t="s">
        <v>25</v>
      </c>
      <c r="K456">
        <v>376092194</v>
      </c>
      <c r="L456">
        <v>1805315651.8812101</v>
      </c>
      <c r="M456">
        <v>7675</v>
      </c>
      <c r="N456">
        <v>368.41492099999999</v>
      </c>
      <c r="O456">
        <v>363.42271899999997</v>
      </c>
      <c r="P456">
        <v>378.01531</v>
      </c>
      <c r="Q456">
        <v>368.41492099999999</v>
      </c>
      <c r="R456" t="s">
        <v>26</v>
      </c>
      <c r="S456" t="s">
        <v>27</v>
      </c>
      <c r="T456" t="s">
        <v>786</v>
      </c>
      <c r="V456">
        <f t="shared" si="21"/>
        <v>13855797628188.287</v>
      </c>
      <c r="W456">
        <f t="shared" si="22"/>
        <v>515184502874755</v>
      </c>
      <c r="X456" t="str">
        <f>VLOOKUP(C456,[1]Mapping!$A:$B,2,FALSE)</f>
        <v>JSHR40 INDEX</v>
      </c>
      <c r="Y456">
        <f t="shared" si="23"/>
        <v>2.689482612709088E-2</v>
      </c>
      <c r="Z456" t="e">
        <f>MATCH(Y456,[2]Sheet1!$P:$P,0)</f>
        <v>#N/A</v>
      </c>
    </row>
    <row r="457" spans="1:26" hidden="1" x14ac:dyDescent="0.35">
      <c r="A457">
        <v>21918304</v>
      </c>
      <c r="B457">
        <v>1000155</v>
      </c>
      <c r="C457" t="s">
        <v>764</v>
      </c>
      <c r="D457" t="s">
        <v>765</v>
      </c>
      <c r="E457" t="s">
        <v>280</v>
      </c>
      <c r="F457" t="s">
        <v>281</v>
      </c>
      <c r="G457">
        <v>1923</v>
      </c>
      <c r="H457" t="s">
        <v>330</v>
      </c>
      <c r="I457" t="s">
        <v>331</v>
      </c>
      <c r="J457" t="s">
        <v>25</v>
      </c>
      <c r="K457">
        <v>376092194</v>
      </c>
      <c r="L457">
        <v>237836984.13627499</v>
      </c>
      <c r="M457">
        <v>33953</v>
      </c>
      <c r="N457">
        <v>214.71541400000001</v>
      </c>
      <c r="O457">
        <v>213.34945099999999</v>
      </c>
      <c r="P457">
        <v>215.90430699999999</v>
      </c>
      <c r="Q457">
        <v>214.71541400000001</v>
      </c>
      <c r="R457" t="s">
        <v>26</v>
      </c>
      <c r="S457" t="s">
        <v>27</v>
      </c>
      <c r="T457" t="s">
        <v>787</v>
      </c>
      <c r="V457">
        <f t="shared" si="21"/>
        <v>8075279122378.9453</v>
      </c>
      <c r="W457">
        <f t="shared" si="22"/>
        <v>515184502874755</v>
      </c>
      <c r="X457" t="str">
        <f>VLOOKUP(C457,[1]Mapping!$A:$B,2,FALSE)</f>
        <v>JSHR40 INDEX</v>
      </c>
      <c r="Y457">
        <f t="shared" si="23"/>
        <v>1.5674538106869459E-2</v>
      </c>
      <c r="Z457" t="e">
        <f>MATCH(Y457,[2]Sheet1!$P:$P,0)</f>
        <v>#N/A</v>
      </c>
    </row>
    <row r="458" spans="1:26" hidden="1" x14ac:dyDescent="0.35">
      <c r="A458">
        <v>21918305</v>
      </c>
      <c r="B458">
        <v>1000155</v>
      </c>
      <c r="C458" t="s">
        <v>764</v>
      </c>
      <c r="D458" t="s">
        <v>765</v>
      </c>
      <c r="E458" t="s">
        <v>280</v>
      </c>
      <c r="F458" t="s">
        <v>281</v>
      </c>
      <c r="G458">
        <v>2198</v>
      </c>
      <c r="H458" t="s">
        <v>229</v>
      </c>
      <c r="I458" t="s">
        <v>230</v>
      </c>
      <c r="J458" t="s">
        <v>25</v>
      </c>
      <c r="K458">
        <v>376092194</v>
      </c>
      <c r="L458">
        <v>898930651.98981202</v>
      </c>
      <c r="M458">
        <v>5815</v>
      </c>
      <c r="N458">
        <v>138.98937000000001</v>
      </c>
      <c r="O458">
        <v>138.55913699999999</v>
      </c>
      <c r="P458">
        <v>140.71030500000001</v>
      </c>
      <c r="Q458">
        <v>138.98937000000001</v>
      </c>
      <c r="R458" t="s">
        <v>26</v>
      </c>
      <c r="S458" t="s">
        <v>27</v>
      </c>
      <c r="T458" t="s">
        <v>788</v>
      </c>
      <c r="V458">
        <f t="shared" si="21"/>
        <v>5227281741320.7568</v>
      </c>
      <c r="W458">
        <f t="shared" si="22"/>
        <v>515184502874755</v>
      </c>
      <c r="X458" t="str">
        <f>VLOOKUP(C458,[1]Mapping!$A:$B,2,FALSE)</f>
        <v>JSHR40 INDEX</v>
      </c>
      <c r="Y458">
        <f t="shared" si="23"/>
        <v>1.0146426595039769E-2</v>
      </c>
      <c r="Z458" t="e">
        <f>MATCH(Y458,[2]Sheet1!$P:$P,0)</f>
        <v>#N/A</v>
      </c>
    </row>
    <row r="459" spans="1:26" hidden="1" x14ac:dyDescent="0.35">
      <c r="A459">
        <v>21918306</v>
      </c>
      <c r="B459">
        <v>1000155</v>
      </c>
      <c r="C459" t="s">
        <v>764</v>
      </c>
      <c r="D459" t="s">
        <v>765</v>
      </c>
      <c r="E459" t="s">
        <v>280</v>
      </c>
      <c r="F459" t="s">
        <v>281</v>
      </c>
      <c r="G459">
        <v>2496</v>
      </c>
      <c r="H459" t="s">
        <v>232</v>
      </c>
      <c r="I459" t="s">
        <v>233</v>
      </c>
      <c r="J459" t="s">
        <v>25</v>
      </c>
      <c r="K459">
        <v>376092194</v>
      </c>
      <c r="L459">
        <v>1731051392.8</v>
      </c>
      <c r="M459">
        <v>7881</v>
      </c>
      <c r="N459">
        <v>362.74126999999999</v>
      </c>
      <c r="O459">
        <v>361.68264199999999</v>
      </c>
      <c r="P459">
        <v>365.77907299999998</v>
      </c>
      <c r="Q459">
        <v>362.74126999999999</v>
      </c>
      <c r="R459" t="s">
        <v>26</v>
      </c>
      <c r="S459" t="s">
        <v>27</v>
      </c>
      <c r="T459" t="s">
        <v>789</v>
      </c>
      <c r="V459">
        <f t="shared" si="21"/>
        <v>13642416026656.799</v>
      </c>
      <c r="W459">
        <f t="shared" si="22"/>
        <v>515184502874755</v>
      </c>
      <c r="X459" t="str">
        <f>VLOOKUP(C459,[1]Mapping!$A:$B,2,FALSE)</f>
        <v>JSHR40 INDEX</v>
      </c>
      <c r="Y459">
        <f t="shared" si="23"/>
        <v>2.6480641305263342E-2</v>
      </c>
      <c r="Z459" t="e">
        <f>MATCH(Y459,[2]Sheet1!$P:$P,0)</f>
        <v>#N/A</v>
      </c>
    </row>
    <row r="460" spans="1:26" hidden="1" x14ac:dyDescent="0.35">
      <c r="A460">
        <v>21918307</v>
      </c>
      <c r="B460">
        <v>1000155</v>
      </c>
      <c r="C460" t="s">
        <v>764</v>
      </c>
      <c r="D460" t="s">
        <v>765</v>
      </c>
      <c r="E460" t="s">
        <v>280</v>
      </c>
      <c r="F460" t="s">
        <v>281</v>
      </c>
      <c r="G460">
        <v>2820</v>
      </c>
      <c r="H460" t="s">
        <v>266</v>
      </c>
      <c r="I460" t="s">
        <v>267</v>
      </c>
      <c r="J460" t="s">
        <v>25</v>
      </c>
      <c r="K460">
        <v>376092194</v>
      </c>
      <c r="L460">
        <v>533460771.30307502</v>
      </c>
      <c r="M460">
        <v>13660</v>
      </c>
      <c r="N460">
        <v>193.757654</v>
      </c>
      <c r="O460">
        <v>191.048451</v>
      </c>
      <c r="P460">
        <v>194.04133999999999</v>
      </c>
      <c r="Q460">
        <v>193.757654</v>
      </c>
      <c r="R460" t="s">
        <v>26</v>
      </c>
      <c r="S460" t="s">
        <v>27</v>
      </c>
      <c r="T460" t="s">
        <v>790</v>
      </c>
      <c r="V460">
        <f t="shared" si="21"/>
        <v>7287074136000.0049</v>
      </c>
      <c r="W460">
        <f t="shared" si="22"/>
        <v>515184502874755</v>
      </c>
      <c r="X460" t="str">
        <f>VLOOKUP(C460,[1]Mapping!$A:$B,2,FALSE)</f>
        <v>JSHR40 INDEX</v>
      </c>
      <c r="Y460">
        <f t="shared" si="23"/>
        <v>1.4144591103454725E-2</v>
      </c>
      <c r="Z460" t="e">
        <f>MATCH(Y460,[2]Sheet1!$P:$P,0)</f>
        <v>#N/A</v>
      </c>
    </row>
    <row r="461" spans="1:26" hidden="1" x14ac:dyDescent="0.35">
      <c r="A461">
        <v>21918308</v>
      </c>
      <c r="B461">
        <v>1000155</v>
      </c>
      <c r="C461" t="s">
        <v>764</v>
      </c>
      <c r="D461" t="s">
        <v>765</v>
      </c>
      <c r="E461" t="s">
        <v>280</v>
      </c>
      <c r="F461" t="s">
        <v>281</v>
      </c>
      <c r="G461">
        <v>3167</v>
      </c>
      <c r="H461" t="s">
        <v>56</v>
      </c>
      <c r="I461" t="s">
        <v>57</v>
      </c>
      <c r="J461" t="s">
        <v>25</v>
      </c>
      <c r="K461">
        <v>376092194</v>
      </c>
      <c r="L461">
        <v>501648452.53264803</v>
      </c>
      <c r="M461">
        <v>13336</v>
      </c>
      <c r="N461">
        <v>177.881484</v>
      </c>
      <c r="O461">
        <v>176.61433099999999</v>
      </c>
      <c r="P461">
        <v>181.40283299999999</v>
      </c>
      <c r="Q461">
        <v>177.881484</v>
      </c>
      <c r="R461" t="s">
        <v>26</v>
      </c>
      <c r="S461" t="s">
        <v>27</v>
      </c>
      <c r="T461" t="s">
        <v>791</v>
      </c>
      <c r="V461">
        <f t="shared" si="21"/>
        <v>6689983762975.3945</v>
      </c>
      <c r="W461">
        <f t="shared" si="22"/>
        <v>515184502874755</v>
      </c>
      <c r="X461" t="str">
        <f>VLOOKUP(C461,[1]Mapping!$A:$B,2,FALSE)</f>
        <v>JSHR40 INDEX</v>
      </c>
      <c r="Y461">
        <f t="shared" si="23"/>
        <v>1.2985607536028267E-2</v>
      </c>
      <c r="Z461" t="e">
        <f>MATCH(Y461,[2]Sheet1!$P:$P,0)</f>
        <v>#N/A</v>
      </c>
    </row>
    <row r="462" spans="1:26" hidden="1" x14ac:dyDescent="0.35">
      <c r="A462">
        <v>21918309</v>
      </c>
      <c r="B462">
        <v>1000155</v>
      </c>
      <c r="C462" t="s">
        <v>764</v>
      </c>
      <c r="D462" t="s">
        <v>765</v>
      </c>
      <c r="E462" t="s">
        <v>280</v>
      </c>
      <c r="F462" t="s">
        <v>281</v>
      </c>
      <c r="G462">
        <v>3841</v>
      </c>
      <c r="H462" t="s">
        <v>337</v>
      </c>
      <c r="I462" t="s">
        <v>338</v>
      </c>
      <c r="J462" t="s">
        <v>25</v>
      </c>
      <c r="K462">
        <v>376092194</v>
      </c>
      <c r="L462">
        <v>241115835.34655499</v>
      </c>
      <c r="M462">
        <v>19357</v>
      </c>
      <c r="N462">
        <v>124.09933700000001</v>
      </c>
      <c r="O462">
        <v>123.39411800000001</v>
      </c>
      <c r="P462">
        <v>126.298339</v>
      </c>
      <c r="Q462">
        <v>124.09933700000001</v>
      </c>
      <c r="R462" t="s">
        <v>26</v>
      </c>
      <c r="S462" t="s">
        <v>27</v>
      </c>
      <c r="T462" t="s">
        <v>792</v>
      </c>
      <c r="V462">
        <f t="shared" si="21"/>
        <v>4667279224803.2646</v>
      </c>
      <c r="W462">
        <f t="shared" si="22"/>
        <v>515184502874755</v>
      </c>
      <c r="X462" t="str">
        <f>VLOOKUP(C462,[1]Mapping!$A:$B,2,FALSE)</f>
        <v>JSHR40 INDEX</v>
      </c>
      <c r="Y462">
        <f t="shared" si="23"/>
        <v>9.0594324921646832E-3</v>
      </c>
      <c r="Z462" t="e">
        <f>MATCH(Y462,[2]Sheet1!$P:$P,0)</f>
        <v>#N/A</v>
      </c>
    </row>
    <row r="463" spans="1:26" hidden="1" x14ac:dyDescent="0.35">
      <c r="A463">
        <v>21918310</v>
      </c>
      <c r="B463">
        <v>1000155</v>
      </c>
      <c r="C463" t="s">
        <v>764</v>
      </c>
      <c r="D463" t="s">
        <v>765</v>
      </c>
      <c r="E463" t="s">
        <v>280</v>
      </c>
      <c r="F463" t="s">
        <v>281</v>
      </c>
      <c r="G463">
        <v>3983</v>
      </c>
      <c r="H463" t="s">
        <v>340</v>
      </c>
      <c r="I463" t="s">
        <v>341</v>
      </c>
      <c r="J463" t="s">
        <v>25</v>
      </c>
      <c r="K463">
        <v>376092194</v>
      </c>
      <c r="L463">
        <v>85123903.336278006</v>
      </c>
      <c r="M463">
        <v>274200</v>
      </c>
      <c r="N463">
        <v>620.61841900000002</v>
      </c>
      <c r="O463">
        <v>616.07581800000003</v>
      </c>
      <c r="P463">
        <v>624.87583400000005</v>
      </c>
      <c r="Q463">
        <v>620.61841900000002</v>
      </c>
      <c r="R463" t="s">
        <v>26</v>
      </c>
      <c r="S463" t="s">
        <v>27</v>
      </c>
      <c r="T463" t="s">
        <v>793</v>
      </c>
      <c r="V463">
        <f t="shared" si="21"/>
        <v>23340974294807.43</v>
      </c>
      <c r="W463">
        <f t="shared" si="22"/>
        <v>515184502874755</v>
      </c>
      <c r="X463" t="str">
        <f>VLOOKUP(C463,[1]Mapping!$A:$B,2,FALSE)</f>
        <v>JSHR40 INDEX</v>
      </c>
      <c r="Y463">
        <f t="shared" si="23"/>
        <v>4.5306048929196506E-2</v>
      </c>
      <c r="Z463" t="e">
        <f>MATCH(Y463,[2]Sheet1!$P:$P,0)</f>
        <v>#N/A</v>
      </c>
    </row>
    <row r="464" spans="1:26" hidden="1" x14ac:dyDescent="0.35">
      <c r="A464">
        <v>21918311</v>
      </c>
      <c r="B464">
        <v>1000155</v>
      </c>
      <c r="C464" t="s">
        <v>764</v>
      </c>
      <c r="D464" t="s">
        <v>765</v>
      </c>
      <c r="E464" t="s">
        <v>280</v>
      </c>
      <c r="F464" t="s">
        <v>281</v>
      </c>
      <c r="G464">
        <v>4430</v>
      </c>
      <c r="H464" t="s">
        <v>42</v>
      </c>
      <c r="I464" t="s">
        <v>43</v>
      </c>
      <c r="J464" t="s">
        <v>25</v>
      </c>
      <c r="K464">
        <v>376092194</v>
      </c>
      <c r="L464">
        <v>380504047.68031102</v>
      </c>
      <c r="M464">
        <v>13844</v>
      </c>
      <c r="N464">
        <v>140.064008</v>
      </c>
      <c r="O464">
        <v>139.092747</v>
      </c>
      <c r="P464">
        <v>143.82764700000001</v>
      </c>
      <c r="Q464">
        <v>140.064008</v>
      </c>
      <c r="R464" t="s">
        <v>26</v>
      </c>
      <c r="S464" t="s">
        <v>27</v>
      </c>
      <c r="T464" t="s">
        <v>794</v>
      </c>
      <c r="V464">
        <f t="shared" si="21"/>
        <v>5267698036086.2256</v>
      </c>
      <c r="W464">
        <f t="shared" si="22"/>
        <v>515184502874755</v>
      </c>
      <c r="X464" t="str">
        <f>VLOOKUP(C464,[1]Mapping!$A:$B,2,FALSE)</f>
        <v>JSHR40 INDEX</v>
      </c>
      <c r="Y464">
        <f t="shared" si="23"/>
        <v>1.0224876731912956E-2</v>
      </c>
      <c r="Z464" t="e">
        <f>MATCH(Y464,[2]Sheet1!$P:$P,0)</f>
        <v>#N/A</v>
      </c>
    </row>
    <row r="465" spans="1:26" hidden="1" x14ac:dyDescent="0.35">
      <c r="A465">
        <v>21918312</v>
      </c>
      <c r="B465">
        <v>1000155</v>
      </c>
      <c r="C465" t="s">
        <v>764</v>
      </c>
      <c r="D465" t="s">
        <v>765</v>
      </c>
      <c r="E465" t="s">
        <v>280</v>
      </c>
      <c r="F465" t="s">
        <v>281</v>
      </c>
      <c r="G465">
        <v>10019</v>
      </c>
      <c r="H465" t="s">
        <v>344</v>
      </c>
      <c r="I465" t="s">
        <v>345</v>
      </c>
      <c r="J465" t="s">
        <v>25</v>
      </c>
      <c r="K465">
        <v>376092194</v>
      </c>
      <c r="L465">
        <v>187594154.30283001</v>
      </c>
      <c r="M465">
        <v>36930</v>
      </c>
      <c r="N465">
        <v>184.206219</v>
      </c>
      <c r="O465">
        <v>182.79462000000001</v>
      </c>
      <c r="P465">
        <v>185.27863500000001</v>
      </c>
      <c r="Q465">
        <v>184.206219</v>
      </c>
      <c r="R465" t="s">
        <v>26</v>
      </c>
      <c r="S465" t="s">
        <v>27</v>
      </c>
      <c r="T465" t="s">
        <v>795</v>
      </c>
      <c r="V465">
        <f t="shared" si="21"/>
        <v>6927852118403.5127</v>
      </c>
      <c r="W465">
        <f t="shared" si="22"/>
        <v>515184502874755</v>
      </c>
      <c r="X465" t="str">
        <f>VLOOKUP(C465,[1]Mapping!$A:$B,2,FALSE)</f>
        <v>JSHR40 INDEX</v>
      </c>
      <c r="Y465">
        <f t="shared" si="23"/>
        <v>1.3447322424773563E-2</v>
      </c>
      <c r="Z465" t="e">
        <f>MATCH(Y465,[2]Sheet1!$P:$P,0)</f>
        <v>#N/A</v>
      </c>
    </row>
    <row r="466" spans="1:26" hidden="1" x14ac:dyDescent="0.35">
      <c r="A466">
        <v>21918313</v>
      </c>
      <c r="B466">
        <v>1000155</v>
      </c>
      <c r="C466" t="s">
        <v>764</v>
      </c>
      <c r="D466" t="s">
        <v>765</v>
      </c>
      <c r="E466" t="s">
        <v>280</v>
      </c>
      <c r="F466" t="s">
        <v>281</v>
      </c>
      <c r="G466">
        <v>12446</v>
      </c>
      <c r="H466" t="s">
        <v>347</v>
      </c>
      <c r="I466" t="s">
        <v>348</v>
      </c>
      <c r="J466" t="s">
        <v>25</v>
      </c>
      <c r="K466">
        <v>376092194</v>
      </c>
      <c r="L466">
        <v>132941726.440284</v>
      </c>
      <c r="M466">
        <v>45938</v>
      </c>
      <c r="N466">
        <v>162.38244499999999</v>
      </c>
      <c r="O466">
        <v>160.12723199999999</v>
      </c>
      <c r="P466">
        <v>162.38244499999999</v>
      </c>
      <c r="Q466">
        <v>162.38244499999999</v>
      </c>
      <c r="R466" t="s">
        <v>26</v>
      </c>
      <c r="S466" t="s">
        <v>27</v>
      </c>
      <c r="T466" t="s">
        <v>796</v>
      </c>
      <c r="V466">
        <f t="shared" si="21"/>
        <v>6107077029213.7666</v>
      </c>
      <c r="W466">
        <f t="shared" si="22"/>
        <v>515184502874755</v>
      </c>
      <c r="X466" t="str">
        <f>VLOOKUP(C466,[1]Mapping!$A:$B,2,FALSE)</f>
        <v>JSHR40 INDEX</v>
      </c>
      <c r="Y466">
        <f t="shared" si="23"/>
        <v>1.1854155152447279E-2</v>
      </c>
      <c r="Z466" t="e">
        <f>MATCH(Y466,[2]Sheet1!$P:$P,0)</f>
        <v>#N/A</v>
      </c>
    </row>
    <row r="467" spans="1:26" hidden="1" x14ac:dyDescent="0.35">
      <c r="A467">
        <v>21918314</v>
      </c>
      <c r="B467">
        <v>1000155</v>
      </c>
      <c r="C467" t="s">
        <v>764</v>
      </c>
      <c r="D467" t="s">
        <v>765</v>
      </c>
      <c r="E467" t="s">
        <v>280</v>
      </c>
      <c r="F467" t="s">
        <v>281</v>
      </c>
      <c r="G467">
        <v>12511</v>
      </c>
      <c r="H467" t="s">
        <v>201</v>
      </c>
      <c r="I467" t="s">
        <v>202</v>
      </c>
      <c r="J467" t="s">
        <v>25</v>
      </c>
      <c r="K467">
        <v>376092194</v>
      </c>
      <c r="L467">
        <v>256688293.42962101</v>
      </c>
      <c r="M467">
        <v>60772</v>
      </c>
      <c r="N467">
        <v>414.77757800000001</v>
      </c>
      <c r="O467">
        <v>411.214854</v>
      </c>
      <c r="P467">
        <v>419.30947300000003</v>
      </c>
      <c r="Q467">
        <v>414.77757800000001</v>
      </c>
      <c r="R467" t="s">
        <v>26</v>
      </c>
      <c r="S467" t="s">
        <v>27</v>
      </c>
      <c r="T467" t="s">
        <v>797</v>
      </c>
      <c r="V467">
        <f t="shared" si="21"/>
        <v>15599460968304.928</v>
      </c>
      <c r="W467">
        <f t="shared" si="22"/>
        <v>515184502874755</v>
      </c>
      <c r="X467" t="str">
        <f>VLOOKUP(C467,[1]Mapping!$A:$B,2,FALSE)</f>
        <v>JSHR40 INDEX</v>
      </c>
      <c r="Y467">
        <f t="shared" si="23"/>
        <v>3.0279367646462895E-2</v>
      </c>
      <c r="Z467" t="e">
        <f>MATCH(Y467,[2]Sheet1!$P:$P,0)</f>
        <v>#N/A</v>
      </c>
    </row>
    <row r="468" spans="1:26" hidden="1" x14ac:dyDescent="0.35">
      <c r="A468">
        <v>21918315</v>
      </c>
      <c r="B468">
        <v>1000155</v>
      </c>
      <c r="C468" t="s">
        <v>764</v>
      </c>
      <c r="D468" t="s">
        <v>765</v>
      </c>
      <c r="E468" t="s">
        <v>280</v>
      </c>
      <c r="F468" t="s">
        <v>281</v>
      </c>
      <c r="G468">
        <v>12917</v>
      </c>
      <c r="H468" t="s">
        <v>351</v>
      </c>
      <c r="I468" t="s">
        <v>352</v>
      </c>
      <c r="J468" t="s">
        <v>25</v>
      </c>
      <c r="K468">
        <v>376092194</v>
      </c>
      <c r="L468">
        <v>595362655.81263304</v>
      </c>
      <c r="M468">
        <v>9511</v>
      </c>
      <c r="N468">
        <v>150.56133299999999</v>
      </c>
      <c r="O468">
        <v>147.22115400000001</v>
      </c>
      <c r="P468">
        <v>156.18106499999999</v>
      </c>
      <c r="Q468">
        <v>150.56133299999999</v>
      </c>
      <c r="R468" t="s">
        <v>26</v>
      </c>
      <c r="S468" t="s">
        <v>27</v>
      </c>
      <c r="T468" t="s">
        <v>798</v>
      </c>
      <c r="V468">
        <f t="shared" si="21"/>
        <v>5662494219433.9531</v>
      </c>
      <c r="W468">
        <f t="shared" si="22"/>
        <v>515184502874755</v>
      </c>
      <c r="X468" t="str">
        <f>VLOOKUP(C468,[1]Mapping!$A:$B,2,FALSE)</f>
        <v>JSHR40 INDEX</v>
      </c>
      <c r="Y468">
        <f t="shared" si="23"/>
        <v>1.0991196722411011E-2</v>
      </c>
      <c r="Z468" t="e">
        <f>MATCH(Y468,[2]Sheet1!$P:$P,0)</f>
        <v>#N/A</v>
      </c>
    </row>
    <row r="469" spans="1:26" hidden="1" x14ac:dyDescent="0.35">
      <c r="A469">
        <v>21918316</v>
      </c>
      <c r="B469">
        <v>1000155</v>
      </c>
      <c r="C469" t="s">
        <v>764</v>
      </c>
      <c r="D469" t="s">
        <v>765</v>
      </c>
      <c r="E469" t="s">
        <v>280</v>
      </c>
      <c r="F469" t="s">
        <v>281</v>
      </c>
      <c r="G469">
        <v>39318</v>
      </c>
      <c r="H469" t="s">
        <v>23</v>
      </c>
      <c r="I469" t="s">
        <v>24</v>
      </c>
      <c r="J469" t="s">
        <v>25</v>
      </c>
      <c r="K469">
        <v>376092194</v>
      </c>
      <c r="L469">
        <v>608469389.5</v>
      </c>
      <c r="M469">
        <v>10271</v>
      </c>
      <c r="N469">
        <v>166.17173099999999</v>
      </c>
      <c r="O469">
        <v>165.02304100000001</v>
      </c>
      <c r="P469">
        <v>167.75724600000001</v>
      </c>
      <c r="Q469">
        <v>166.17173099999999</v>
      </c>
      <c r="R469" t="s">
        <v>26</v>
      </c>
      <c r="S469" t="s">
        <v>27</v>
      </c>
      <c r="T469" t="s">
        <v>799</v>
      </c>
      <c r="V469">
        <f t="shared" si="21"/>
        <v>6249589099554.5</v>
      </c>
      <c r="W469">
        <f t="shared" si="22"/>
        <v>515184502874755</v>
      </c>
      <c r="X469" t="str">
        <f>VLOOKUP(C469,[1]Mapping!$A:$B,2,FALSE)</f>
        <v>JSHR40 INDEX</v>
      </c>
      <c r="Y469">
        <f t="shared" si="23"/>
        <v>1.2130778516592567E-2</v>
      </c>
      <c r="Z469" t="e">
        <f>MATCH(Y469,[2]Sheet1!$P:$P,0)</f>
        <v>#N/A</v>
      </c>
    </row>
    <row r="470" spans="1:26" hidden="1" x14ac:dyDescent="0.35">
      <c r="A470">
        <v>21918317</v>
      </c>
      <c r="B470">
        <v>1000155</v>
      </c>
      <c r="C470" t="s">
        <v>764</v>
      </c>
      <c r="D470" t="s">
        <v>765</v>
      </c>
      <c r="E470" t="s">
        <v>280</v>
      </c>
      <c r="F470" t="s">
        <v>281</v>
      </c>
      <c r="G470">
        <v>59560</v>
      </c>
      <c r="H470" t="s">
        <v>355</v>
      </c>
      <c r="I470" t="s">
        <v>356</v>
      </c>
      <c r="J470" t="s">
        <v>25</v>
      </c>
      <c r="K470">
        <v>376092194</v>
      </c>
      <c r="L470">
        <v>332642181.79247397</v>
      </c>
      <c r="M470">
        <v>44233</v>
      </c>
      <c r="N470">
        <v>391.22751899999997</v>
      </c>
      <c r="O470">
        <v>380.339696</v>
      </c>
      <c r="P470">
        <v>393.47407299999998</v>
      </c>
      <c r="Q470">
        <v>391.22751899999997</v>
      </c>
      <c r="R470" t="s">
        <v>26</v>
      </c>
      <c r="S470" t="s">
        <v>27</v>
      </c>
      <c r="T470" t="s">
        <v>800</v>
      </c>
      <c r="V470">
        <f t="shared" ref="V470:V533" si="24">L470*M470</f>
        <v>14713761627226.502</v>
      </c>
      <c r="W470">
        <f t="shared" ref="W470:W533" si="25">SUMIF(D:D,D:D,V:V)</f>
        <v>515184502874755</v>
      </c>
      <c r="X470" t="str">
        <f>VLOOKUP(C470,[1]Mapping!$A:$B,2,FALSE)</f>
        <v>JSHR40 INDEX</v>
      </c>
      <c r="Y470">
        <f t="shared" ref="Y470:Y533" si="26">V470/W470</f>
        <v>2.8560179013776589E-2</v>
      </c>
      <c r="Z470" t="e">
        <f>MATCH(Y470,[2]Sheet1!$P:$P,0)</f>
        <v>#N/A</v>
      </c>
    </row>
    <row r="471" spans="1:26" hidden="1" x14ac:dyDescent="0.35">
      <c r="A471">
        <v>21918318</v>
      </c>
      <c r="B471">
        <v>1000155</v>
      </c>
      <c r="C471" t="s">
        <v>764</v>
      </c>
      <c r="D471" t="s">
        <v>765</v>
      </c>
      <c r="E471" t="s">
        <v>280</v>
      </c>
      <c r="F471" t="s">
        <v>281</v>
      </c>
      <c r="G471">
        <v>64732</v>
      </c>
      <c r="H471" t="s">
        <v>358</v>
      </c>
      <c r="I471" t="s">
        <v>359</v>
      </c>
      <c r="J471" t="s">
        <v>25</v>
      </c>
      <c r="K471">
        <v>376092194</v>
      </c>
      <c r="L471">
        <v>75708142.448847994</v>
      </c>
      <c r="M471">
        <v>111215</v>
      </c>
      <c r="N471">
        <v>223.87811199999999</v>
      </c>
      <c r="O471">
        <v>222.692443</v>
      </c>
      <c r="P471">
        <v>224.804102</v>
      </c>
      <c r="Q471">
        <v>223.87811199999999</v>
      </c>
      <c r="R471" t="s">
        <v>26</v>
      </c>
      <c r="S471" t="s">
        <v>27</v>
      </c>
      <c r="T471" t="s">
        <v>801</v>
      </c>
      <c r="V471">
        <f t="shared" si="24"/>
        <v>8419881062448.6299</v>
      </c>
      <c r="W471">
        <f t="shared" si="25"/>
        <v>515184502874755</v>
      </c>
      <c r="X471" t="str">
        <f>VLOOKUP(C471,[1]Mapping!$A:$B,2,FALSE)</f>
        <v>JSHR40 INDEX</v>
      </c>
      <c r="Y471">
        <f t="shared" si="26"/>
        <v>1.6343428452263758E-2</v>
      </c>
      <c r="Z471" t="e">
        <f>MATCH(Y471,[2]Sheet1!$P:$P,0)</f>
        <v>#N/A</v>
      </c>
    </row>
    <row r="472" spans="1:26" hidden="1" x14ac:dyDescent="0.35">
      <c r="A472">
        <v>21918319</v>
      </c>
      <c r="B472">
        <v>1000155</v>
      </c>
      <c r="C472" t="s">
        <v>764</v>
      </c>
      <c r="D472" t="s">
        <v>765</v>
      </c>
      <c r="E472" t="s">
        <v>280</v>
      </c>
      <c r="F472" t="s">
        <v>281</v>
      </c>
      <c r="G472">
        <v>69094</v>
      </c>
      <c r="H472" t="s">
        <v>154</v>
      </c>
      <c r="I472" t="s">
        <v>155</v>
      </c>
      <c r="J472" t="s">
        <v>25</v>
      </c>
      <c r="K472">
        <v>376092194</v>
      </c>
      <c r="L472">
        <v>551468505.77993798</v>
      </c>
      <c r="M472">
        <v>13206</v>
      </c>
      <c r="N472">
        <v>193.641165</v>
      </c>
      <c r="O472">
        <v>192.585421</v>
      </c>
      <c r="P472">
        <v>197.33627200000001</v>
      </c>
      <c r="Q472">
        <v>193.641165</v>
      </c>
      <c r="R472" t="s">
        <v>26</v>
      </c>
      <c r="S472" t="s">
        <v>27</v>
      </c>
      <c r="T472" t="s">
        <v>802</v>
      </c>
      <c r="V472">
        <f t="shared" si="24"/>
        <v>7282693087329.8613</v>
      </c>
      <c r="W472">
        <f t="shared" si="25"/>
        <v>515184502874755</v>
      </c>
      <c r="X472" t="str">
        <f>VLOOKUP(C472,[1]Mapping!$A:$B,2,FALSE)</f>
        <v>JSHR40 INDEX</v>
      </c>
      <c r="Y472">
        <f t="shared" si="26"/>
        <v>1.4136087259403327E-2</v>
      </c>
      <c r="Z472" t="e">
        <f>MATCH(Y472,[2]Sheet1!$P:$P,0)</f>
        <v>#N/A</v>
      </c>
    </row>
    <row r="473" spans="1:26" hidden="1" x14ac:dyDescent="0.35">
      <c r="A473">
        <v>21918320</v>
      </c>
      <c r="B473">
        <v>1000155</v>
      </c>
      <c r="C473" t="s">
        <v>764</v>
      </c>
      <c r="D473" t="s">
        <v>765</v>
      </c>
      <c r="E473" t="s">
        <v>280</v>
      </c>
      <c r="F473" t="s">
        <v>281</v>
      </c>
      <c r="G473">
        <v>75498</v>
      </c>
      <c r="H473" t="s">
        <v>135</v>
      </c>
      <c r="I473" t="s">
        <v>136</v>
      </c>
      <c r="J473" t="s">
        <v>25</v>
      </c>
      <c r="K473">
        <v>376092194</v>
      </c>
      <c r="L473">
        <v>4365052576.9732599</v>
      </c>
      <c r="M473">
        <v>1184</v>
      </c>
      <c r="N473">
        <v>137.41902400000001</v>
      </c>
      <c r="O473">
        <v>136.026264</v>
      </c>
      <c r="P473">
        <v>139.276038</v>
      </c>
      <c r="Q473">
        <v>137.41902400000001</v>
      </c>
      <c r="R473" t="s">
        <v>26</v>
      </c>
      <c r="S473" t="s">
        <v>27</v>
      </c>
      <c r="T473" t="s">
        <v>803</v>
      </c>
      <c r="V473">
        <f t="shared" si="24"/>
        <v>5168222251136.3398</v>
      </c>
      <c r="W473">
        <f t="shared" si="25"/>
        <v>515184502874755</v>
      </c>
      <c r="X473" t="str">
        <f>VLOOKUP(C473,[1]Mapping!$A:$B,2,FALSE)</f>
        <v>JSHR40 INDEX</v>
      </c>
      <c r="Y473">
        <f t="shared" si="26"/>
        <v>1.003178904314358E-2</v>
      </c>
      <c r="Z473" t="e">
        <f>MATCH(Y473,[2]Sheet1!$P:$P,0)</f>
        <v>#N/A</v>
      </c>
    </row>
    <row r="474" spans="1:26" hidden="1" x14ac:dyDescent="0.35">
      <c r="A474">
        <v>21918321</v>
      </c>
      <c r="B474">
        <v>1000155</v>
      </c>
      <c r="C474" t="s">
        <v>764</v>
      </c>
      <c r="D474" t="s">
        <v>765</v>
      </c>
      <c r="E474" t="s">
        <v>280</v>
      </c>
      <c r="F474" t="s">
        <v>281</v>
      </c>
      <c r="G474">
        <v>86791</v>
      </c>
      <c r="H474" t="s">
        <v>204</v>
      </c>
      <c r="I474" t="s">
        <v>205</v>
      </c>
      <c r="J474" t="s">
        <v>25</v>
      </c>
      <c r="K474">
        <v>376092194</v>
      </c>
      <c r="L474">
        <v>323775581.08383602</v>
      </c>
      <c r="M474">
        <v>63856</v>
      </c>
      <c r="N474">
        <v>549.73258699999997</v>
      </c>
      <c r="O474">
        <v>548.40680999999995</v>
      </c>
      <c r="P474">
        <v>562.93870400000003</v>
      </c>
      <c r="Q474">
        <v>549.73258699999997</v>
      </c>
      <c r="R474" t="s">
        <v>26</v>
      </c>
      <c r="S474" t="s">
        <v>27</v>
      </c>
      <c r="T474" t="s">
        <v>804</v>
      </c>
      <c r="V474">
        <f t="shared" si="24"/>
        <v>20675013505689.434</v>
      </c>
      <c r="W474">
        <f t="shared" si="25"/>
        <v>515184502874755</v>
      </c>
      <c r="X474" t="str">
        <f>VLOOKUP(C474,[1]Mapping!$A:$B,2,FALSE)</f>
        <v>JSHR40 INDEX</v>
      </c>
      <c r="Y474">
        <f t="shared" si="26"/>
        <v>4.0131279940141512E-2</v>
      </c>
      <c r="Z474" t="e">
        <f>MATCH(Y474,[2]Sheet1!$P:$P,0)</f>
        <v>#N/A</v>
      </c>
    </row>
    <row r="475" spans="1:26" hidden="1" x14ac:dyDescent="0.35">
      <c r="A475">
        <v>21918322</v>
      </c>
      <c r="B475">
        <v>1000155</v>
      </c>
      <c r="C475" t="s">
        <v>764</v>
      </c>
      <c r="D475" t="s">
        <v>765</v>
      </c>
      <c r="E475" t="s">
        <v>280</v>
      </c>
      <c r="F475" t="s">
        <v>281</v>
      </c>
      <c r="G475">
        <v>88812</v>
      </c>
      <c r="H475" t="s">
        <v>29</v>
      </c>
      <c r="I475" t="s">
        <v>30</v>
      </c>
      <c r="J475" t="s">
        <v>25</v>
      </c>
      <c r="K475">
        <v>376092194</v>
      </c>
      <c r="L475">
        <v>2803639822.8665099</v>
      </c>
      <c r="M475">
        <v>2068</v>
      </c>
      <c r="N475">
        <v>154.16238999999999</v>
      </c>
      <c r="O475">
        <v>150.65869900000001</v>
      </c>
      <c r="P475">
        <v>155.87696199999999</v>
      </c>
      <c r="Q475">
        <v>154.16238999999999</v>
      </c>
      <c r="R475" t="s">
        <v>26</v>
      </c>
      <c r="S475" t="s">
        <v>27</v>
      </c>
      <c r="T475" t="s">
        <v>805</v>
      </c>
      <c r="V475">
        <f t="shared" si="24"/>
        <v>5797927153687.9424</v>
      </c>
      <c r="W475">
        <f t="shared" si="25"/>
        <v>515184502874755</v>
      </c>
      <c r="X475" t="str">
        <f>VLOOKUP(C475,[1]Mapping!$A:$B,2,FALSE)</f>
        <v>JSHR40 INDEX</v>
      </c>
      <c r="Y475">
        <f t="shared" si="26"/>
        <v>1.1254079114055687E-2</v>
      </c>
      <c r="Z475" t="e">
        <f>MATCH(Y475,[2]Sheet1!$P:$P,0)</f>
        <v>#N/A</v>
      </c>
    </row>
    <row r="476" spans="1:26" hidden="1" x14ac:dyDescent="0.35">
      <c r="A476">
        <v>21918323</v>
      </c>
      <c r="B476">
        <v>1000155</v>
      </c>
      <c r="C476" t="s">
        <v>764</v>
      </c>
      <c r="D476" t="s">
        <v>765</v>
      </c>
      <c r="E476" t="s">
        <v>280</v>
      </c>
      <c r="F476" t="s">
        <v>281</v>
      </c>
      <c r="G476">
        <v>99768</v>
      </c>
      <c r="H476" t="s">
        <v>180</v>
      </c>
      <c r="I476" t="s">
        <v>181</v>
      </c>
      <c r="J476" t="s">
        <v>25</v>
      </c>
      <c r="K476">
        <v>376092194</v>
      </c>
      <c r="L476">
        <v>188841391.458868</v>
      </c>
      <c r="M476">
        <v>50055</v>
      </c>
      <c r="N476">
        <v>251.33347599999999</v>
      </c>
      <c r="O476">
        <v>250.82633999999999</v>
      </c>
      <c r="P476">
        <v>254.170423</v>
      </c>
      <c r="Q476">
        <v>251.33347599999999</v>
      </c>
      <c r="R476" t="s">
        <v>26</v>
      </c>
      <c r="S476" t="s">
        <v>27</v>
      </c>
      <c r="T476" t="s">
        <v>806</v>
      </c>
      <c r="V476">
        <f t="shared" si="24"/>
        <v>9452455849473.6367</v>
      </c>
      <c r="W476">
        <f t="shared" si="25"/>
        <v>515184502874755</v>
      </c>
      <c r="X476" t="str">
        <f>VLOOKUP(C476,[1]Mapping!$A:$B,2,FALSE)</f>
        <v>JSHR40 INDEX</v>
      </c>
      <c r="Y476">
        <f t="shared" si="26"/>
        <v>1.8347709988806856E-2</v>
      </c>
      <c r="Z476" t="e">
        <f>MATCH(Y476,[2]Sheet1!$P:$P,0)</f>
        <v>#N/A</v>
      </c>
    </row>
    <row r="477" spans="1:26" hidden="1" x14ac:dyDescent="0.35">
      <c r="A477">
        <v>21918860</v>
      </c>
      <c r="B477">
        <v>1000156</v>
      </c>
      <c r="C477" t="s">
        <v>807</v>
      </c>
      <c r="D477" t="s">
        <v>808</v>
      </c>
      <c r="E477" t="s">
        <v>280</v>
      </c>
      <c r="F477" t="s">
        <v>281</v>
      </c>
      <c r="G477">
        <v>20</v>
      </c>
      <c r="H477" t="s">
        <v>282</v>
      </c>
      <c r="I477" t="s">
        <v>283</v>
      </c>
      <c r="J477" t="s">
        <v>25</v>
      </c>
      <c r="K477">
        <v>403849420</v>
      </c>
      <c r="L477">
        <v>426194526.51792699</v>
      </c>
      <c r="M477">
        <v>1846</v>
      </c>
      <c r="N477">
        <v>19.481397000000001</v>
      </c>
      <c r="O477">
        <v>18.995944999999999</v>
      </c>
      <c r="P477">
        <v>19.618590000000001</v>
      </c>
      <c r="Q477">
        <v>19.481397000000001</v>
      </c>
      <c r="R477" t="s">
        <v>26</v>
      </c>
      <c r="S477" t="s">
        <v>27</v>
      </c>
      <c r="T477" t="s">
        <v>809</v>
      </c>
      <c r="V477">
        <f t="shared" si="24"/>
        <v>786755095952.09326</v>
      </c>
      <c r="W477">
        <f t="shared" si="25"/>
        <v>614497179000003</v>
      </c>
      <c r="X477" t="str">
        <f>VLOOKUP(C477,[1]Mapping!$A:$B,2,FALSE)</f>
        <v>JSHRAL INDEX</v>
      </c>
      <c r="Y477">
        <f t="shared" si="26"/>
        <v>1.2803233649215653E-3</v>
      </c>
      <c r="Z477" t="e">
        <f>MATCH(Y477,[2]Sheet1!$P:$P,0)</f>
        <v>#N/A</v>
      </c>
    </row>
    <row r="478" spans="1:26" hidden="1" x14ac:dyDescent="0.35">
      <c r="A478">
        <v>21918861</v>
      </c>
      <c r="B478">
        <v>1000156</v>
      </c>
      <c r="C478" t="s">
        <v>807</v>
      </c>
      <c r="D478" t="s">
        <v>808</v>
      </c>
      <c r="E478" t="s">
        <v>280</v>
      </c>
      <c r="F478" t="s">
        <v>281</v>
      </c>
      <c r="G478">
        <v>61</v>
      </c>
      <c r="H478" t="s">
        <v>159</v>
      </c>
      <c r="I478" t="s">
        <v>160</v>
      </c>
      <c r="J478" t="s">
        <v>25</v>
      </c>
      <c r="K478">
        <v>403849420</v>
      </c>
      <c r="L478">
        <v>305979649.96122098</v>
      </c>
      <c r="M478">
        <v>52093</v>
      </c>
      <c r="N478">
        <v>394.68666000000002</v>
      </c>
      <c r="O478">
        <v>387.51921800000002</v>
      </c>
      <c r="P478">
        <v>394.68666000000002</v>
      </c>
      <c r="Q478">
        <v>394.68666000000002</v>
      </c>
      <c r="R478" t="s">
        <v>26</v>
      </c>
      <c r="S478" t="s">
        <v>27</v>
      </c>
      <c r="T478" t="s">
        <v>810</v>
      </c>
      <c r="V478">
        <f t="shared" si="24"/>
        <v>15939397905429.885</v>
      </c>
      <c r="W478">
        <f t="shared" si="25"/>
        <v>614497179000003</v>
      </c>
      <c r="X478" t="str">
        <f>VLOOKUP(C478,[1]Mapping!$A:$B,2,FALSE)</f>
        <v>JSHRAL INDEX</v>
      </c>
      <c r="Y478">
        <f t="shared" si="26"/>
        <v>2.5938927712196719E-2</v>
      </c>
      <c r="Z478" t="e">
        <f>MATCH(Y478,[2]Sheet1!$P:$P,0)</f>
        <v>#N/A</v>
      </c>
    </row>
    <row r="479" spans="1:26" hidden="1" x14ac:dyDescent="0.35">
      <c r="A479">
        <v>21918862</v>
      </c>
      <c r="B479">
        <v>1000156</v>
      </c>
      <c r="C479" t="s">
        <v>807</v>
      </c>
      <c r="D479" t="s">
        <v>808</v>
      </c>
      <c r="E479" t="s">
        <v>280</v>
      </c>
      <c r="F479" t="s">
        <v>281</v>
      </c>
      <c r="G479">
        <v>67</v>
      </c>
      <c r="H479" t="s">
        <v>286</v>
      </c>
      <c r="I479" t="s">
        <v>287</v>
      </c>
      <c r="J479" t="s">
        <v>25</v>
      </c>
      <c r="K479">
        <v>403849420</v>
      </c>
      <c r="L479">
        <v>555040979.82081294</v>
      </c>
      <c r="M479">
        <v>17077</v>
      </c>
      <c r="N479">
        <v>234.702201</v>
      </c>
      <c r="O479">
        <v>231.87098700000001</v>
      </c>
      <c r="P479">
        <v>238.20686000000001</v>
      </c>
      <c r="Q479">
        <v>234.702201</v>
      </c>
      <c r="R479" t="s">
        <v>26</v>
      </c>
      <c r="S479" t="s">
        <v>27</v>
      </c>
      <c r="T479" t="s">
        <v>811</v>
      </c>
      <c r="V479">
        <f t="shared" si="24"/>
        <v>9478434812400.0234</v>
      </c>
      <c r="W479">
        <f t="shared" si="25"/>
        <v>614497179000003</v>
      </c>
      <c r="X479" t="str">
        <f>VLOOKUP(C479,[1]Mapping!$A:$B,2,FALSE)</f>
        <v>JSHRAL INDEX</v>
      </c>
      <c r="Y479">
        <f t="shared" si="26"/>
        <v>1.5424700285564658E-2</v>
      </c>
      <c r="Z479" t="e">
        <f>MATCH(Y479,[2]Sheet1!$P:$P,0)</f>
        <v>#N/A</v>
      </c>
    </row>
    <row r="480" spans="1:26" hidden="1" x14ac:dyDescent="0.35">
      <c r="A480">
        <v>21918863</v>
      </c>
      <c r="B480">
        <v>1000156</v>
      </c>
      <c r="C480" t="s">
        <v>807</v>
      </c>
      <c r="D480" t="s">
        <v>808</v>
      </c>
      <c r="E480" t="s">
        <v>280</v>
      </c>
      <c r="F480" t="s">
        <v>281</v>
      </c>
      <c r="G480">
        <v>79</v>
      </c>
      <c r="H480" t="s">
        <v>162</v>
      </c>
      <c r="I480" t="s">
        <v>163</v>
      </c>
      <c r="J480" t="s">
        <v>25</v>
      </c>
      <c r="K480">
        <v>403849420</v>
      </c>
      <c r="L480">
        <v>881405960.81855905</v>
      </c>
      <c r="M480">
        <v>31070</v>
      </c>
      <c r="N480">
        <v>678.10628999999994</v>
      </c>
      <c r="O480">
        <v>663.59258899999998</v>
      </c>
      <c r="P480">
        <v>678.10628999999994</v>
      </c>
      <c r="Q480">
        <v>678.10628999999994</v>
      </c>
      <c r="R480" t="s">
        <v>26</v>
      </c>
      <c r="S480" t="s">
        <v>27</v>
      </c>
      <c r="T480" t="s">
        <v>812</v>
      </c>
      <c r="V480">
        <f t="shared" si="24"/>
        <v>27385283202632.629</v>
      </c>
      <c r="W480">
        <f t="shared" si="25"/>
        <v>614497179000003</v>
      </c>
      <c r="X480" t="str">
        <f>VLOOKUP(C480,[1]Mapping!$A:$B,2,FALSE)</f>
        <v>JSHRAL INDEX</v>
      </c>
      <c r="Y480">
        <f t="shared" si="26"/>
        <v>4.4565352191197762E-2</v>
      </c>
      <c r="Z480" t="e">
        <f>MATCH(Y480,[2]Sheet1!$P:$P,0)</f>
        <v>#N/A</v>
      </c>
    </row>
    <row r="481" spans="1:26" hidden="1" x14ac:dyDescent="0.35">
      <c r="A481">
        <v>21918864</v>
      </c>
      <c r="B481">
        <v>1000156</v>
      </c>
      <c r="C481" t="s">
        <v>807</v>
      </c>
      <c r="D481" t="s">
        <v>808</v>
      </c>
      <c r="E481" t="s">
        <v>280</v>
      </c>
      <c r="F481" t="s">
        <v>281</v>
      </c>
      <c r="G481">
        <v>101</v>
      </c>
      <c r="H481" t="s">
        <v>165</v>
      </c>
      <c r="I481" t="s">
        <v>166</v>
      </c>
      <c r="J481" t="s">
        <v>25</v>
      </c>
      <c r="K481">
        <v>403849420</v>
      </c>
      <c r="L481">
        <v>804457164.76585495</v>
      </c>
      <c r="M481">
        <v>9211</v>
      </c>
      <c r="N481">
        <v>183.480638</v>
      </c>
      <c r="O481">
        <v>178.34134800000001</v>
      </c>
      <c r="P481">
        <v>188.26137299999999</v>
      </c>
      <c r="Q481">
        <v>183.480638</v>
      </c>
      <c r="R481" t="s">
        <v>26</v>
      </c>
      <c r="S481" t="s">
        <v>27</v>
      </c>
      <c r="T481" t="s">
        <v>813</v>
      </c>
      <c r="V481">
        <f t="shared" si="24"/>
        <v>7409854944658.29</v>
      </c>
      <c r="W481">
        <f t="shared" si="25"/>
        <v>614497179000003</v>
      </c>
      <c r="X481" t="str">
        <f>VLOOKUP(C481,[1]Mapping!$A:$B,2,FALSE)</f>
        <v>JSHRAL INDEX</v>
      </c>
      <c r="Y481">
        <f t="shared" si="26"/>
        <v>1.2058403517354883E-2</v>
      </c>
      <c r="Z481" t="e">
        <f>MATCH(Y481,[2]Sheet1!$P:$P,0)</f>
        <v>#N/A</v>
      </c>
    </row>
    <row r="482" spans="1:26" hidden="1" x14ac:dyDescent="0.35">
      <c r="A482">
        <v>21918865</v>
      </c>
      <c r="B482">
        <v>1000156</v>
      </c>
      <c r="C482" t="s">
        <v>807</v>
      </c>
      <c r="D482" t="s">
        <v>808</v>
      </c>
      <c r="E482" t="s">
        <v>280</v>
      </c>
      <c r="F482" t="s">
        <v>281</v>
      </c>
      <c r="G482">
        <v>105</v>
      </c>
      <c r="H482" t="s">
        <v>168</v>
      </c>
      <c r="I482" t="s">
        <v>169</v>
      </c>
      <c r="J482" t="s">
        <v>25</v>
      </c>
      <c r="K482">
        <v>403849420</v>
      </c>
      <c r="L482">
        <v>352569578.52169102</v>
      </c>
      <c r="M482">
        <v>13470</v>
      </c>
      <c r="N482">
        <v>117.596113</v>
      </c>
      <c r="O482">
        <v>110.21034400000001</v>
      </c>
      <c r="P482">
        <v>122.022336</v>
      </c>
      <c r="Q482">
        <v>117.596113</v>
      </c>
      <c r="R482" t="s">
        <v>26</v>
      </c>
      <c r="S482" t="s">
        <v>27</v>
      </c>
      <c r="T482" t="s">
        <v>814</v>
      </c>
      <c r="V482">
        <f t="shared" si="24"/>
        <v>4749112222687.1777</v>
      </c>
      <c r="W482">
        <f t="shared" si="25"/>
        <v>614497179000003</v>
      </c>
      <c r="X482" t="str">
        <f>VLOOKUP(C482,[1]Mapping!$A:$B,2,FALSE)</f>
        <v>JSHRAL INDEX</v>
      </c>
      <c r="Y482">
        <f t="shared" si="26"/>
        <v>7.7284524404418048E-3</v>
      </c>
      <c r="Z482" t="e">
        <f>MATCH(Y482,[2]Sheet1!$P:$P,0)</f>
        <v>#N/A</v>
      </c>
    </row>
    <row r="483" spans="1:26" hidden="1" x14ac:dyDescent="0.35">
      <c r="A483">
        <v>21918866</v>
      </c>
      <c r="B483">
        <v>1000156</v>
      </c>
      <c r="C483" t="s">
        <v>807</v>
      </c>
      <c r="D483" t="s">
        <v>808</v>
      </c>
      <c r="E483" t="s">
        <v>280</v>
      </c>
      <c r="F483" t="s">
        <v>281</v>
      </c>
      <c r="G483">
        <v>106</v>
      </c>
      <c r="H483" t="s">
        <v>171</v>
      </c>
      <c r="I483" t="s">
        <v>172</v>
      </c>
      <c r="J483" t="s">
        <v>25</v>
      </c>
      <c r="K483">
        <v>403849420</v>
      </c>
      <c r="L483">
        <v>56374593.774999999</v>
      </c>
      <c r="M483">
        <v>68097</v>
      </c>
      <c r="N483">
        <v>95.058715000000007</v>
      </c>
      <c r="O483">
        <v>90.290215000000003</v>
      </c>
      <c r="P483">
        <v>97.321518999999995</v>
      </c>
      <c r="Q483">
        <v>95.058715000000007</v>
      </c>
      <c r="R483" t="s">
        <v>26</v>
      </c>
      <c r="S483" t="s">
        <v>27</v>
      </c>
      <c r="T483" t="s">
        <v>815</v>
      </c>
      <c r="V483">
        <f t="shared" si="24"/>
        <v>3838940712296.1748</v>
      </c>
      <c r="W483">
        <f t="shared" si="25"/>
        <v>614497179000003</v>
      </c>
      <c r="X483" t="str">
        <f>VLOOKUP(C483,[1]Mapping!$A:$B,2,FALSE)</f>
        <v>JSHRAL INDEX</v>
      </c>
      <c r="Y483">
        <f t="shared" si="26"/>
        <v>6.247287772001564E-3</v>
      </c>
      <c r="Z483" t="e">
        <f>MATCH(Y483,[2]Sheet1!$P:$P,0)</f>
        <v>#N/A</v>
      </c>
    </row>
    <row r="484" spans="1:26" hidden="1" x14ac:dyDescent="0.35">
      <c r="A484">
        <v>21918867</v>
      </c>
      <c r="B484">
        <v>1000156</v>
      </c>
      <c r="C484" t="s">
        <v>807</v>
      </c>
      <c r="D484" t="s">
        <v>808</v>
      </c>
      <c r="E484" t="s">
        <v>280</v>
      </c>
      <c r="F484" t="s">
        <v>281</v>
      </c>
      <c r="G484">
        <v>119</v>
      </c>
      <c r="H484" t="s">
        <v>124</v>
      </c>
      <c r="I484" t="s">
        <v>125</v>
      </c>
      <c r="J484" t="s">
        <v>25</v>
      </c>
      <c r="K484">
        <v>403849420</v>
      </c>
      <c r="L484">
        <v>412294467.49617499</v>
      </c>
      <c r="M484">
        <v>52617</v>
      </c>
      <c r="N484">
        <v>537.17293900000004</v>
      </c>
      <c r="O484">
        <v>526.98424299999999</v>
      </c>
      <c r="P484">
        <v>544.26827300000002</v>
      </c>
      <c r="Q484">
        <v>537.17293900000004</v>
      </c>
      <c r="R484" t="s">
        <v>26</v>
      </c>
      <c r="S484" t="s">
        <v>27</v>
      </c>
      <c r="T484" t="s">
        <v>816</v>
      </c>
      <c r="V484">
        <f t="shared" si="24"/>
        <v>21693697996246.238</v>
      </c>
      <c r="W484">
        <f t="shared" si="25"/>
        <v>614497179000003</v>
      </c>
      <c r="X484" t="str">
        <f>VLOOKUP(C484,[1]Mapping!$A:$B,2,FALSE)</f>
        <v>JSHRAL INDEX</v>
      </c>
      <c r="Y484">
        <f t="shared" si="26"/>
        <v>3.5303169384030865E-2</v>
      </c>
      <c r="Z484" t="e">
        <f>MATCH(Y484,[2]Sheet1!$P:$P,0)</f>
        <v>#N/A</v>
      </c>
    </row>
    <row r="485" spans="1:26" hidden="1" x14ac:dyDescent="0.35">
      <c r="A485">
        <v>21918868</v>
      </c>
      <c r="B485">
        <v>1000156</v>
      </c>
      <c r="C485" t="s">
        <v>807</v>
      </c>
      <c r="D485" t="s">
        <v>808</v>
      </c>
      <c r="E485" t="s">
        <v>280</v>
      </c>
      <c r="F485" t="s">
        <v>281</v>
      </c>
      <c r="G485">
        <v>121</v>
      </c>
      <c r="H485" t="s">
        <v>61</v>
      </c>
      <c r="I485" t="s">
        <v>62</v>
      </c>
      <c r="J485" t="s">
        <v>25</v>
      </c>
      <c r="K485">
        <v>403849420</v>
      </c>
      <c r="L485">
        <v>104544245.994706</v>
      </c>
      <c r="M485">
        <v>21770</v>
      </c>
      <c r="N485">
        <v>56.355862000000002</v>
      </c>
      <c r="O485">
        <v>55.568899000000002</v>
      </c>
      <c r="P485">
        <v>57.870247999999997</v>
      </c>
      <c r="Q485">
        <v>56.355862000000002</v>
      </c>
      <c r="R485" t="s">
        <v>26</v>
      </c>
      <c r="S485" t="s">
        <v>27</v>
      </c>
      <c r="T485" t="s">
        <v>817</v>
      </c>
      <c r="V485">
        <f t="shared" si="24"/>
        <v>2275928235304.7495</v>
      </c>
      <c r="W485">
        <f t="shared" si="25"/>
        <v>614497179000003</v>
      </c>
      <c r="X485" t="str">
        <f>VLOOKUP(C485,[1]Mapping!$A:$B,2,FALSE)</f>
        <v>JSHRAL INDEX</v>
      </c>
      <c r="Y485">
        <f t="shared" si="26"/>
        <v>3.7037244646240084E-3</v>
      </c>
      <c r="Z485" t="e">
        <f>MATCH(Y485,[2]Sheet1!$P:$P,0)</f>
        <v>#N/A</v>
      </c>
    </row>
    <row r="486" spans="1:26" hidden="1" x14ac:dyDescent="0.35">
      <c r="A486">
        <v>21918869</v>
      </c>
      <c r="B486">
        <v>1000156</v>
      </c>
      <c r="C486" t="s">
        <v>807</v>
      </c>
      <c r="D486" t="s">
        <v>808</v>
      </c>
      <c r="E486" t="s">
        <v>280</v>
      </c>
      <c r="F486" t="s">
        <v>281</v>
      </c>
      <c r="G486">
        <v>193</v>
      </c>
      <c r="H486" t="s">
        <v>306</v>
      </c>
      <c r="I486" t="s">
        <v>307</v>
      </c>
      <c r="J486" t="s">
        <v>25</v>
      </c>
      <c r="K486">
        <v>403849420</v>
      </c>
      <c r="L486">
        <v>269066194.378941</v>
      </c>
      <c r="M486">
        <v>13732</v>
      </c>
      <c r="N486">
        <v>91.489965999999995</v>
      </c>
      <c r="O486">
        <v>90.857024999999993</v>
      </c>
      <c r="P486">
        <v>92.795822999999999</v>
      </c>
      <c r="Q486">
        <v>91.489965999999995</v>
      </c>
      <c r="R486" t="s">
        <v>26</v>
      </c>
      <c r="S486" t="s">
        <v>27</v>
      </c>
      <c r="T486" t="s">
        <v>818</v>
      </c>
      <c r="V486">
        <f t="shared" si="24"/>
        <v>3694816981211.6177</v>
      </c>
      <c r="W486">
        <f t="shared" si="25"/>
        <v>614497179000003</v>
      </c>
      <c r="X486" t="str">
        <f>VLOOKUP(C486,[1]Mapping!$A:$B,2,FALSE)</f>
        <v>JSHRAL INDEX</v>
      </c>
      <c r="Y486">
        <f t="shared" si="26"/>
        <v>6.0127484836046737E-3</v>
      </c>
      <c r="Z486" t="e">
        <f>MATCH(Y486,[2]Sheet1!$P:$P,0)</f>
        <v>#N/A</v>
      </c>
    </row>
    <row r="487" spans="1:26" hidden="1" x14ac:dyDescent="0.35">
      <c r="A487">
        <v>21918870</v>
      </c>
      <c r="B487">
        <v>1000156</v>
      </c>
      <c r="C487" t="s">
        <v>807</v>
      </c>
      <c r="D487" t="s">
        <v>808</v>
      </c>
      <c r="E487" t="s">
        <v>280</v>
      </c>
      <c r="F487" t="s">
        <v>281</v>
      </c>
      <c r="G487">
        <v>201</v>
      </c>
      <c r="H487" t="s">
        <v>132</v>
      </c>
      <c r="I487" t="s">
        <v>133</v>
      </c>
      <c r="J487" t="s">
        <v>25</v>
      </c>
      <c r="K487">
        <v>403849420</v>
      </c>
      <c r="L487">
        <v>455109777.05760002</v>
      </c>
      <c r="M487">
        <v>26016</v>
      </c>
      <c r="N487">
        <v>293.18194699999998</v>
      </c>
      <c r="O487">
        <v>288.50519000000003</v>
      </c>
      <c r="P487">
        <v>293.90318200000002</v>
      </c>
      <c r="Q487">
        <v>293.18194699999998</v>
      </c>
      <c r="R487" t="s">
        <v>26</v>
      </c>
      <c r="S487" t="s">
        <v>27</v>
      </c>
      <c r="T487" t="s">
        <v>819</v>
      </c>
      <c r="V487">
        <f t="shared" si="24"/>
        <v>11840135959930.521</v>
      </c>
      <c r="W487">
        <f t="shared" si="25"/>
        <v>614497179000003</v>
      </c>
      <c r="X487" t="str">
        <f>VLOOKUP(C487,[1]Mapping!$A:$B,2,FALSE)</f>
        <v>JSHRAL INDEX</v>
      </c>
      <c r="Y487">
        <f t="shared" si="26"/>
        <v>1.9268007021933722E-2</v>
      </c>
      <c r="Z487" t="e">
        <f>MATCH(Y487,[2]Sheet1!$P:$P,0)</f>
        <v>#N/A</v>
      </c>
    </row>
    <row r="488" spans="1:26" hidden="1" x14ac:dyDescent="0.35">
      <c r="A488">
        <v>21918871</v>
      </c>
      <c r="B488">
        <v>1000156</v>
      </c>
      <c r="C488" t="s">
        <v>807</v>
      </c>
      <c r="D488" t="s">
        <v>808</v>
      </c>
      <c r="E488" t="s">
        <v>280</v>
      </c>
      <c r="F488" t="s">
        <v>281</v>
      </c>
      <c r="G488">
        <v>209</v>
      </c>
      <c r="H488" t="s">
        <v>246</v>
      </c>
      <c r="I488" t="s">
        <v>247</v>
      </c>
      <c r="J488" t="s">
        <v>25</v>
      </c>
      <c r="K488">
        <v>403849420</v>
      </c>
      <c r="L488">
        <v>1335541110.1791999</v>
      </c>
      <c r="M488">
        <v>21208</v>
      </c>
      <c r="N488">
        <v>701.354377</v>
      </c>
      <c r="O488">
        <v>699.93235500000003</v>
      </c>
      <c r="P488">
        <v>707.73694</v>
      </c>
      <c r="Q488">
        <v>701.354377</v>
      </c>
      <c r="R488" t="s">
        <v>26</v>
      </c>
      <c r="S488" t="s">
        <v>27</v>
      </c>
      <c r="T488" t="s">
        <v>820</v>
      </c>
      <c r="V488">
        <f t="shared" si="24"/>
        <v>28324155864680.473</v>
      </c>
      <c r="W488">
        <f t="shared" si="25"/>
        <v>614497179000003</v>
      </c>
      <c r="X488" t="str">
        <f>VLOOKUP(C488,[1]Mapping!$A:$B,2,FALSE)</f>
        <v>JSHRAL INDEX</v>
      </c>
      <c r="Y488">
        <f t="shared" si="26"/>
        <v>4.609322358610915E-2</v>
      </c>
      <c r="Z488" t="e">
        <f>MATCH(Y488,[2]Sheet1!$P:$P,0)</f>
        <v>#N/A</v>
      </c>
    </row>
    <row r="489" spans="1:26" hidden="1" x14ac:dyDescent="0.35">
      <c r="A489">
        <v>21918872</v>
      </c>
      <c r="B489">
        <v>1000156</v>
      </c>
      <c r="C489" t="s">
        <v>807</v>
      </c>
      <c r="D489" t="s">
        <v>808</v>
      </c>
      <c r="E489" t="s">
        <v>280</v>
      </c>
      <c r="F489" t="s">
        <v>281</v>
      </c>
      <c r="G489">
        <v>213</v>
      </c>
      <c r="H489" t="s">
        <v>219</v>
      </c>
      <c r="I489" t="s">
        <v>220</v>
      </c>
      <c r="J489" t="s">
        <v>25</v>
      </c>
      <c r="K489">
        <v>403849420</v>
      </c>
      <c r="L489">
        <v>828371882.31963003</v>
      </c>
      <c r="M489">
        <v>16137</v>
      </c>
      <c r="N489">
        <v>331.00052599999998</v>
      </c>
      <c r="O489">
        <v>326.81609800000001</v>
      </c>
      <c r="P489">
        <v>332.292776</v>
      </c>
      <c r="Q489">
        <v>331.00052599999998</v>
      </c>
      <c r="R489" t="s">
        <v>26</v>
      </c>
      <c r="S489" t="s">
        <v>27</v>
      </c>
      <c r="T489" t="s">
        <v>821</v>
      </c>
      <c r="V489">
        <f t="shared" si="24"/>
        <v>13367437064991.869</v>
      </c>
      <c r="W489">
        <f t="shared" si="25"/>
        <v>614497179000003</v>
      </c>
      <c r="X489" t="str">
        <f>VLOOKUP(C489,[1]Mapping!$A:$B,2,FALSE)</f>
        <v>JSHRAL INDEX</v>
      </c>
      <c r="Y489">
        <f t="shared" si="26"/>
        <v>2.1753455543514877E-2</v>
      </c>
      <c r="Z489" t="e">
        <f>MATCH(Y489,[2]Sheet1!$P:$P,0)</f>
        <v>#N/A</v>
      </c>
    </row>
    <row r="490" spans="1:26" hidden="1" x14ac:dyDescent="0.35">
      <c r="A490">
        <v>21918873</v>
      </c>
      <c r="B490">
        <v>1000156</v>
      </c>
      <c r="C490" t="s">
        <v>807</v>
      </c>
      <c r="D490" t="s">
        <v>808</v>
      </c>
      <c r="E490" t="s">
        <v>280</v>
      </c>
      <c r="F490" t="s">
        <v>281</v>
      </c>
      <c r="G490">
        <v>220</v>
      </c>
      <c r="H490" t="s">
        <v>381</v>
      </c>
      <c r="I490" t="s">
        <v>382</v>
      </c>
      <c r="J490" t="s">
        <v>25</v>
      </c>
      <c r="K490">
        <v>403849420</v>
      </c>
      <c r="L490">
        <v>44180254.368000001</v>
      </c>
      <c r="M490">
        <v>19141</v>
      </c>
      <c r="N490">
        <v>20.93984</v>
      </c>
      <c r="O490">
        <v>20.785589000000002</v>
      </c>
      <c r="P490">
        <v>21.212240999999999</v>
      </c>
      <c r="Q490">
        <v>20.93984</v>
      </c>
      <c r="R490" t="s">
        <v>26</v>
      </c>
      <c r="S490" t="s">
        <v>27</v>
      </c>
      <c r="T490" t="s">
        <v>822</v>
      </c>
      <c r="V490">
        <f t="shared" si="24"/>
        <v>845654248857.88806</v>
      </c>
      <c r="W490">
        <f t="shared" si="25"/>
        <v>614497179000003</v>
      </c>
      <c r="X490" t="str">
        <f>VLOOKUP(C490,[1]Mapping!$A:$B,2,FALSE)</f>
        <v>JSHRAL INDEX</v>
      </c>
      <c r="Y490">
        <f t="shared" si="26"/>
        <v>1.3761727112141615E-3</v>
      </c>
      <c r="Z490" t="e">
        <f>MATCH(Y490,[2]Sheet1!$P:$P,0)</f>
        <v>#N/A</v>
      </c>
    </row>
    <row r="491" spans="1:26" hidden="1" x14ac:dyDescent="0.35">
      <c r="A491">
        <v>21918874</v>
      </c>
      <c r="B491">
        <v>1000156</v>
      </c>
      <c r="C491" t="s">
        <v>807</v>
      </c>
      <c r="D491" t="s">
        <v>808</v>
      </c>
      <c r="E491" t="s">
        <v>280</v>
      </c>
      <c r="F491" t="s">
        <v>281</v>
      </c>
      <c r="G491">
        <v>230</v>
      </c>
      <c r="H491" t="s">
        <v>64</v>
      </c>
      <c r="I491" t="s">
        <v>65</v>
      </c>
      <c r="J491" t="s">
        <v>25</v>
      </c>
      <c r="K491">
        <v>403849420</v>
      </c>
      <c r="L491">
        <v>1162273182.1938701</v>
      </c>
      <c r="M491">
        <v>2402</v>
      </c>
      <c r="N491">
        <v>69.129234999999994</v>
      </c>
      <c r="O491">
        <v>67.920480999999995</v>
      </c>
      <c r="P491">
        <v>69.273134999999996</v>
      </c>
      <c r="Q491">
        <v>69.129234999999994</v>
      </c>
      <c r="R491" t="s">
        <v>26</v>
      </c>
      <c r="S491" t="s">
        <v>27</v>
      </c>
      <c r="T491" t="s">
        <v>823</v>
      </c>
      <c r="V491">
        <f t="shared" si="24"/>
        <v>2791780183629.6758</v>
      </c>
      <c r="W491">
        <f t="shared" si="25"/>
        <v>614497179000003</v>
      </c>
      <c r="X491" t="str">
        <f>VLOOKUP(C491,[1]Mapping!$A:$B,2,FALSE)</f>
        <v>JSHRAL INDEX</v>
      </c>
      <c r="Y491">
        <f t="shared" si="26"/>
        <v>4.5431944670158726E-3</v>
      </c>
      <c r="Z491" t="e">
        <f>MATCH(Y491,[2]Sheet1!$P:$P,0)</f>
        <v>#N/A</v>
      </c>
    </row>
    <row r="492" spans="1:26" hidden="1" x14ac:dyDescent="0.35">
      <c r="A492">
        <v>21918875</v>
      </c>
      <c r="B492">
        <v>1000156</v>
      </c>
      <c r="C492" t="s">
        <v>807</v>
      </c>
      <c r="D492" t="s">
        <v>808</v>
      </c>
      <c r="E492" t="s">
        <v>280</v>
      </c>
      <c r="F492" t="s">
        <v>281</v>
      </c>
      <c r="G492">
        <v>233</v>
      </c>
      <c r="H492" t="s">
        <v>385</v>
      </c>
      <c r="I492" t="s">
        <v>386</v>
      </c>
      <c r="J492" t="s">
        <v>25</v>
      </c>
      <c r="K492">
        <v>403849420</v>
      </c>
      <c r="L492">
        <v>40238430.241499998</v>
      </c>
      <c r="M492">
        <v>32262</v>
      </c>
      <c r="N492">
        <v>32.144956999999998</v>
      </c>
      <c r="O492">
        <v>31.878924999999999</v>
      </c>
      <c r="P492">
        <v>32.409992000000003</v>
      </c>
      <c r="Q492">
        <v>32.144956999999998</v>
      </c>
      <c r="R492" t="s">
        <v>26</v>
      </c>
      <c r="S492" t="s">
        <v>27</v>
      </c>
      <c r="T492" t="s">
        <v>824</v>
      </c>
      <c r="V492">
        <f t="shared" si="24"/>
        <v>1298172236451.2729</v>
      </c>
      <c r="W492">
        <f t="shared" si="25"/>
        <v>614497179000003</v>
      </c>
      <c r="X492" t="str">
        <f>VLOOKUP(C492,[1]Mapping!$A:$B,2,FALSE)</f>
        <v>JSHRAL INDEX</v>
      </c>
      <c r="Y492">
        <f t="shared" si="26"/>
        <v>2.1125763971184424E-3</v>
      </c>
      <c r="Z492" t="e">
        <f>MATCH(Y492,[2]Sheet1!$P:$P,0)</f>
        <v>#N/A</v>
      </c>
    </row>
    <row r="493" spans="1:26" hidden="1" x14ac:dyDescent="0.35">
      <c r="A493">
        <v>21918876</v>
      </c>
      <c r="B493">
        <v>1000156</v>
      </c>
      <c r="C493" t="s">
        <v>807</v>
      </c>
      <c r="D493" t="s">
        <v>808</v>
      </c>
      <c r="E493" t="s">
        <v>280</v>
      </c>
      <c r="F493" t="s">
        <v>281</v>
      </c>
      <c r="G493">
        <v>264</v>
      </c>
      <c r="H493" t="s">
        <v>140</v>
      </c>
      <c r="I493" t="s">
        <v>141</v>
      </c>
      <c r="J493" t="s">
        <v>25</v>
      </c>
      <c r="K493">
        <v>403849420</v>
      </c>
      <c r="L493">
        <v>3364167185.0556502</v>
      </c>
      <c r="M493">
        <v>1213</v>
      </c>
      <c r="N493">
        <v>101.04594899999999</v>
      </c>
      <c r="O493">
        <v>100.546134</v>
      </c>
      <c r="P493">
        <v>101.62906599999999</v>
      </c>
      <c r="Q493">
        <v>101.04594899999999</v>
      </c>
      <c r="R493" t="s">
        <v>26</v>
      </c>
      <c r="S493" t="s">
        <v>27</v>
      </c>
      <c r="T493" t="s">
        <v>825</v>
      </c>
      <c r="V493">
        <f t="shared" si="24"/>
        <v>4080734795472.5039</v>
      </c>
      <c r="W493">
        <f t="shared" si="25"/>
        <v>614497179000003</v>
      </c>
      <c r="X493" t="str">
        <f>VLOOKUP(C493,[1]Mapping!$A:$B,2,FALSE)</f>
        <v>JSHRAL INDEX</v>
      </c>
      <c r="Y493">
        <f t="shared" si="26"/>
        <v>6.6407705924919859E-3</v>
      </c>
      <c r="Z493" t="e">
        <f>MATCH(Y493,[2]Sheet1!$P:$P,0)</f>
        <v>#N/A</v>
      </c>
    </row>
    <row r="494" spans="1:26" hidden="1" x14ac:dyDescent="0.35">
      <c r="A494">
        <v>21918877</v>
      </c>
      <c r="B494">
        <v>1000156</v>
      </c>
      <c r="C494" t="s">
        <v>807</v>
      </c>
      <c r="D494" t="s">
        <v>808</v>
      </c>
      <c r="E494" t="s">
        <v>280</v>
      </c>
      <c r="F494" t="s">
        <v>281</v>
      </c>
      <c r="G494">
        <v>266</v>
      </c>
      <c r="H494" t="s">
        <v>143</v>
      </c>
      <c r="I494" t="s">
        <v>144</v>
      </c>
      <c r="J494" t="s">
        <v>25</v>
      </c>
      <c r="K494">
        <v>403849420</v>
      </c>
      <c r="L494">
        <v>378713881.153</v>
      </c>
      <c r="M494">
        <v>3143</v>
      </c>
      <c r="N494">
        <v>29.473800000000001</v>
      </c>
      <c r="O494">
        <v>29.342514000000001</v>
      </c>
      <c r="P494">
        <v>29.745750999999998</v>
      </c>
      <c r="Q494">
        <v>29.473800000000001</v>
      </c>
      <c r="R494" t="s">
        <v>26</v>
      </c>
      <c r="S494" t="s">
        <v>27</v>
      </c>
      <c r="T494" t="s">
        <v>826</v>
      </c>
      <c r="V494">
        <f t="shared" si="24"/>
        <v>1190297728463.8789</v>
      </c>
      <c r="W494">
        <f t="shared" si="25"/>
        <v>614497179000003</v>
      </c>
      <c r="X494" t="str">
        <f>VLOOKUP(C494,[1]Mapping!$A:$B,2,FALSE)</f>
        <v>JSHRAL INDEX</v>
      </c>
      <c r="Y494">
        <f t="shared" si="26"/>
        <v>1.9370271648779581E-3</v>
      </c>
      <c r="Z494" t="e">
        <f>MATCH(Y494,[2]Sheet1!$P:$P,0)</f>
        <v>#N/A</v>
      </c>
    </row>
    <row r="495" spans="1:26" hidden="1" x14ac:dyDescent="0.35">
      <c r="A495">
        <v>21918878</v>
      </c>
      <c r="B495">
        <v>1000156</v>
      </c>
      <c r="C495" t="s">
        <v>807</v>
      </c>
      <c r="D495" t="s">
        <v>808</v>
      </c>
      <c r="E495" t="s">
        <v>280</v>
      </c>
      <c r="F495" t="s">
        <v>281</v>
      </c>
      <c r="G495">
        <v>304</v>
      </c>
      <c r="H495" t="s">
        <v>67</v>
      </c>
      <c r="I495" t="s">
        <v>68</v>
      </c>
      <c r="J495" t="s">
        <v>25</v>
      </c>
      <c r="K495">
        <v>403849420</v>
      </c>
      <c r="L495">
        <v>330486542.610394</v>
      </c>
      <c r="M495">
        <v>9655</v>
      </c>
      <c r="N495">
        <v>79.010824</v>
      </c>
      <c r="O495">
        <v>78.822605999999993</v>
      </c>
      <c r="P495">
        <v>79.297242999999995</v>
      </c>
      <c r="Q495">
        <v>79.010824</v>
      </c>
      <c r="R495" t="s">
        <v>26</v>
      </c>
      <c r="S495" t="s">
        <v>27</v>
      </c>
      <c r="T495" t="s">
        <v>827</v>
      </c>
      <c r="V495">
        <f t="shared" si="24"/>
        <v>3190847568903.354</v>
      </c>
      <c r="W495">
        <f t="shared" si="25"/>
        <v>614497179000003</v>
      </c>
      <c r="X495" t="str">
        <f>VLOOKUP(C495,[1]Mapping!$A:$B,2,FALSE)</f>
        <v>JSHRAL INDEX</v>
      </c>
      <c r="Y495">
        <f t="shared" si="26"/>
        <v>5.1926154878301541E-3</v>
      </c>
      <c r="Z495" t="e">
        <f>MATCH(Y495,[2]Sheet1!$P:$P,0)</f>
        <v>#N/A</v>
      </c>
    </row>
    <row r="496" spans="1:26" hidden="1" x14ac:dyDescent="0.35">
      <c r="A496">
        <v>21918879</v>
      </c>
      <c r="B496">
        <v>1000156</v>
      </c>
      <c r="C496" t="s">
        <v>807</v>
      </c>
      <c r="D496" t="s">
        <v>808</v>
      </c>
      <c r="E496" t="s">
        <v>280</v>
      </c>
      <c r="F496" t="s">
        <v>281</v>
      </c>
      <c r="G496">
        <v>306</v>
      </c>
      <c r="H496" t="s">
        <v>391</v>
      </c>
      <c r="I496" t="s">
        <v>392</v>
      </c>
      <c r="J496" t="s">
        <v>25</v>
      </c>
      <c r="K496">
        <v>403849420</v>
      </c>
      <c r="L496">
        <v>179076797.53220099</v>
      </c>
      <c r="M496">
        <v>8872</v>
      </c>
      <c r="N496">
        <v>39.340637000000001</v>
      </c>
      <c r="O496">
        <v>38.582380000000001</v>
      </c>
      <c r="P496">
        <v>39.855009000000003</v>
      </c>
      <c r="Q496">
        <v>39.340637000000001</v>
      </c>
      <c r="R496" t="s">
        <v>26</v>
      </c>
      <c r="S496" t="s">
        <v>27</v>
      </c>
      <c r="T496" t="s">
        <v>828</v>
      </c>
      <c r="V496">
        <f t="shared" si="24"/>
        <v>1588769347705.6873</v>
      </c>
      <c r="W496">
        <f t="shared" si="25"/>
        <v>614497179000003</v>
      </c>
      <c r="X496" t="str">
        <f>VLOOKUP(C496,[1]Mapping!$A:$B,2,FALSE)</f>
        <v>JSHRAL INDEX</v>
      </c>
      <c r="Y496">
        <f t="shared" si="26"/>
        <v>2.5854786677640381E-3</v>
      </c>
      <c r="Z496" t="e">
        <f>MATCH(Y496,[2]Sheet1!$P:$P,0)</f>
        <v>#N/A</v>
      </c>
    </row>
    <row r="497" spans="1:26" hidden="1" x14ac:dyDescent="0.35">
      <c r="A497">
        <v>21918880</v>
      </c>
      <c r="B497">
        <v>1000156</v>
      </c>
      <c r="C497" t="s">
        <v>807</v>
      </c>
      <c r="D497" t="s">
        <v>808</v>
      </c>
      <c r="E497" t="s">
        <v>280</v>
      </c>
      <c r="F497" t="s">
        <v>281</v>
      </c>
      <c r="G497">
        <v>325</v>
      </c>
      <c r="H497" t="s">
        <v>394</v>
      </c>
      <c r="I497" t="s">
        <v>395</v>
      </c>
      <c r="J497" t="s">
        <v>25</v>
      </c>
      <c r="K497">
        <v>403849420</v>
      </c>
      <c r="L497">
        <v>590746343.99192703</v>
      </c>
      <c r="M497">
        <v>1559</v>
      </c>
      <c r="N497">
        <v>22.804874000000002</v>
      </c>
      <c r="O497">
        <v>22.643968000000001</v>
      </c>
      <c r="P497">
        <v>23.258338999999999</v>
      </c>
      <c r="Q497">
        <v>22.804874000000002</v>
      </c>
      <c r="R497" t="s">
        <v>26</v>
      </c>
      <c r="S497" t="s">
        <v>27</v>
      </c>
      <c r="T497" t="s">
        <v>829</v>
      </c>
      <c r="V497">
        <f t="shared" si="24"/>
        <v>920973550283.41418</v>
      </c>
      <c r="W497">
        <f t="shared" si="25"/>
        <v>614497179000003</v>
      </c>
      <c r="X497" t="str">
        <f>VLOOKUP(C497,[1]Mapping!$A:$B,2,FALSE)</f>
        <v>JSHRAL INDEX</v>
      </c>
      <c r="Y497">
        <f t="shared" si="26"/>
        <v>1.4987433331787674E-3</v>
      </c>
      <c r="Z497" t="e">
        <f>MATCH(Y497,[2]Sheet1!$P:$P,0)</f>
        <v>#N/A</v>
      </c>
    </row>
    <row r="498" spans="1:26" hidden="1" x14ac:dyDescent="0.35">
      <c r="A498">
        <v>21918881</v>
      </c>
      <c r="B498">
        <v>1000156</v>
      </c>
      <c r="C498" t="s">
        <v>807</v>
      </c>
      <c r="D498" t="s">
        <v>808</v>
      </c>
      <c r="E498" t="s">
        <v>280</v>
      </c>
      <c r="F498" t="s">
        <v>281</v>
      </c>
      <c r="G498">
        <v>356</v>
      </c>
      <c r="H498" t="s">
        <v>195</v>
      </c>
      <c r="I498" t="s">
        <v>196</v>
      </c>
      <c r="J498" t="s">
        <v>25</v>
      </c>
      <c r="K498">
        <v>403849420</v>
      </c>
      <c r="L498">
        <v>59146716.727300003</v>
      </c>
      <c r="M498">
        <v>275601</v>
      </c>
      <c r="N498">
        <v>403.63792699999999</v>
      </c>
      <c r="O498">
        <v>397.70933300000002</v>
      </c>
      <c r="P498">
        <v>408.18249800000001</v>
      </c>
      <c r="Q498">
        <v>403.63792699999999</v>
      </c>
      <c r="R498" t="s">
        <v>26</v>
      </c>
      <c r="S498" t="s">
        <v>27</v>
      </c>
      <c r="T498" t="s">
        <v>830</v>
      </c>
      <c r="V498">
        <f t="shared" si="24"/>
        <v>16300894276760.607</v>
      </c>
      <c r="W498">
        <f t="shared" si="25"/>
        <v>614497179000003</v>
      </c>
      <c r="X498" t="str">
        <f>VLOOKUP(C498,[1]Mapping!$A:$B,2,FALSE)</f>
        <v>JSHRAL INDEX</v>
      </c>
      <c r="Y498">
        <f t="shared" si="26"/>
        <v>2.6527207664789828E-2</v>
      </c>
      <c r="Z498" t="e">
        <f>MATCH(Y498,[2]Sheet1!$P:$P,0)</f>
        <v>#N/A</v>
      </c>
    </row>
    <row r="499" spans="1:26" hidden="1" x14ac:dyDescent="0.35">
      <c r="A499">
        <v>21918882</v>
      </c>
      <c r="B499">
        <v>1000156</v>
      </c>
      <c r="C499" t="s">
        <v>807</v>
      </c>
      <c r="D499" t="s">
        <v>808</v>
      </c>
      <c r="E499" t="s">
        <v>280</v>
      </c>
      <c r="F499" t="s">
        <v>281</v>
      </c>
      <c r="G499">
        <v>378</v>
      </c>
      <c r="H499" t="s">
        <v>398</v>
      </c>
      <c r="I499" t="s">
        <v>399</v>
      </c>
      <c r="J499" t="s">
        <v>25</v>
      </c>
      <c r="K499">
        <v>403849420</v>
      </c>
      <c r="L499">
        <v>172105808.05338001</v>
      </c>
      <c r="M499">
        <v>3607</v>
      </c>
      <c r="N499">
        <v>15.37171</v>
      </c>
      <c r="O499">
        <v>15.367449000000001</v>
      </c>
      <c r="P499">
        <v>15.469728</v>
      </c>
      <c r="Q499">
        <v>15.37171</v>
      </c>
      <c r="R499" t="s">
        <v>26</v>
      </c>
      <c r="S499" t="s">
        <v>27</v>
      </c>
      <c r="T499" t="s">
        <v>831</v>
      </c>
      <c r="V499">
        <f t="shared" si="24"/>
        <v>620785649648.54175</v>
      </c>
      <c r="W499">
        <f t="shared" si="25"/>
        <v>614497179000003</v>
      </c>
      <c r="X499" t="str">
        <f>VLOOKUP(C499,[1]Mapping!$A:$B,2,FALSE)</f>
        <v>JSHRAL INDEX</v>
      </c>
      <c r="Y499">
        <f t="shared" si="26"/>
        <v>1.0102335224040772E-3</v>
      </c>
      <c r="Z499" t="e">
        <f>MATCH(Y499,[2]Sheet1!$P:$P,0)</f>
        <v>#N/A</v>
      </c>
    </row>
    <row r="500" spans="1:26" hidden="1" x14ac:dyDescent="0.35">
      <c r="A500">
        <v>21918883</v>
      </c>
      <c r="B500">
        <v>1000156</v>
      </c>
      <c r="C500" t="s">
        <v>807</v>
      </c>
      <c r="D500" t="s">
        <v>808</v>
      </c>
      <c r="E500" t="s">
        <v>280</v>
      </c>
      <c r="F500" t="s">
        <v>281</v>
      </c>
      <c r="G500">
        <v>412</v>
      </c>
      <c r="H500" t="s">
        <v>401</v>
      </c>
      <c r="I500" t="s">
        <v>402</v>
      </c>
      <c r="J500" t="s">
        <v>25</v>
      </c>
      <c r="K500">
        <v>403849420</v>
      </c>
      <c r="L500">
        <v>417881057.87704998</v>
      </c>
      <c r="M500">
        <v>1183</v>
      </c>
      <c r="N500">
        <v>12.24103</v>
      </c>
      <c r="O500">
        <v>11.899564</v>
      </c>
      <c r="P500">
        <v>12.396241</v>
      </c>
      <c r="Q500">
        <v>12.24103</v>
      </c>
      <c r="R500" t="s">
        <v>26</v>
      </c>
      <c r="S500" t="s">
        <v>27</v>
      </c>
      <c r="T500" t="s">
        <v>832</v>
      </c>
      <c r="V500">
        <f t="shared" si="24"/>
        <v>494353291468.55011</v>
      </c>
      <c r="W500">
        <f t="shared" si="25"/>
        <v>614497179000003</v>
      </c>
      <c r="X500" t="str">
        <f>VLOOKUP(C500,[1]Mapping!$A:$B,2,FALSE)</f>
        <v>JSHRAL INDEX</v>
      </c>
      <c r="Y500">
        <f t="shared" si="26"/>
        <v>8.044842325770021E-4</v>
      </c>
      <c r="Z500" t="e">
        <f>MATCH(Y500,[2]Sheet1!$P:$P,0)</f>
        <v>#N/A</v>
      </c>
    </row>
    <row r="501" spans="1:26" hidden="1" x14ac:dyDescent="0.35">
      <c r="A501">
        <v>21918884</v>
      </c>
      <c r="B501">
        <v>1000156</v>
      </c>
      <c r="C501" t="s">
        <v>807</v>
      </c>
      <c r="D501" t="s">
        <v>808</v>
      </c>
      <c r="E501" t="s">
        <v>280</v>
      </c>
      <c r="F501" t="s">
        <v>281</v>
      </c>
      <c r="G501">
        <v>420</v>
      </c>
      <c r="H501" t="s">
        <v>404</v>
      </c>
      <c r="I501" t="s">
        <v>405</v>
      </c>
      <c r="J501" t="s">
        <v>25</v>
      </c>
      <c r="K501">
        <v>403849420</v>
      </c>
      <c r="L501">
        <v>1274296578.9901299</v>
      </c>
      <c r="M501">
        <v>367</v>
      </c>
      <c r="N501">
        <v>11.580228</v>
      </c>
      <c r="O501">
        <v>11.422459</v>
      </c>
      <c r="P501">
        <v>11.832658</v>
      </c>
      <c r="Q501">
        <v>11.580228</v>
      </c>
      <c r="R501" t="s">
        <v>26</v>
      </c>
      <c r="S501" t="s">
        <v>27</v>
      </c>
      <c r="T501" t="s">
        <v>833</v>
      </c>
      <c r="V501">
        <f t="shared" si="24"/>
        <v>467666844489.37769</v>
      </c>
      <c r="W501">
        <f t="shared" si="25"/>
        <v>614497179000003</v>
      </c>
      <c r="X501" t="str">
        <f>VLOOKUP(C501,[1]Mapping!$A:$B,2,FALSE)</f>
        <v>JSHRAL INDEX</v>
      </c>
      <c r="Y501">
        <f t="shared" si="26"/>
        <v>7.6105612925747113E-4</v>
      </c>
      <c r="Z501" t="e">
        <f>MATCH(Y501,[2]Sheet1!$P:$P,0)</f>
        <v>#N/A</v>
      </c>
    </row>
    <row r="502" spans="1:26" hidden="1" x14ac:dyDescent="0.35">
      <c r="A502">
        <v>21918885</v>
      </c>
      <c r="B502">
        <v>1000156</v>
      </c>
      <c r="C502" t="s">
        <v>807</v>
      </c>
      <c r="D502" t="s">
        <v>808</v>
      </c>
      <c r="E502" t="s">
        <v>280</v>
      </c>
      <c r="F502" t="s">
        <v>281</v>
      </c>
      <c r="G502">
        <v>427</v>
      </c>
      <c r="H502" t="s">
        <v>407</v>
      </c>
      <c r="I502" t="s">
        <v>408</v>
      </c>
      <c r="J502" t="s">
        <v>25</v>
      </c>
      <c r="K502">
        <v>403849420</v>
      </c>
      <c r="L502">
        <v>105388788.734661</v>
      </c>
      <c r="M502">
        <v>9500</v>
      </c>
      <c r="N502">
        <v>24.791257000000002</v>
      </c>
      <c r="O502">
        <v>23.830922000000001</v>
      </c>
      <c r="P502">
        <v>27.961928</v>
      </c>
      <c r="Q502">
        <v>24.791257000000002</v>
      </c>
      <c r="R502" t="s">
        <v>26</v>
      </c>
      <c r="S502" t="s">
        <v>27</v>
      </c>
      <c r="T502" t="s">
        <v>834</v>
      </c>
      <c r="V502">
        <f t="shared" si="24"/>
        <v>1001193492979.2795</v>
      </c>
      <c r="W502">
        <f t="shared" si="25"/>
        <v>614497179000003</v>
      </c>
      <c r="X502" t="str">
        <f>VLOOKUP(C502,[1]Mapping!$A:$B,2,FALSE)</f>
        <v>JSHRAL INDEX</v>
      </c>
      <c r="Y502">
        <f t="shared" si="26"/>
        <v>1.629288997890216E-3</v>
      </c>
      <c r="Z502" t="e">
        <f>MATCH(Y502,[2]Sheet1!$P:$P,0)</f>
        <v>#N/A</v>
      </c>
    </row>
    <row r="503" spans="1:26" hidden="1" x14ac:dyDescent="0.35">
      <c r="A503">
        <v>21918886</v>
      </c>
      <c r="B503">
        <v>1000156</v>
      </c>
      <c r="C503" t="s">
        <v>807</v>
      </c>
      <c r="D503" t="s">
        <v>808</v>
      </c>
      <c r="E503" t="s">
        <v>280</v>
      </c>
      <c r="F503" t="s">
        <v>281</v>
      </c>
      <c r="G503">
        <v>431</v>
      </c>
      <c r="H503" t="s">
        <v>410</v>
      </c>
      <c r="I503" t="s">
        <v>411</v>
      </c>
      <c r="J503" t="s">
        <v>25</v>
      </c>
      <c r="K503">
        <v>403849420</v>
      </c>
      <c r="L503">
        <v>158561354.56759101</v>
      </c>
      <c r="M503">
        <v>6620</v>
      </c>
      <c r="N503">
        <v>25.991771</v>
      </c>
      <c r="O503">
        <v>25.775827</v>
      </c>
      <c r="P503">
        <v>26.129189</v>
      </c>
      <c r="Q503">
        <v>25.991771</v>
      </c>
      <c r="R503" t="s">
        <v>26</v>
      </c>
      <c r="S503" t="s">
        <v>27</v>
      </c>
      <c r="T503" t="s">
        <v>835</v>
      </c>
      <c r="V503">
        <f t="shared" si="24"/>
        <v>1049676167237.4525</v>
      </c>
      <c r="W503">
        <f t="shared" si="25"/>
        <v>614497179000003</v>
      </c>
      <c r="X503" t="str">
        <f>VLOOKUP(C503,[1]Mapping!$A:$B,2,FALSE)</f>
        <v>JSHRAL INDEX</v>
      </c>
      <c r="Y503">
        <f t="shared" si="26"/>
        <v>1.7081871212909952E-3</v>
      </c>
      <c r="Z503" t="e">
        <f>MATCH(Y503,[2]Sheet1!$P:$P,0)</f>
        <v>#N/A</v>
      </c>
    </row>
    <row r="504" spans="1:26" hidden="1" x14ac:dyDescent="0.35">
      <c r="A504">
        <v>21918887</v>
      </c>
      <c r="B504">
        <v>1000156</v>
      </c>
      <c r="C504" t="s">
        <v>807</v>
      </c>
      <c r="D504" t="s">
        <v>808</v>
      </c>
      <c r="E504" t="s">
        <v>280</v>
      </c>
      <c r="F504" t="s">
        <v>281</v>
      </c>
      <c r="G504">
        <v>435</v>
      </c>
      <c r="H504" t="s">
        <v>175</v>
      </c>
      <c r="I504" t="s">
        <v>176</v>
      </c>
      <c r="J504" t="s">
        <v>25</v>
      </c>
      <c r="K504">
        <v>403849420</v>
      </c>
      <c r="L504">
        <v>581989373.14411998</v>
      </c>
      <c r="M504">
        <v>14409</v>
      </c>
      <c r="N504">
        <v>207.64880299999999</v>
      </c>
      <c r="O504">
        <v>206.09241</v>
      </c>
      <c r="P504">
        <v>214.004075</v>
      </c>
      <c r="Q504">
        <v>207.64880299999999</v>
      </c>
      <c r="R504" t="s">
        <v>26</v>
      </c>
      <c r="S504" t="s">
        <v>27</v>
      </c>
      <c r="T504" t="s">
        <v>836</v>
      </c>
      <c r="V504">
        <f t="shared" si="24"/>
        <v>8385884877633.625</v>
      </c>
      <c r="W504">
        <f t="shared" si="25"/>
        <v>614497179000003</v>
      </c>
      <c r="X504" t="str">
        <f>VLOOKUP(C504,[1]Mapping!$A:$B,2,FALSE)</f>
        <v>JSHRAL INDEX</v>
      </c>
      <c r="Y504">
        <f t="shared" si="26"/>
        <v>1.3646742677127219E-2</v>
      </c>
      <c r="Z504" t="e">
        <f>MATCH(Y504,[2]Sheet1!$P:$P,0)</f>
        <v>#N/A</v>
      </c>
    </row>
    <row r="505" spans="1:26" hidden="1" x14ac:dyDescent="0.35">
      <c r="A505">
        <v>21918888</v>
      </c>
      <c r="B505">
        <v>1000156</v>
      </c>
      <c r="C505" t="s">
        <v>807</v>
      </c>
      <c r="D505" t="s">
        <v>808</v>
      </c>
      <c r="E505" t="s">
        <v>280</v>
      </c>
      <c r="F505" t="s">
        <v>281</v>
      </c>
      <c r="G505">
        <v>493</v>
      </c>
      <c r="H505" t="s">
        <v>414</v>
      </c>
      <c r="I505" t="s">
        <v>415</v>
      </c>
      <c r="J505" t="s">
        <v>25</v>
      </c>
      <c r="K505">
        <v>403849420</v>
      </c>
      <c r="L505">
        <v>240234298.69559601</v>
      </c>
      <c r="M505">
        <v>1627</v>
      </c>
      <c r="N505">
        <v>9.6783889999999992</v>
      </c>
      <c r="O505">
        <v>9.4939820000000008</v>
      </c>
      <c r="P505">
        <v>10.249456</v>
      </c>
      <c r="Q505">
        <v>9.6783889999999992</v>
      </c>
      <c r="R505" t="s">
        <v>26</v>
      </c>
      <c r="S505" t="s">
        <v>27</v>
      </c>
      <c r="T505" t="s">
        <v>837</v>
      </c>
      <c r="V505">
        <f t="shared" si="24"/>
        <v>390861203977.73468</v>
      </c>
      <c r="W505">
        <f t="shared" si="25"/>
        <v>614497179000003</v>
      </c>
      <c r="X505" t="str">
        <f>VLOOKUP(C505,[1]Mapping!$A:$B,2,FALSE)</f>
        <v>JSHRAL INDEX</v>
      </c>
      <c r="Y505">
        <f t="shared" si="26"/>
        <v>6.3606671818054478E-4</v>
      </c>
      <c r="Z505" t="e">
        <f>MATCH(Y505,[2]Sheet1!$P:$P,0)</f>
        <v>#N/A</v>
      </c>
    </row>
    <row r="506" spans="1:26" hidden="1" x14ac:dyDescent="0.35">
      <c r="A506">
        <v>21918889</v>
      </c>
      <c r="B506">
        <v>1000156</v>
      </c>
      <c r="C506" t="s">
        <v>807</v>
      </c>
      <c r="D506" t="s">
        <v>808</v>
      </c>
      <c r="E506" t="s">
        <v>280</v>
      </c>
      <c r="F506" t="s">
        <v>281</v>
      </c>
      <c r="G506">
        <v>525</v>
      </c>
      <c r="H506" t="s">
        <v>417</v>
      </c>
      <c r="I506" t="s">
        <v>418</v>
      </c>
      <c r="J506" t="s">
        <v>25</v>
      </c>
      <c r="K506">
        <v>403849420</v>
      </c>
      <c r="L506">
        <v>159120209.58260599</v>
      </c>
      <c r="M506">
        <v>7153</v>
      </c>
      <c r="N506">
        <v>28.183446</v>
      </c>
      <c r="O506">
        <v>28.014022000000001</v>
      </c>
      <c r="P506">
        <v>28.467131999999999</v>
      </c>
      <c r="Q506">
        <v>28.183446</v>
      </c>
      <c r="R506" t="s">
        <v>26</v>
      </c>
      <c r="S506" t="s">
        <v>27</v>
      </c>
      <c r="T506" t="s">
        <v>838</v>
      </c>
      <c r="V506">
        <f t="shared" si="24"/>
        <v>1138186859144.3806</v>
      </c>
      <c r="W506">
        <f t="shared" si="25"/>
        <v>614497179000003</v>
      </c>
      <c r="X506" t="str">
        <f>VLOOKUP(C506,[1]Mapping!$A:$B,2,FALSE)</f>
        <v>JSHRAL INDEX</v>
      </c>
      <c r="Y506">
        <f t="shared" si="26"/>
        <v>1.8522247099597752E-3</v>
      </c>
      <c r="Z506" t="e">
        <f>MATCH(Y506,[2]Sheet1!$P:$P,0)</f>
        <v>#N/A</v>
      </c>
    </row>
    <row r="507" spans="1:26" hidden="1" x14ac:dyDescent="0.35">
      <c r="A507">
        <v>21918890</v>
      </c>
      <c r="B507">
        <v>1000156</v>
      </c>
      <c r="C507" t="s">
        <v>807</v>
      </c>
      <c r="D507" t="s">
        <v>808</v>
      </c>
      <c r="E507" t="s">
        <v>280</v>
      </c>
      <c r="F507" t="s">
        <v>281</v>
      </c>
      <c r="G507">
        <v>562</v>
      </c>
      <c r="H507" t="s">
        <v>420</v>
      </c>
      <c r="I507" t="s">
        <v>421</v>
      </c>
      <c r="J507" t="s">
        <v>25</v>
      </c>
      <c r="K507">
        <v>403849420</v>
      </c>
      <c r="L507">
        <v>27174412.762054</v>
      </c>
      <c r="M507">
        <v>17680</v>
      </c>
      <c r="N507">
        <v>11.896602</v>
      </c>
      <c r="O507">
        <v>11.864304000000001</v>
      </c>
      <c r="P507">
        <v>11.91006</v>
      </c>
      <c r="Q507">
        <v>11.896602</v>
      </c>
      <c r="R507" t="s">
        <v>26</v>
      </c>
      <c r="S507" t="s">
        <v>27</v>
      </c>
      <c r="T507" t="s">
        <v>839</v>
      </c>
      <c r="V507">
        <f t="shared" si="24"/>
        <v>480443617633.11475</v>
      </c>
      <c r="W507">
        <f t="shared" si="25"/>
        <v>614497179000003</v>
      </c>
      <c r="X507" t="str">
        <f>VLOOKUP(C507,[1]Mapping!$A:$B,2,FALSE)</f>
        <v>JSHRAL INDEX</v>
      </c>
      <c r="Y507">
        <f t="shared" si="26"/>
        <v>7.8184836977601875E-4</v>
      </c>
      <c r="Z507" t="e">
        <f>MATCH(Y507,[2]Sheet1!$P:$P,0)</f>
        <v>#N/A</v>
      </c>
    </row>
    <row r="508" spans="1:26" hidden="1" x14ac:dyDescent="0.35">
      <c r="A508">
        <v>21918891</v>
      </c>
      <c r="B508">
        <v>1000156</v>
      </c>
      <c r="C508" t="s">
        <v>807</v>
      </c>
      <c r="D508" t="s">
        <v>808</v>
      </c>
      <c r="E508" t="s">
        <v>280</v>
      </c>
      <c r="F508" t="s">
        <v>281</v>
      </c>
      <c r="G508">
        <v>585</v>
      </c>
      <c r="H508" t="s">
        <v>423</v>
      </c>
      <c r="I508" t="s">
        <v>424</v>
      </c>
      <c r="J508" t="s">
        <v>25</v>
      </c>
      <c r="K508">
        <v>403849420</v>
      </c>
      <c r="L508">
        <v>86743891.679948002</v>
      </c>
      <c r="M508">
        <v>6750</v>
      </c>
      <c r="N508">
        <v>14.498504000000001</v>
      </c>
      <c r="O508">
        <v>14.485617</v>
      </c>
      <c r="P508">
        <v>14.663894000000001</v>
      </c>
      <c r="Q508">
        <v>14.498504000000001</v>
      </c>
      <c r="R508" t="s">
        <v>26</v>
      </c>
      <c r="S508" t="s">
        <v>27</v>
      </c>
      <c r="T508" t="s">
        <v>840</v>
      </c>
      <c r="V508">
        <f t="shared" si="24"/>
        <v>585521268839.64905</v>
      </c>
      <c r="W508">
        <f t="shared" si="25"/>
        <v>614497179000003</v>
      </c>
      <c r="X508" t="str">
        <f>VLOOKUP(C508,[1]Mapping!$A:$B,2,FALSE)</f>
        <v>JSHRAL INDEX</v>
      </c>
      <c r="Y508">
        <f t="shared" si="26"/>
        <v>9.5284614616537758E-4</v>
      </c>
      <c r="Z508" t="e">
        <f>MATCH(Y508,[2]Sheet1!$P:$P,0)</f>
        <v>#N/A</v>
      </c>
    </row>
    <row r="509" spans="1:26" hidden="1" x14ac:dyDescent="0.35">
      <c r="A509">
        <v>21918892</v>
      </c>
      <c r="B509">
        <v>1000156</v>
      </c>
      <c r="C509" t="s">
        <v>807</v>
      </c>
      <c r="D509" t="s">
        <v>808</v>
      </c>
      <c r="E509" t="s">
        <v>280</v>
      </c>
      <c r="F509" t="s">
        <v>281</v>
      </c>
      <c r="G509">
        <v>611</v>
      </c>
      <c r="H509" t="s">
        <v>70</v>
      </c>
      <c r="I509" t="s">
        <v>71</v>
      </c>
      <c r="J509" t="s">
        <v>25</v>
      </c>
      <c r="K509">
        <v>403849420</v>
      </c>
      <c r="L509">
        <v>156105649.49647501</v>
      </c>
      <c r="M509">
        <v>21722</v>
      </c>
      <c r="N509">
        <v>83.965130000000002</v>
      </c>
      <c r="O509">
        <v>82.152237999999997</v>
      </c>
      <c r="P509">
        <v>85.059049999999999</v>
      </c>
      <c r="Q509">
        <v>83.965130000000002</v>
      </c>
      <c r="R509" t="s">
        <v>26</v>
      </c>
      <c r="S509" t="s">
        <v>27</v>
      </c>
      <c r="T509" t="s">
        <v>841</v>
      </c>
      <c r="V509">
        <f t="shared" si="24"/>
        <v>3390926918362.4302</v>
      </c>
      <c r="W509">
        <f t="shared" si="25"/>
        <v>614497179000003</v>
      </c>
      <c r="X509" t="str">
        <f>VLOOKUP(C509,[1]Mapping!$A:$B,2,FALSE)</f>
        <v>JSHRAL INDEX</v>
      </c>
      <c r="Y509">
        <f t="shared" si="26"/>
        <v>5.5182139711050055E-3</v>
      </c>
      <c r="Z509" t="e">
        <f>MATCH(Y509,[2]Sheet1!$P:$P,0)</f>
        <v>#N/A</v>
      </c>
    </row>
    <row r="510" spans="1:26" hidden="1" x14ac:dyDescent="0.35">
      <c r="A510">
        <v>21918893</v>
      </c>
      <c r="B510">
        <v>1000156</v>
      </c>
      <c r="C510" t="s">
        <v>807</v>
      </c>
      <c r="D510" t="s">
        <v>808</v>
      </c>
      <c r="E510" t="s">
        <v>280</v>
      </c>
      <c r="F510" t="s">
        <v>281</v>
      </c>
      <c r="G510">
        <v>677</v>
      </c>
      <c r="H510" t="s">
        <v>73</v>
      </c>
      <c r="I510" t="s">
        <v>74</v>
      </c>
      <c r="J510" t="s">
        <v>25</v>
      </c>
      <c r="K510">
        <v>403849420</v>
      </c>
      <c r="L510">
        <v>595116623.78661001</v>
      </c>
      <c r="M510">
        <v>5417</v>
      </c>
      <c r="N510">
        <v>79.825463999999997</v>
      </c>
      <c r="O510">
        <v>79.029713999999998</v>
      </c>
      <c r="P510">
        <v>81.240129999999994</v>
      </c>
      <c r="Q510">
        <v>79.825463999999997</v>
      </c>
      <c r="R510" t="s">
        <v>26</v>
      </c>
      <c r="S510" t="s">
        <v>27</v>
      </c>
      <c r="T510" t="s">
        <v>842</v>
      </c>
      <c r="V510">
        <f t="shared" si="24"/>
        <v>3223746751052.0664</v>
      </c>
      <c r="W510">
        <f t="shared" si="25"/>
        <v>614497179000003</v>
      </c>
      <c r="X510" t="str">
        <f>VLOOKUP(C510,[1]Mapping!$A:$B,2,FALSE)</f>
        <v>JSHRAL INDEX</v>
      </c>
      <c r="Y510">
        <f t="shared" si="26"/>
        <v>5.2461538656665679E-3</v>
      </c>
      <c r="Z510" t="e">
        <f>MATCH(Y510,[2]Sheet1!$P:$P,0)</f>
        <v>#N/A</v>
      </c>
    </row>
    <row r="511" spans="1:26" hidden="1" x14ac:dyDescent="0.35">
      <c r="A511">
        <v>21918894</v>
      </c>
      <c r="B511">
        <v>1000156</v>
      </c>
      <c r="C511" t="s">
        <v>807</v>
      </c>
      <c r="D511" t="s">
        <v>808</v>
      </c>
      <c r="E511" t="s">
        <v>280</v>
      </c>
      <c r="F511" t="s">
        <v>281</v>
      </c>
      <c r="G511">
        <v>717</v>
      </c>
      <c r="H511" t="s">
        <v>428</v>
      </c>
      <c r="I511" t="s">
        <v>429</v>
      </c>
      <c r="J511" t="s">
        <v>25</v>
      </c>
      <c r="K511">
        <v>403849420</v>
      </c>
      <c r="L511">
        <v>21133258.961707</v>
      </c>
      <c r="M511">
        <v>16500</v>
      </c>
      <c r="N511">
        <v>8.6343750000000004</v>
      </c>
      <c r="O511">
        <v>8.5260529999999992</v>
      </c>
      <c r="P511">
        <v>8.8562530000000006</v>
      </c>
      <c r="Q511">
        <v>8.6343750000000004</v>
      </c>
      <c r="R511" t="s">
        <v>26</v>
      </c>
      <c r="S511" t="s">
        <v>27</v>
      </c>
      <c r="T511" t="s">
        <v>843</v>
      </c>
      <c r="V511">
        <f t="shared" si="24"/>
        <v>348698772868.16547</v>
      </c>
      <c r="W511">
        <f t="shared" si="25"/>
        <v>614497179000003</v>
      </c>
      <c r="X511" t="str">
        <f>VLOOKUP(C511,[1]Mapping!$A:$B,2,FALSE)</f>
        <v>JSHRAL INDEX</v>
      </c>
      <c r="Y511">
        <f t="shared" si="26"/>
        <v>5.674538220592283E-4</v>
      </c>
      <c r="Z511" t="e">
        <f>MATCH(Y511,[2]Sheet1!$P:$P,0)</f>
        <v>#N/A</v>
      </c>
    </row>
    <row r="512" spans="1:26" hidden="1" x14ac:dyDescent="0.35">
      <c r="A512">
        <v>21918895</v>
      </c>
      <c r="B512">
        <v>1000156</v>
      </c>
      <c r="C512" t="s">
        <v>807</v>
      </c>
      <c r="D512" t="s">
        <v>808</v>
      </c>
      <c r="E512" t="s">
        <v>280</v>
      </c>
      <c r="F512" t="s">
        <v>281</v>
      </c>
      <c r="G512">
        <v>730</v>
      </c>
      <c r="H512" t="s">
        <v>76</v>
      </c>
      <c r="I512" t="s">
        <v>77</v>
      </c>
      <c r="J512" t="s">
        <v>25</v>
      </c>
      <c r="K512">
        <v>403849420</v>
      </c>
      <c r="L512">
        <v>319965340.85426199</v>
      </c>
      <c r="M512">
        <v>13561</v>
      </c>
      <c r="N512">
        <v>107.442273</v>
      </c>
      <c r="O512">
        <v>105.667546</v>
      </c>
      <c r="P512">
        <v>108.543554</v>
      </c>
      <c r="Q512">
        <v>107.442273</v>
      </c>
      <c r="R512" t="s">
        <v>26</v>
      </c>
      <c r="S512" t="s">
        <v>27</v>
      </c>
      <c r="T512" t="s">
        <v>844</v>
      </c>
      <c r="V512">
        <f t="shared" si="24"/>
        <v>4339049987324.647</v>
      </c>
      <c r="W512">
        <f t="shared" si="25"/>
        <v>614497179000003</v>
      </c>
      <c r="X512" t="str">
        <f>VLOOKUP(C512,[1]Mapping!$A:$B,2,FALSE)</f>
        <v>JSHRAL INDEX</v>
      </c>
      <c r="Y512">
        <f t="shared" si="26"/>
        <v>7.0611389858384133E-3</v>
      </c>
      <c r="Z512" t="e">
        <f>MATCH(Y512,[2]Sheet1!$P:$P,0)</f>
        <v>#N/A</v>
      </c>
    </row>
    <row r="513" spans="1:26" hidden="1" x14ac:dyDescent="0.35">
      <c r="A513">
        <v>21918896</v>
      </c>
      <c r="B513">
        <v>1000156</v>
      </c>
      <c r="C513" t="s">
        <v>807</v>
      </c>
      <c r="D513" t="s">
        <v>808</v>
      </c>
      <c r="E513" t="s">
        <v>280</v>
      </c>
      <c r="F513" t="s">
        <v>281</v>
      </c>
      <c r="G513">
        <v>762</v>
      </c>
      <c r="H513" t="s">
        <v>432</v>
      </c>
      <c r="I513" t="s">
        <v>433</v>
      </c>
      <c r="J513" t="s">
        <v>25</v>
      </c>
      <c r="K513">
        <v>403849420</v>
      </c>
      <c r="L513">
        <v>527478900.03187299</v>
      </c>
      <c r="M513">
        <v>2325</v>
      </c>
      <c r="N513">
        <v>30.367467999999999</v>
      </c>
      <c r="O513">
        <v>29.831955000000001</v>
      </c>
      <c r="P513">
        <v>30.680938000000001</v>
      </c>
      <c r="Q513">
        <v>30.367467999999999</v>
      </c>
      <c r="R513" t="s">
        <v>26</v>
      </c>
      <c r="S513" t="s">
        <v>27</v>
      </c>
      <c r="T513" t="s">
        <v>845</v>
      </c>
      <c r="V513">
        <f t="shared" si="24"/>
        <v>1226388442574.1047</v>
      </c>
      <c r="W513">
        <f t="shared" si="25"/>
        <v>614497179000003</v>
      </c>
      <c r="X513" t="str">
        <f>VLOOKUP(C513,[1]Mapping!$A:$B,2,FALSE)</f>
        <v>JSHRAL INDEX</v>
      </c>
      <c r="Y513">
        <f t="shared" si="26"/>
        <v>1.9957592719463059E-3</v>
      </c>
      <c r="Z513" t="e">
        <f>MATCH(Y513,[2]Sheet1!$P:$P,0)</f>
        <v>#N/A</v>
      </c>
    </row>
    <row r="514" spans="1:26" hidden="1" x14ac:dyDescent="0.35">
      <c r="A514">
        <v>21918897</v>
      </c>
      <c r="B514">
        <v>1000156</v>
      </c>
      <c r="C514" t="s">
        <v>807</v>
      </c>
      <c r="D514" t="s">
        <v>808</v>
      </c>
      <c r="E514" t="s">
        <v>280</v>
      </c>
      <c r="F514" t="s">
        <v>281</v>
      </c>
      <c r="G514">
        <v>780</v>
      </c>
      <c r="H514" t="s">
        <v>315</v>
      </c>
      <c r="I514" t="s">
        <v>316</v>
      </c>
      <c r="J514" t="s">
        <v>25</v>
      </c>
      <c r="K514">
        <v>403849420</v>
      </c>
      <c r="L514">
        <v>478972271.14918399</v>
      </c>
      <c r="M514">
        <v>29117</v>
      </c>
      <c r="N514">
        <v>345.33256499999999</v>
      </c>
      <c r="O514">
        <v>342.47426400000001</v>
      </c>
      <c r="P514">
        <v>346.54230200000001</v>
      </c>
      <c r="Q514">
        <v>345.33256499999999</v>
      </c>
      <c r="R514" t="s">
        <v>26</v>
      </c>
      <c r="S514" t="s">
        <v>27</v>
      </c>
      <c r="T514" t="s">
        <v>846</v>
      </c>
      <c r="V514">
        <f t="shared" si="24"/>
        <v>13946235619050.791</v>
      </c>
      <c r="W514">
        <f t="shared" si="25"/>
        <v>614497179000003</v>
      </c>
      <c r="X514" t="str">
        <f>VLOOKUP(C514,[1]Mapping!$A:$B,2,FALSE)</f>
        <v>JSHRAL INDEX</v>
      </c>
      <c r="Y514">
        <f t="shared" si="26"/>
        <v>2.2695361501489861E-2</v>
      </c>
      <c r="Z514" t="e">
        <f>MATCH(Y514,[2]Sheet1!$P:$P,0)</f>
        <v>#N/A</v>
      </c>
    </row>
    <row r="515" spans="1:26" hidden="1" x14ac:dyDescent="0.35">
      <c r="A515">
        <v>21918898</v>
      </c>
      <c r="B515">
        <v>1000156</v>
      </c>
      <c r="C515" t="s">
        <v>807</v>
      </c>
      <c r="D515" t="s">
        <v>808</v>
      </c>
      <c r="E515" t="s">
        <v>280</v>
      </c>
      <c r="F515" t="s">
        <v>281</v>
      </c>
      <c r="G515">
        <v>1172</v>
      </c>
      <c r="H515" t="s">
        <v>50</v>
      </c>
      <c r="I515" t="s">
        <v>51</v>
      </c>
      <c r="J515" t="s">
        <v>25</v>
      </c>
      <c r="K515">
        <v>403849420</v>
      </c>
      <c r="L515">
        <v>5059758176.9020004</v>
      </c>
      <c r="M515">
        <v>7813</v>
      </c>
      <c r="N515">
        <v>978.87699399999997</v>
      </c>
      <c r="O515">
        <v>976.87238200000002</v>
      </c>
      <c r="P515">
        <v>989.15062899999998</v>
      </c>
      <c r="Q515">
        <v>978.87699399999997</v>
      </c>
      <c r="R515" t="s">
        <v>26</v>
      </c>
      <c r="S515" t="s">
        <v>27</v>
      </c>
      <c r="T515" t="s">
        <v>847</v>
      </c>
      <c r="V515">
        <f t="shared" si="24"/>
        <v>39531890636135.328</v>
      </c>
      <c r="W515">
        <f t="shared" si="25"/>
        <v>614497179000003</v>
      </c>
      <c r="X515" t="str">
        <f>VLOOKUP(C515,[1]Mapping!$A:$B,2,FALSE)</f>
        <v>JSHRAL INDEX</v>
      </c>
      <c r="Y515">
        <f t="shared" si="26"/>
        <v>6.4332094576035698E-2</v>
      </c>
      <c r="Z515" t="e">
        <f>MATCH(Y515,[2]Sheet1!$P:$P,0)</f>
        <v>#N/A</v>
      </c>
    </row>
    <row r="516" spans="1:26" hidden="1" x14ac:dyDescent="0.35">
      <c r="A516">
        <v>21918899</v>
      </c>
      <c r="B516">
        <v>1000156</v>
      </c>
      <c r="C516" t="s">
        <v>807</v>
      </c>
      <c r="D516" t="s">
        <v>808</v>
      </c>
      <c r="E516" t="s">
        <v>280</v>
      </c>
      <c r="F516" t="s">
        <v>281</v>
      </c>
      <c r="G516">
        <v>1181</v>
      </c>
      <c r="H516" t="s">
        <v>223</v>
      </c>
      <c r="I516" t="s">
        <v>224</v>
      </c>
      <c r="J516" t="s">
        <v>25</v>
      </c>
      <c r="K516">
        <v>403849420</v>
      </c>
      <c r="L516">
        <v>248403414.62273401</v>
      </c>
      <c r="M516">
        <v>21121</v>
      </c>
      <c r="N516">
        <v>129.91298800000001</v>
      </c>
      <c r="O516">
        <v>128.00006099999999</v>
      </c>
      <c r="P516">
        <v>131.26003399999999</v>
      </c>
      <c r="Q516">
        <v>129.91298800000001</v>
      </c>
      <c r="R516" t="s">
        <v>26</v>
      </c>
      <c r="S516" t="s">
        <v>27</v>
      </c>
      <c r="T516" t="s">
        <v>848</v>
      </c>
      <c r="V516">
        <f t="shared" si="24"/>
        <v>5246528520246.7646</v>
      </c>
      <c r="W516">
        <f t="shared" si="25"/>
        <v>614497179000003</v>
      </c>
      <c r="X516" t="str">
        <f>VLOOKUP(C516,[1]Mapping!$A:$B,2,FALSE)</f>
        <v>JSHRAL INDEX</v>
      </c>
      <c r="Y516">
        <f t="shared" si="26"/>
        <v>8.5379212460904384E-3</v>
      </c>
      <c r="Z516" t="e">
        <f>MATCH(Y516,[2]Sheet1!$P:$P,0)</f>
        <v>#N/A</v>
      </c>
    </row>
    <row r="517" spans="1:26" hidden="1" x14ac:dyDescent="0.35">
      <c r="A517">
        <v>21918900</v>
      </c>
      <c r="B517">
        <v>1000156</v>
      </c>
      <c r="C517" t="s">
        <v>807</v>
      </c>
      <c r="D517" t="s">
        <v>808</v>
      </c>
      <c r="E517" t="s">
        <v>280</v>
      </c>
      <c r="F517" t="s">
        <v>281</v>
      </c>
      <c r="G517">
        <v>1201</v>
      </c>
      <c r="H517" t="s">
        <v>438</v>
      </c>
      <c r="I517" t="s">
        <v>439</v>
      </c>
      <c r="J517" t="s">
        <v>25</v>
      </c>
      <c r="K517">
        <v>403849420</v>
      </c>
      <c r="L517">
        <v>173937188.63761699</v>
      </c>
      <c r="M517">
        <v>941</v>
      </c>
      <c r="N517">
        <v>4.0528690000000003</v>
      </c>
      <c r="O517">
        <v>4.0097990000000001</v>
      </c>
      <c r="P517">
        <v>4.2509899999999998</v>
      </c>
      <c r="Q517">
        <v>4.0528690000000003</v>
      </c>
      <c r="R517" t="s">
        <v>26</v>
      </c>
      <c r="S517" t="s">
        <v>27</v>
      </c>
      <c r="T517" t="s">
        <v>849</v>
      </c>
      <c r="V517">
        <f t="shared" si="24"/>
        <v>163674894507.99759</v>
      </c>
      <c r="W517">
        <f t="shared" si="25"/>
        <v>614497179000003</v>
      </c>
      <c r="X517" t="str">
        <f>VLOOKUP(C517,[1]Mapping!$A:$B,2,FALSE)</f>
        <v>JSHRAL INDEX</v>
      </c>
      <c r="Y517">
        <f t="shared" si="26"/>
        <v>2.6635581106222912E-4</v>
      </c>
      <c r="Z517" t="e">
        <f>MATCH(Y517,[2]Sheet1!$P:$P,0)</f>
        <v>#N/A</v>
      </c>
    </row>
    <row r="518" spans="1:26" hidden="1" x14ac:dyDescent="0.35">
      <c r="A518">
        <v>21918901</v>
      </c>
      <c r="B518">
        <v>1000156</v>
      </c>
      <c r="C518" t="s">
        <v>807</v>
      </c>
      <c r="D518" t="s">
        <v>808</v>
      </c>
      <c r="E518" t="s">
        <v>280</v>
      </c>
      <c r="F518" t="s">
        <v>281</v>
      </c>
      <c r="G518">
        <v>1294</v>
      </c>
      <c r="H518" t="s">
        <v>320</v>
      </c>
      <c r="I518" t="s">
        <v>321</v>
      </c>
      <c r="J518" t="s">
        <v>25</v>
      </c>
      <c r="K518">
        <v>403849420</v>
      </c>
      <c r="L518">
        <v>339204155.95988202</v>
      </c>
      <c r="M518">
        <v>27018</v>
      </c>
      <c r="N518">
        <v>226.93155899999999</v>
      </c>
      <c r="O518">
        <v>225.58767599999999</v>
      </c>
      <c r="P518">
        <v>231.62675300000001</v>
      </c>
      <c r="Q518">
        <v>226.93155899999999</v>
      </c>
      <c r="R518" t="s">
        <v>26</v>
      </c>
      <c r="S518" t="s">
        <v>27</v>
      </c>
      <c r="T518" t="s">
        <v>850</v>
      </c>
      <c r="V518">
        <f t="shared" si="24"/>
        <v>9164617885724.0918</v>
      </c>
      <c r="W518">
        <f t="shared" si="25"/>
        <v>614497179000003</v>
      </c>
      <c r="X518" t="str">
        <f>VLOOKUP(C518,[1]Mapping!$A:$B,2,FALSE)</f>
        <v>JSHRAL INDEX</v>
      </c>
      <c r="Y518">
        <f t="shared" si="26"/>
        <v>1.4914011323270936E-2</v>
      </c>
      <c r="Z518" t="e">
        <f>MATCH(Y518,[2]Sheet1!$P:$P,0)</f>
        <v>#N/A</v>
      </c>
    </row>
    <row r="519" spans="1:26" hidden="1" x14ac:dyDescent="0.35">
      <c r="A519">
        <v>21918902</v>
      </c>
      <c r="B519">
        <v>1000156</v>
      </c>
      <c r="C519" t="s">
        <v>807</v>
      </c>
      <c r="D519" t="s">
        <v>808</v>
      </c>
      <c r="E519" t="s">
        <v>280</v>
      </c>
      <c r="F519" t="s">
        <v>281</v>
      </c>
      <c r="G519">
        <v>1415</v>
      </c>
      <c r="H519" t="s">
        <v>323</v>
      </c>
      <c r="I519" t="s">
        <v>324</v>
      </c>
      <c r="J519" t="s">
        <v>25</v>
      </c>
      <c r="K519">
        <v>403849420</v>
      </c>
      <c r="L519">
        <v>386776004.15449601</v>
      </c>
      <c r="M519">
        <v>23742</v>
      </c>
      <c r="N519">
        <v>227.382668</v>
      </c>
      <c r="O519">
        <v>225.19905900000001</v>
      </c>
      <c r="P519">
        <v>228.21588800000001</v>
      </c>
      <c r="Q519">
        <v>227.382668</v>
      </c>
      <c r="R519" t="s">
        <v>26</v>
      </c>
      <c r="S519" t="s">
        <v>27</v>
      </c>
      <c r="T519" t="s">
        <v>851</v>
      </c>
      <c r="V519">
        <f t="shared" si="24"/>
        <v>9182835890636.0449</v>
      </c>
      <c r="W519">
        <f t="shared" si="25"/>
        <v>614497179000003</v>
      </c>
      <c r="X519" t="str">
        <f>VLOOKUP(C519,[1]Mapping!$A:$B,2,FALSE)</f>
        <v>JSHRAL INDEX</v>
      </c>
      <c r="Y519">
        <f t="shared" si="26"/>
        <v>1.4943658334737448E-2</v>
      </c>
      <c r="Z519" t="e">
        <f>MATCH(Y519,[2]Sheet1!$P:$P,0)</f>
        <v>#N/A</v>
      </c>
    </row>
    <row r="520" spans="1:26" hidden="1" x14ac:dyDescent="0.35">
      <c r="A520">
        <v>21918903</v>
      </c>
      <c r="B520">
        <v>1000156</v>
      </c>
      <c r="C520" t="s">
        <v>807</v>
      </c>
      <c r="D520" t="s">
        <v>808</v>
      </c>
      <c r="E520" t="s">
        <v>280</v>
      </c>
      <c r="F520" t="s">
        <v>281</v>
      </c>
      <c r="G520">
        <v>1430</v>
      </c>
      <c r="H520" t="s">
        <v>34</v>
      </c>
      <c r="I520" t="s">
        <v>35</v>
      </c>
      <c r="J520" t="s">
        <v>25</v>
      </c>
      <c r="K520">
        <v>403849420</v>
      </c>
      <c r="L520">
        <v>502769752.72090101</v>
      </c>
      <c r="M520">
        <v>1110</v>
      </c>
      <c r="N520">
        <v>13.818873999999999</v>
      </c>
      <c r="O520">
        <v>13.457839999999999</v>
      </c>
      <c r="P520">
        <v>14.067862</v>
      </c>
      <c r="Q520">
        <v>13.818873999999999</v>
      </c>
      <c r="R520" t="s">
        <v>26</v>
      </c>
      <c r="S520" t="s">
        <v>27</v>
      </c>
      <c r="T520" t="s">
        <v>852</v>
      </c>
      <c r="V520">
        <f t="shared" si="24"/>
        <v>558074425520.20007</v>
      </c>
      <c r="W520">
        <f t="shared" si="25"/>
        <v>614497179000003</v>
      </c>
      <c r="X520" t="str">
        <f>VLOOKUP(C520,[1]Mapping!$A:$B,2,FALSE)</f>
        <v>JSHRAL INDEX</v>
      </c>
      <c r="Y520">
        <f t="shared" si="26"/>
        <v>9.0818061431685983E-4</v>
      </c>
      <c r="Z520" t="e">
        <f>MATCH(Y520,[2]Sheet1!$P:$P,0)</f>
        <v>#N/A</v>
      </c>
    </row>
    <row r="521" spans="1:26" hidden="1" x14ac:dyDescent="0.35">
      <c r="A521">
        <v>21918904</v>
      </c>
      <c r="B521">
        <v>1000156</v>
      </c>
      <c r="C521" t="s">
        <v>807</v>
      </c>
      <c r="D521" t="s">
        <v>808</v>
      </c>
      <c r="E521" t="s">
        <v>280</v>
      </c>
      <c r="F521" t="s">
        <v>281</v>
      </c>
      <c r="G521">
        <v>1434</v>
      </c>
      <c r="H521" t="s">
        <v>444</v>
      </c>
      <c r="I521" t="s">
        <v>445</v>
      </c>
      <c r="J521" t="s">
        <v>25</v>
      </c>
      <c r="K521">
        <v>403849420</v>
      </c>
      <c r="L521">
        <v>51658409.613109</v>
      </c>
      <c r="M521">
        <v>18050</v>
      </c>
      <c r="N521">
        <v>23.088661999999999</v>
      </c>
      <c r="O521">
        <v>22.900627</v>
      </c>
      <c r="P521">
        <v>23.220414000000002</v>
      </c>
      <c r="Q521">
        <v>23.088661999999999</v>
      </c>
      <c r="R521" t="s">
        <v>26</v>
      </c>
      <c r="S521" t="s">
        <v>27</v>
      </c>
      <c r="T521" t="s">
        <v>853</v>
      </c>
      <c r="V521">
        <f t="shared" si="24"/>
        <v>932434293516.61743</v>
      </c>
      <c r="W521">
        <f t="shared" si="25"/>
        <v>614497179000003</v>
      </c>
      <c r="X521" t="str">
        <f>VLOOKUP(C521,[1]Mapping!$A:$B,2,FALSE)</f>
        <v>JSHRAL INDEX</v>
      </c>
      <c r="Y521">
        <f t="shared" si="26"/>
        <v>1.5173939366719417E-3</v>
      </c>
      <c r="Z521" t="e">
        <f>MATCH(Y521,[2]Sheet1!$P:$P,0)</f>
        <v>#N/A</v>
      </c>
    </row>
    <row r="522" spans="1:26" hidden="1" x14ac:dyDescent="0.35">
      <c r="A522">
        <v>21918905</v>
      </c>
      <c r="B522">
        <v>1000156</v>
      </c>
      <c r="C522" t="s">
        <v>807</v>
      </c>
      <c r="D522" t="s">
        <v>808</v>
      </c>
      <c r="E522" t="s">
        <v>280</v>
      </c>
      <c r="F522" t="s">
        <v>281</v>
      </c>
      <c r="G522">
        <v>1732</v>
      </c>
      <c r="H522" t="s">
        <v>198</v>
      </c>
      <c r="I522" t="s">
        <v>199</v>
      </c>
      <c r="J522" t="s">
        <v>25</v>
      </c>
      <c r="K522">
        <v>403849420</v>
      </c>
      <c r="L522">
        <v>177338486.35168901</v>
      </c>
      <c r="M522">
        <v>346870</v>
      </c>
      <c r="N522">
        <v>1523.1766520000001</v>
      </c>
      <c r="O522">
        <v>1512.8002389999999</v>
      </c>
      <c r="P522">
        <v>1532.5299150000001</v>
      </c>
      <c r="Q522">
        <v>1523.1766520000001</v>
      </c>
      <c r="R522" t="s">
        <v>26</v>
      </c>
      <c r="S522" t="s">
        <v>27</v>
      </c>
      <c r="T522" t="s">
        <v>854</v>
      </c>
      <c r="V522">
        <f t="shared" si="24"/>
        <v>61513400760810.367</v>
      </c>
      <c r="W522">
        <f t="shared" si="25"/>
        <v>614497179000003</v>
      </c>
      <c r="X522" t="str">
        <f>VLOOKUP(C522,[1]Mapping!$A:$B,2,FALSE)</f>
        <v>JSHRAL INDEX</v>
      </c>
      <c r="Y522">
        <f t="shared" si="26"/>
        <v>0.10010363409790375</v>
      </c>
      <c r="Z522" t="e">
        <f>MATCH(Y522,[2]Sheet1!$P:$P,0)</f>
        <v>#N/A</v>
      </c>
    </row>
    <row r="523" spans="1:26" hidden="1" x14ac:dyDescent="0.35">
      <c r="A523">
        <v>21918906</v>
      </c>
      <c r="B523">
        <v>1000156</v>
      </c>
      <c r="C523" t="s">
        <v>807</v>
      </c>
      <c r="D523" t="s">
        <v>808</v>
      </c>
      <c r="E523" t="s">
        <v>280</v>
      </c>
      <c r="F523" t="s">
        <v>281</v>
      </c>
      <c r="G523">
        <v>1750</v>
      </c>
      <c r="H523" t="s">
        <v>448</v>
      </c>
      <c r="I523" t="s">
        <v>449</v>
      </c>
      <c r="J523" t="s">
        <v>25</v>
      </c>
      <c r="K523">
        <v>403849420</v>
      </c>
      <c r="L523">
        <v>81295355.517520994</v>
      </c>
      <c r="M523">
        <v>5125</v>
      </c>
      <c r="N523">
        <v>10.316684</v>
      </c>
      <c r="O523">
        <v>10.179798999999999</v>
      </c>
      <c r="P523">
        <v>10.443504000000001</v>
      </c>
      <c r="Q523">
        <v>10.316684</v>
      </c>
      <c r="R523" t="s">
        <v>26</v>
      </c>
      <c r="S523" t="s">
        <v>27</v>
      </c>
      <c r="T523" t="s">
        <v>855</v>
      </c>
      <c r="V523">
        <f t="shared" si="24"/>
        <v>416638697027.2951</v>
      </c>
      <c r="W523">
        <f t="shared" si="25"/>
        <v>614497179000003</v>
      </c>
      <c r="X523" t="str">
        <f>VLOOKUP(C523,[1]Mapping!$A:$B,2,FALSE)</f>
        <v>JSHRAL INDEX</v>
      </c>
      <c r="Y523">
        <f t="shared" si="26"/>
        <v>6.7801563825778453E-4</v>
      </c>
      <c r="Z523" t="e">
        <f>MATCH(Y523,[2]Sheet1!$P:$P,0)</f>
        <v>#N/A</v>
      </c>
    </row>
    <row r="524" spans="1:26" hidden="1" x14ac:dyDescent="0.35">
      <c r="A524">
        <v>21918907</v>
      </c>
      <c r="B524">
        <v>1000156</v>
      </c>
      <c r="C524" t="s">
        <v>807</v>
      </c>
      <c r="D524" t="s">
        <v>808</v>
      </c>
      <c r="E524" t="s">
        <v>280</v>
      </c>
      <c r="F524" t="s">
        <v>281</v>
      </c>
      <c r="G524">
        <v>1762</v>
      </c>
      <c r="H524" t="s">
        <v>451</v>
      </c>
      <c r="I524" t="s">
        <v>452</v>
      </c>
      <c r="J524" t="s">
        <v>25</v>
      </c>
      <c r="K524">
        <v>403849420</v>
      </c>
      <c r="L524">
        <v>191674385.26747301</v>
      </c>
      <c r="M524">
        <v>3521</v>
      </c>
      <c r="N524">
        <v>16.711314999999999</v>
      </c>
      <c r="O524">
        <v>16.678091999999999</v>
      </c>
      <c r="P524">
        <v>16.948623999999999</v>
      </c>
      <c r="Q524">
        <v>16.711314999999999</v>
      </c>
      <c r="R524" t="s">
        <v>26</v>
      </c>
      <c r="S524" t="s">
        <v>27</v>
      </c>
      <c r="T524" t="s">
        <v>856</v>
      </c>
      <c r="V524">
        <f t="shared" si="24"/>
        <v>674885510526.77246</v>
      </c>
      <c r="W524">
        <f t="shared" si="25"/>
        <v>614497179000003</v>
      </c>
      <c r="X524" t="str">
        <f>VLOOKUP(C524,[1]Mapping!$A:$B,2,FALSE)</f>
        <v>JSHRAL INDEX</v>
      </c>
      <c r="Y524">
        <f t="shared" si="26"/>
        <v>1.0982727563127986E-3</v>
      </c>
      <c r="Z524" t="e">
        <f>MATCH(Y524,[2]Sheet1!$P:$P,0)</f>
        <v>#N/A</v>
      </c>
    </row>
    <row r="525" spans="1:26" hidden="1" x14ac:dyDescent="0.35">
      <c r="A525">
        <v>21918908</v>
      </c>
      <c r="B525">
        <v>1000156</v>
      </c>
      <c r="C525" t="s">
        <v>807</v>
      </c>
      <c r="D525" t="s">
        <v>808</v>
      </c>
      <c r="E525" t="s">
        <v>280</v>
      </c>
      <c r="F525" t="s">
        <v>281</v>
      </c>
      <c r="G525">
        <v>1764</v>
      </c>
      <c r="H525" t="s">
        <v>226</v>
      </c>
      <c r="I525" t="s">
        <v>227</v>
      </c>
      <c r="J525" t="s">
        <v>25</v>
      </c>
      <c r="K525">
        <v>403849420</v>
      </c>
      <c r="L525">
        <v>2462124457.3898101</v>
      </c>
      <c r="M525">
        <v>300</v>
      </c>
      <c r="N525">
        <v>18.289919000000001</v>
      </c>
      <c r="O525">
        <v>17.924121</v>
      </c>
      <c r="P525">
        <v>18.289919000000001</v>
      </c>
      <c r="Q525">
        <v>18.289919000000001</v>
      </c>
      <c r="R525" t="s">
        <v>26</v>
      </c>
      <c r="S525" t="s">
        <v>27</v>
      </c>
      <c r="T525" t="s">
        <v>857</v>
      </c>
      <c r="V525">
        <f t="shared" si="24"/>
        <v>738637337216.94299</v>
      </c>
      <c r="W525">
        <f t="shared" si="25"/>
        <v>614497179000003</v>
      </c>
      <c r="X525" t="str">
        <f>VLOOKUP(C525,[1]Mapping!$A:$B,2,FALSE)</f>
        <v>JSHRAL INDEX</v>
      </c>
      <c r="Y525">
        <f t="shared" si="26"/>
        <v>1.2020190856188444E-3</v>
      </c>
      <c r="Z525" t="e">
        <f>MATCH(Y525,[2]Sheet1!$P:$P,0)</f>
        <v>#N/A</v>
      </c>
    </row>
    <row r="526" spans="1:26" hidden="1" x14ac:dyDescent="0.35">
      <c r="A526">
        <v>21918909</v>
      </c>
      <c r="B526">
        <v>1000156</v>
      </c>
      <c r="C526" t="s">
        <v>807</v>
      </c>
      <c r="D526" t="s">
        <v>808</v>
      </c>
      <c r="E526" t="s">
        <v>280</v>
      </c>
      <c r="F526" t="s">
        <v>281</v>
      </c>
      <c r="G526">
        <v>1852</v>
      </c>
      <c r="H526" t="s">
        <v>327</v>
      </c>
      <c r="I526" t="s">
        <v>328</v>
      </c>
      <c r="J526" t="s">
        <v>25</v>
      </c>
      <c r="K526">
        <v>403849420</v>
      </c>
      <c r="L526">
        <v>1805315651.8812101</v>
      </c>
      <c r="M526">
        <v>7675</v>
      </c>
      <c r="N526">
        <v>343.093166</v>
      </c>
      <c r="O526">
        <v>338.44408600000003</v>
      </c>
      <c r="P526">
        <v>352.033705</v>
      </c>
      <c r="Q526">
        <v>343.093166</v>
      </c>
      <c r="R526" t="s">
        <v>26</v>
      </c>
      <c r="S526" t="s">
        <v>27</v>
      </c>
      <c r="T526" t="s">
        <v>858</v>
      </c>
      <c r="V526">
        <f t="shared" si="24"/>
        <v>13855797628188.287</v>
      </c>
      <c r="W526">
        <f t="shared" si="25"/>
        <v>614497179000003</v>
      </c>
      <c r="X526" t="str">
        <f>VLOOKUP(C526,[1]Mapping!$A:$B,2,FALSE)</f>
        <v>JSHRAL INDEX</v>
      </c>
      <c r="Y526">
        <f t="shared" si="26"/>
        <v>2.2548187529089079E-2</v>
      </c>
      <c r="Z526" t="e">
        <f>MATCH(Y526,[2]Sheet1!$P:$P,0)</f>
        <v>#N/A</v>
      </c>
    </row>
    <row r="527" spans="1:26" hidden="1" x14ac:dyDescent="0.35">
      <c r="A527">
        <v>21918910</v>
      </c>
      <c r="B527">
        <v>1000156</v>
      </c>
      <c r="C527" t="s">
        <v>807</v>
      </c>
      <c r="D527" t="s">
        <v>808</v>
      </c>
      <c r="E527" t="s">
        <v>280</v>
      </c>
      <c r="F527" t="s">
        <v>281</v>
      </c>
      <c r="G527">
        <v>1862</v>
      </c>
      <c r="H527" t="s">
        <v>456</v>
      </c>
      <c r="I527" t="s">
        <v>457</v>
      </c>
      <c r="J527" t="s">
        <v>25</v>
      </c>
      <c r="K527">
        <v>403849420</v>
      </c>
      <c r="L527">
        <v>2459987458.6266499</v>
      </c>
      <c r="M527">
        <v>264</v>
      </c>
      <c r="N527">
        <v>16.081159</v>
      </c>
      <c r="O527">
        <v>15.898417999999999</v>
      </c>
      <c r="P527">
        <v>16.263898999999999</v>
      </c>
      <c r="Q527">
        <v>16.081159</v>
      </c>
      <c r="R527" t="s">
        <v>26</v>
      </c>
      <c r="S527" t="s">
        <v>27</v>
      </c>
      <c r="T527" t="s">
        <v>859</v>
      </c>
      <c r="V527">
        <f t="shared" si="24"/>
        <v>649436689077.43555</v>
      </c>
      <c r="W527">
        <f t="shared" si="25"/>
        <v>614497179000003</v>
      </c>
      <c r="X527" t="str">
        <f>VLOOKUP(C527,[1]Mapping!$A:$B,2,FALSE)</f>
        <v>JSHRAL INDEX</v>
      </c>
      <c r="Y527">
        <f t="shared" si="26"/>
        <v>1.0568586989028836E-3</v>
      </c>
      <c r="Z527" t="e">
        <f>MATCH(Y527,[2]Sheet1!$P:$P,0)</f>
        <v>#N/A</v>
      </c>
    </row>
    <row r="528" spans="1:26" hidden="1" x14ac:dyDescent="0.35">
      <c r="A528">
        <v>21918911</v>
      </c>
      <c r="B528">
        <v>1000156</v>
      </c>
      <c r="C528" t="s">
        <v>807</v>
      </c>
      <c r="D528" t="s">
        <v>808</v>
      </c>
      <c r="E528" t="s">
        <v>280</v>
      </c>
      <c r="F528" t="s">
        <v>281</v>
      </c>
      <c r="G528">
        <v>1886</v>
      </c>
      <c r="H528" t="s">
        <v>459</v>
      </c>
      <c r="I528" t="s">
        <v>460</v>
      </c>
      <c r="J528" t="s">
        <v>25</v>
      </c>
      <c r="K528">
        <v>403849420</v>
      </c>
      <c r="L528">
        <v>327122952.19999999</v>
      </c>
      <c r="M528">
        <v>2963</v>
      </c>
      <c r="N528">
        <v>24.000661000000001</v>
      </c>
      <c r="O528">
        <v>23.733357000000002</v>
      </c>
      <c r="P528">
        <v>24.284165000000002</v>
      </c>
      <c r="Q528">
        <v>24.000661000000001</v>
      </c>
      <c r="R528" t="s">
        <v>26</v>
      </c>
      <c r="S528" t="s">
        <v>27</v>
      </c>
      <c r="T528" t="s">
        <v>860</v>
      </c>
      <c r="V528">
        <f t="shared" si="24"/>
        <v>969265307368.59998</v>
      </c>
      <c r="W528">
        <f t="shared" si="25"/>
        <v>614497179000003</v>
      </c>
      <c r="X528" t="str">
        <f>VLOOKUP(C528,[1]Mapping!$A:$B,2,FALSE)</f>
        <v>JSHRAL INDEX</v>
      </c>
      <c r="Y528">
        <f t="shared" si="26"/>
        <v>1.5773307681345682E-3</v>
      </c>
      <c r="Z528" t="e">
        <f>MATCH(Y528,[2]Sheet1!$P:$P,0)</f>
        <v>#N/A</v>
      </c>
    </row>
    <row r="529" spans="1:26" hidden="1" x14ac:dyDescent="0.35">
      <c r="A529">
        <v>21918912</v>
      </c>
      <c r="B529">
        <v>1000156</v>
      </c>
      <c r="C529" t="s">
        <v>807</v>
      </c>
      <c r="D529" t="s">
        <v>808</v>
      </c>
      <c r="E529" t="s">
        <v>280</v>
      </c>
      <c r="F529" t="s">
        <v>281</v>
      </c>
      <c r="G529">
        <v>1923</v>
      </c>
      <c r="H529" t="s">
        <v>330</v>
      </c>
      <c r="I529" t="s">
        <v>331</v>
      </c>
      <c r="J529" t="s">
        <v>25</v>
      </c>
      <c r="K529">
        <v>403849420</v>
      </c>
      <c r="L529">
        <v>237836984.13627499</v>
      </c>
      <c r="M529">
        <v>33953</v>
      </c>
      <c r="N529">
        <v>199.95767499999999</v>
      </c>
      <c r="O529">
        <v>198.685597</v>
      </c>
      <c r="P529">
        <v>201.064854</v>
      </c>
      <c r="Q529">
        <v>199.95767499999999</v>
      </c>
      <c r="R529" t="s">
        <v>26</v>
      </c>
      <c r="S529" t="s">
        <v>27</v>
      </c>
      <c r="T529" t="s">
        <v>861</v>
      </c>
      <c r="V529">
        <f t="shared" si="24"/>
        <v>8075279122378.9453</v>
      </c>
      <c r="W529">
        <f t="shared" si="25"/>
        <v>614497179000003</v>
      </c>
      <c r="X529" t="str">
        <f>VLOOKUP(C529,[1]Mapping!$A:$B,2,FALSE)</f>
        <v>JSHRAL INDEX</v>
      </c>
      <c r="Y529">
        <f t="shared" si="26"/>
        <v>1.3141279404276819E-2</v>
      </c>
      <c r="Z529" t="e">
        <f>MATCH(Y529,[2]Sheet1!$P:$P,0)</f>
        <v>#N/A</v>
      </c>
    </row>
    <row r="530" spans="1:26" hidden="1" x14ac:dyDescent="0.35">
      <c r="A530">
        <v>21918913</v>
      </c>
      <c r="B530">
        <v>1000156</v>
      </c>
      <c r="C530" t="s">
        <v>807</v>
      </c>
      <c r="D530" t="s">
        <v>808</v>
      </c>
      <c r="E530" t="s">
        <v>280</v>
      </c>
      <c r="F530" t="s">
        <v>281</v>
      </c>
      <c r="G530">
        <v>2064</v>
      </c>
      <c r="H530" t="s">
        <v>79</v>
      </c>
      <c r="I530" t="s">
        <v>80</v>
      </c>
      <c r="J530" t="s">
        <v>25</v>
      </c>
      <c r="K530">
        <v>403849420</v>
      </c>
      <c r="L530">
        <v>1411761305.44909</v>
      </c>
      <c r="M530">
        <v>1192</v>
      </c>
      <c r="N530">
        <v>41.669477999999998</v>
      </c>
      <c r="O530">
        <v>41.669477999999998</v>
      </c>
      <c r="P530">
        <v>42.543418000000003</v>
      </c>
      <c r="Q530">
        <v>41.669477999999998</v>
      </c>
      <c r="R530" t="s">
        <v>26</v>
      </c>
      <c r="S530" t="s">
        <v>27</v>
      </c>
      <c r="T530" t="s">
        <v>862</v>
      </c>
      <c r="V530">
        <f t="shared" si="24"/>
        <v>1682819476095.3152</v>
      </c>
      <c r="W530">
        <f t="shared" si="25"/>
        <v>614497179000003</v>
      </c>
      <c r="X530" t="str">
        <f>VLOOKUP(C530,[1]Mapping!$A:$B,2,FALSE)</f>
        <v>JSHRAL INDEX</v>
      </c>
      <c r="Y530">
        <f t="shared" si="26"/>
        <v>2.7385308405057903E-3</v>
      </c>
      <c r="Z530" t="e">
        <f>MATCH(Y530,[2]Sheet1!$P:$P,0)</f>
        <v>#N/A</v>
      </c>
    </row>
    <row r="531" spans="1:26" hidden="1" x14ac:dyDescent="0.35">
      <c r="A531">
        <v>21918914</v>
      </c>
      <c r="B531">
        <v>1000156</v>
      </c>
      <c r="C531" t="s">
        <v>807</v>
      </c>
      <c r="D531" t="s">
        <v>808</v>
      </c>
      <c r="E531" t="s">
        <v>280</v>
      </c>
      <c r="F531" t="s">
        <v>281</v>
      </c>
      <c r="G531">
        <v>2198</v>
      </c>
      <c r="H531" t="s">
        <v>229</v>
      </c>
      <c r="I531" t="s">
        <v>230</v>
      </c>
      <c r="J531" t="s">
        <v>25</v>
      </c>
      <c r="K531">
        <v>403849420</v>
      </c>
      <c r="L531">
        <v>898930651.98981202</v>
      </c>
      <c r="M531">
        <v>5815</v>
      </c>
      <c r="N531">
        <v>129.43640500000001</v>
      </c>
      <c r="O531">
        <v>129.035742</v>
      </c>
      <c r="P531">
        <v>131.03905700000001</v>
      </c>
      <c r="Q531">
        <v>129.43640500000001</v>
      </c>
      <c r="R531" t="s">
        <v>26</v>
      </c>
      <c r="S531" t="s">
        <v>27</v>
      </c>
      <c r="T531" t="s">
        <v>863</v>
      </c>
      <c r="V531">
        <f t="shared" si="24"/>
        <v>5227281741320.7568</v>
      </c>
      <c r="W531">
        <f t="shared" si="25"/>
        <v>614497179000003</v>
      </c>
      <c r="X531" t="str">
        <f>VLOOKUP(C531,[1]Mapping!$A:$B,2,FALSE)</f>
        <v>JSHRAL INDEX</v>
      </c>
      <c r="Y531">
        <f t="shared" si="26"/>
        <v>8.5066000625541212E-3</v>
      </c>
      <c r="Z531" t="e">
        <f>MATCH(Y531,[2]Sheet1!$P:$P,0)</f>
        <v>#N/A</v>
      </c>
    </row>
    <row r="532" spans="1:26" hidden="1" x14ac:dyDescent="0.35">
      <c r="A532">
        <v>21918915</v>
      </c>
      <c r="B532">
        <v>1000156</v>
      </c>
      <c r="C532" t="s">
        <v>807</v>
      </c>
      <c r="D532" t="s">
        <v>808</v>
      </c>
      <c r="E532" t="s">
        <v>280</v>
      </c>
      <c r="F532" t="s">
        <v>281</v>
      </c>
      <c r="G532">
        <v>2218</v>
      </c>
      <c r="H532" t="s">
        <v>465</v>
      </c>
      <c r="I532" t="s">
        <v>466</v>
      </c>
      <c r="J532" t="s">
        <v>25</v>
      </c>
      <c r="K532">
        <v>403849420</v>
      </c>
      <c r="L532">
        <v>503740650.21844703</v>
      </c>
      <c r="M532">
        <v>2981</v>
      </c>
      <c r="N532">
        <v>37.183435000000003</v>
      </c>
      <c r="O532">
        <v>36.696969000000003</v>
      </c>
      <c r="P532">
        <v>37.345590000000001</v>
      </c>
      <c r="Q532">
        <v>37.183435000000003</v>
      </c>
      <c r="R532" t="s">
        <v>26</v>
      </c>
      <c r="S532" t="s">
        <v>27</v>
      </c>
      <c r="T532" t="s">
        <v>864</v>
      </c>
      <c r="V532">
        <f t="shared" si="24"/>
        <v>1501650878301.1907</v>
      </c>
      <c r="W532">
        <f t="shared" si="25"/>
        <v>614497179000003</v>
      </c>
      <c r="X532" t="str">
        <f>VLOOKUP(C532,[1]Mapping!$A:$B,2,FALSE)</f>
        <v>JSHRAL INDEX</v>
      </c>
      <c r="Y532">
        <f t="shared" si="26"/>
        <v>2.4437067078890255E-3</v>
      </c>
      <c r="Z532" t="e">
        <f>MATCH(Y532,[2]Sheet1!$P:$P,0)</f>
        <v>#N/A</v>
      </c>
    </row>
    <row r="533" spans="1:26" hidden="1" x14ac:dyDescent="0.35">
      <c r="A533">
        <v>21918916</v>
      </c>
      <c r="B533">
        <v>1000156</v>
      </c>
      <c r="C533" t="s">
        <v>807</v>
      </c>
      <c r="D533" t="s">
        <v>808</v>
      </c>
      <c r="E533" t="s">
        <v>280</v>
      </c>
      <c r="F533" t="s">
        <v>281</v>
      </c>
      <c r="G533">
        <v>2320</v>
      </c>
      <c r="H533" t="s">
        <v>82</v>
      </c>
      <c r="I533" t="s">
        <v>83</v>
      </c>
      <c r="J533" t="s">
        <v>25</v>
      </c>
      <c r="K533">
        <v>403849420</v>
      </c>
      <c r="L533">
        <v>366720809.73171401</v>
      </c>
      <c r="M533">
        <v>9104</v>
      </c>
      <c r="N533">
        <v>82.670075999999995</v>
      </c>
      <c r="O533">
        <v>80.971997999999999</v>
      </c>
      <c r="P533">
        <v>82.987898000000001</v>
      </c>
      <c r="Q533">
        <v>82.670075999999995</v>
      </c>
      <c r="R533" t="s">
        <v>26</v>
      </c>
      <c r="S533" t="s">
        <v>27</v>
      </c>
      <c r="T533" t="s">
        <v>865</v>
      </c>
      <c r="V533">
        <f t="shared" si="24"/>
        <v>3338626251797.5244</v>
      </c>
      <c r="W533">
        <f t="shared" si="25"/>
        <v>614497179000003</v>
      </c>
      <c r="X533" t="str">
        <f>VLOOKUP(C533,[1]Mapping!$A:$B,2,FALSE)</f>
        <v>JSHRAL INDEX</v>
      </c>
      <c r="Y533">
        <f t="shared" si="26"/>
        <v>5.4331026502523749E-3</v>
      </c>
      <c r="Z533" t="e">
        <f>MATCH(Y533,[2]Sheet1!$P:$P,0)</f>
        <v>#N/A</v>
      </c>
    </row>
    <row r="534" spans="1:26" hidden="1" x14ac:dyDescent="0.35">
      <c r="A534">
        <v>21918917</v>
      </c>
      <c r="B534">
        <v>1000156</v>
      </c>
      <c r="C534" t="s">
        <v>807</v>
      </c>
      <c r="D534" t="s">
        <v>808</v>
      </c>
      <c r="E534" t="s">
        <v>280</v>
      </c>
      <c r="F534" t="s">
        <v>281</v>
      </c>
      <c r="G534">
        <v>2496</v>
      </c>
      <c r="H534" t="s">
        <v>232</v>
      </c>
      <c r="I534" t="s">
        <v>233</v>
      </c>
      <c r="J534" t="s">
        <v>25</v>
      </c>
      <c r="K534">
        <v>403849420</v>
      </c>
      <c r="L534">
        <v>1731051392.8</v>
      </c>
      <c r="M534">
        <v>7881</v>
      </c>
      <c r="N534">
        <v>337.80947400000002</v>
      </c>
      <c r="O534">
        <v>336.82360699999998</v>
      </c>
      <c r="P534">
        <v>340.63848300000001</v>
      </c>
      <c r="Q534">
        <v>337.80947400000002</v>
      </c>
      <c r="R534" t="s">
        <v>26</v>
      </c>
      <c r="S534" t="s">
        <v>27</v>
      </c>
      <c r="T534" t="s">
        <v>866</v>
      </c>
      <c r="V534">
        <f t="shared" ref="V534:V597" si="27">L534*M534</f>
        <v>13642416026656.799</v>
      </c>
      <c r="W534">
        <f t="shared" ref="W534:W597" si="28">SUMIF(D:D,D:D,V:V)</f>
        <v>614497179000003</v>
      </c>
      <c r="X534" t="str">
        <f>VLOOKUP(C534,[1]Mapping!$A:$B,2,FALSE)</f>
        <v>JSHRAL INDEX</v>
      </c>
      <c r="Y534">
        <f t="shared" ref="Y534:Y597" si="29">V534/W534</f>
        <v>2.2200941668857901E-2</v>
      </c>
      <c r="Z534" t="e">
        <f>MATCH(Y534,[2]Sheet1!$P:$P,0)</f>
        <v>#N/A</v>
      </c>
    </row>
    <row r="535" spans="1:26" hidden="1" x14ac:dyDescent="0.35">
      <c r="A535">
        <v>21918918</v>
      </c>
      <c r="B535">
        <v>1000156</v>
      </c>
      <c r="C535" t="s">
        <v>807</v>
      </c>
      <c r="D535" t="s">
        <v>808</v>
      </c>
      <c r="E535" t="s">
        <v>280</v>
      </c>
      <c r="F535" t="s">
        <v>281</v>
      </c>
      <c r="G535">
        <v>2820</v>
      </c>
      <c r="H535" t="s">
        <v>266</v>
      </c>
      <c r="I535" t="s">
        <v>267</v>
      </c>
      <c r="J535" t="s">
        <v>25</v>
      </c>
      <c r="K535">
        <v>403849420</v>
      </c>
      <c r="L535">
        <v>533460771.30307502</v>
      </c>
      <c r="M535">
        <v>13660</v>
      </c>
      <c r="N535">
        <v>180.44037599999999</v>
      </c>
      <c r="O535">
        <v>177.91738100000001</v>
      </c>
      <c r="P535">
        <v>180.704564</v>
      </c>
      <c r="Q535">
        <v>180.44037599999999</v>
      </c>
      <c r="R535" t="s">
        <v>26</v>
      </c>
      <c r="S535" t="s">
        <v>27</v>
      </c>
      <c r="T535" t="s">
        <v>867</v>
      </c>
      <c r="V535">
        <f t="shared" si="27"/>
        <v>7287074136000.0049</v>
      </c>
      <c r="W535">
        <f t="shared" si="28"/>
        <v>614497179000003</v>
      </c>
      <c r="X535" t="str">
        <f>VLOOKUP(C535,[1]Mapping!$A:$B,2,FALSE)</f>
        <v>JSHRAL INDEX</v>
      </c>
      <c r="Y535">
        <f t="shared" si="29"/>
        <v>1.1858596564850901E-2</v>
      </c>
      <c r="Z535" t="e">
        <f>MATCH(Y535,[2]Sheet1!$P:$P,0)</f>
        <v>#N/A</v>
      </c>
    </row>
    <row r="536" spans="1:26" hidden="1" x14ac:dyDescent="0.35">
      <c r="A536">
        <v>21918919</v>
      </c>
      <c r="B536">
        <v>1000156</v>
      </c>
      <c r="C536" t="s">
        <v>807</v>
      </c>
      <c r="D536" t="s">
        <v>808</v>
      </c>
      <c r="E536" t="s">
        <v>280</v>
      </c>
      <c r="F536" t="s">
        <v>281</v>
      </c>
      <c r="G536">
        <v>2896</v>
      </c>
      <c r="H536" t="s">
        <v>85</v>
      </c>
      <c r="I536" t="s">
        <v>86</v>
      </c>
      <c r="J536" t="s">
        <v>25</v>
      </c>
      <c r="K536">
        <v>403849420</v>
      </c>
      <c r="L536">
        <v>6741642994.5349998</v>
      </c>
      <c r="M536">
        <v>417</v>
      </c>
      <c r="N536">
        <v>69.611716000000001</v>
      </c>
      <c r="O536">
        <v>69.110911999999999</v>
      </c>
      <c r="P536">
        <v>70.947192000000001</v>
      </c>
      <c r="Q536">
        <v>69.611716000000001</v>
      </c>
      <c r="R536" t="s">
        <v>26</v>
      </c>
      <c r="S536" t="s">
        <v>27</v>
      </c>
      <c r="T536" t="s">
        <v>868</v>
      </c>
      <c r="V536">
        <f t="shared" si="27"/>
        <v>2811265128721.0947</v>
      </c>
      <c r="W536">
        <f t="shared" si="28"/>
        <v>614497179000003</v>
      </c>
      <c r="X536" t="str">
        <f>VLOOKUP(C536,[1]Mapping!$A:$B,2,FALSE)</f>
        <v>JSHRAL INDEX</v>
      </c>
      <c r="Y536">
        <f t="shared" si="29"/>
        <v>4.5749032294924189E-3</v>
      </c>
      <c r="Z536" t="e">
        <f>MATCH(Y536,[2]Sheet1!$P:$P,0)</f>
        <v>#N/A</v>
      </c>
    </row>
    <row r="537" spans="1:26" hidden="1" x14ac:dyDescent="0.35">
      <c r="A537">
        <v>21918920</v>
      </c>
      <c r="B537">
        <v>1000156</v>
      </c>
      <c r="C537" t="s">
        <v>807</v>
      </c>
      <c r="D537" t="s">
        <v>808</v>
      </c>
      <c r="E537" t="s">
        <v>280</v>
      </c>
      <c r="F537" t="s">
        <v>281</v>
      </c>
      <c r="G537">
        <v>3167</v>
      </c>
      <c r="H537" t="s">
        <v>56</v>
      </c>
      <c r="I537" t="s">
        <v>57</v>
      </c>
      <c r="J537" t="s">
        <v>25</v>
      </c>
      <c r="K537">
        <v>403849420</v>
      </c>
      <c r="L537">
        <v>501648452.53264803</v>
      </c>
      <c r="M537">
        <v>13336</v>
      </c>
      <c r="N537">
        <v>165.65540100000001</v>
      </c>
      <c r="O537">
        <v>164.47534200000001</v>
      </c>
      <c r="P537">
        <v>168.93472199999999</v>
      </c>
      <c r="Q537">
        <v>165.65540100000001</v>
      </c>
      <c r="R537" t="s">
        <v>26</v>
      </c>
      <c r="S537" t="s">
        <v>27</v>
      </c>
      <c r="T537" t="s">
        <v>869</v>
      </c>
      <c r="V537">
        <f t="shared" si="27"/>
        <v>6689983762975.3945</v>
      </c>
      <c r="W537">
        <f t="shared" si="28"/>
        <v>614497179000003</v>
      </c>
      <c r="X537" t="str">
        <f>VLOOKUP(C537,[1]Mapping!$A:$B,2,FALSE)</f>
        <v>JSHRAL INDEX</v>
      </c>
      <c r="Y537">
        <f t="shared" si="29"/>
        <v>1.088692347434741E-2</v>
      </c>
      <c r="Z537" t="e">
        <f>MATCH(Y537,[2]Sheet1!$P:$P,0)</f>
        <v>#N/A</v>
      </c>
    </row>
    <row r="538" spans="1:26" hidden="1" x14ac:dyDescent="0.35">
      <c r="A538">
        <v>21918921</v>
      </c>
      <c r="B538">
        <v>1000156</v>
      </c>
      <c r="C538" t="s">
        <v>807</v>
      </c>
      <c r="D538" t="s">
        <v>808</v>
      </c>
      <c r="E538" t="s">
        <v>280</v>
      </c>
      <c r="F538" t="s">
        <v>281</v>
      </c>
      <c r="G538">
        <v>3440</v>
      </c>
      <c r="H538" t="s">
        <v>473</v>
      </c>
      <c r="I538" t="s">
        <v>474</v>
      </c>
      <c r="J538" t="s">
        <v>25</v>
      </c>
      <c r="K538">
        <v>403849420</v>
      </c>
      <c r="L538">
        <v>38342058.672833003</v>
      </c>
      <c r="M538">
        <v>16900</v>
      </c>
      <c r="N538">
        <v>16.045107999999999</v>
      </c>
      <c r="O538">
        <v>15.997638</v>
      </c>
      <c r="P538">
        <v>16.286259999999999</v>
      </c>
      <c r="Q538">
        <v>16.045107999999999</v>
      </c>
      <c r="R538" t="s">
        <v>26</v>
      </c>
      <c r="S538" t="s">
        <v>27</v>
      </c>
      <c r="T538" t="s">
        <v>870</v>
      </c>
      <c r="V538">
        <f t="shared" si="27"/>
        <v>647980791570.87781</v>
      </c>
      <c r="W538">
        <f t="shared" si="28"/>
        <v>614497179000003</v>
      </c>
      <c r="X538" t="str">
        <f>VLOOKUP(C538,[1]Mapping!$A:$B,2,FALSE)</f>
        <v>JSHRAL INDEX</v>
      </c>
      <c r="Y538">
        <f t="shared" si="29"/>
        <v>1.0544894487967611E-3</v>
      </c>
      <c r="Z538" t="e">
        <f>MATCH(Y538,[2]Sheet1!$P:$P,0)</f>
        <v>#N/A</v>
      </c>
    </row>
    <row r="539" spans="1:26" hidden="1" x14ac:dyDescent="0.35">
      <c r="A539">
        <v>21918922</v>
      </c>
      <c r="B539">
        <v>1000156</v>
      </c>
      <c r="C539" t="s">
        <v>807</v>
      </c>
      <c r="D539" t="s">
        <v>808</v>
      </c>
      <c r="E539" t="s">
        <v>280</v>
      </c>
      <c r="F539" t="s">
        <v>281</v>
      </c>
      <c r="G539">
        <v>3841</v>
      </c>
      <c r="H539" t="s">
        <v>337</v>
      </c>
      <c r="I539" t="s">
        <v>338</v>
      </c>
      <c r="J539" t="s">
        <v>25</v>
      </c>
      <c r="K539">
        <v>403849420</v>
      </c>
      <c r="L539">
        <v>241115835.34655499</v>
      </c>
      <c r="M539">
        <v>19357</v>
      </c>
      <c r="N539">
        <v>115.569788</v>
      </c>
      <c r="O539">
        <v>114.91304</v>
      </c>
      <c r="P539">
        <v>117.617649</v>
      </c>
      <c r="Q539">
        <v>115.569788</v>
      </c>
      <c r="R539" t="s">
        <v>26</v>
      </c>
      <c r="S539" t="s">
        <v>27</v>
      </c>
      <c r="T539" t="s">
        <v>871</v>
      </c>
      <c r="V539">
        <f t="shared" si="27"/>
        <v>4667279224803.2646</v>
      </c>
      <c r="W539">
        <f t="shared" si="28"/>
        <v>614497179000003</v>
      </c>
      <c r="X539" t="str">
        <f>VLOOKUP(C539,[1]Mapping!$A:$B,2,FALSE)</f>
        <v>JSHRAL INDEX</v>
      </c>
      <c r="Y539">
        <f t="shared" si="29"/>
        <v>7.595281775578732E-3</v>
      </c>
      <c r="Z539" t="e">
        <f>MATCH(Y539,[2]Sheet1!$P:$P,0)</f>
        <v>#N/A</v>
      </c>
    </row>
    <row r="540" spans="1:26" hidden="1" x14ac:dyDescent="0.35">
      <c r="A540">
        <v>21918923</v>
      </c>
      <c r="B540">
        <v>1000156</v>
      </c>
      <c r="C540" t="s">
        <v>807</v>
      </c>
      <c r="D540" t="s">
        <v>808</v>
      </c>
      <c r="E540" t="s">
        <v>280</v>
      </c>
      <c r="F540" t="s">
        <v>281</v>
      </c>
      <c r="G540">
        <v>3983</v>
      </c>
      <c r="H540" t="s">
        <v>340</v>
      </c>
      <c r="I540" t="s">
        <v>341</v>
      </c>
      <c r="J540" t="s">
        <v>25</v>
      </c>
      <c r="K540">
        <v>403849420</v>
      </c>
      <c r="L540">
        <v>85123903.336278006</v>
      </c>
      <c r="M540">
        <v>274200</v>
      </c>
      <c r="N540">
        <v>577.96230800000001</v>
      </c>
      <c r="O540">
        <v>573.73192700000004</v>
      </c>
      <c r="P540">
        <v>581.92710399999999</v>
      </c>
      <c r="Q540">
        <v>577.96230800000001</v>
      </c>
      <c r="R540" t="s">
        <v>26</v>
      </c>
      <c r="S540" t="s">
        <v>27</v>
      </c>
      <c r="T540" t="s">
        <v>872</v>
      </c>
      <c r="V540">
        <f t="shared" si="27"/>
        <v>23340974294807.43</v>
      </c>
      <c r="W540">
        <f t="shared" si="28"/>
        <v>614497179000003</v>
      </c>
      <c r="X540" t="str">
        <f>VLOOKUP(C540,[1]Mapping!$A:$B,2,FALSE)</f>
        <v>JSHRAL INDEX</v>
      </c>
      <c r="Y540">
        <f t="shared" si="29"/>
        <v>3.7983859149347397E-2</v>
      </c>
      <c r="Z540" t="e">
        <f>MATCH(Y540,[2]Sheet1!$P:$P,0)</f>
        <v>#N/A</v>
      </c>
    </row>
    <row r="541" spans="1:26" hidden="1" x14ac:dyDescent="0.35">
      <c r="A541">
        <v>21918924</v>
      </c>
      <c r="B541">
        <v>1000156</v>
      </c>
      <c r="C541" t="s">
        <v>807</v>
      </c>
      <c r="D541" t="s">
        <v>808</v>
      </c>
      <c r="E541" t="s">
        <v>280</v>
      </c>
      <c r="F541" t="s">
        <v>281</v>
      </c>
      <c r="G541">
        <v>4430</v>
      </c>
      <c r="H541" t="s">
        <v>42</v>
      </c>
      <c r="I541" t="s">
        <v>43</v>
      </c>
      <c r="J541" t="s">
        <v>25</v>
      </c>
      <c r="K541">
        <v>403849420</v>
      </c>
      <c r="L541">
        <v>380504047.68031102</v>
      </c>
      <c r="M541">
        <v>13844</v>
      </c>
      <c r="N541">
        <v>130.43718200000001</v>
      </c>
      <c r="O541">
        <v>129.53267600000001</v>
      </c>
      <c r="P541">
        <v>133.942139</v>
      </c>
      <c r="Q541">
        <v>130.43718200000001</v>
      </c>
      <c r="R541" t="s">
        <v>26</v>
      </c>
      <c r="S541" t="s">
        <v>27</v>
      </c>
      <c r="T541" t="s">
        <v>873</v>
      </c>
      <c r="V541">
        <f t="shared" si="27"/>
        <v>5267698036086.2256</v>
      </c>
      <c r="W541">
        <f t="shared" si="28"/>
        <v>614497179000003</v>
      </c>
      <c r="X541" t="str">
        <f>VLOOKUP(C541,[1]Mapping!$A:$B,2,FALSE)</f>
        <v>JSHRAL INDEX</v>
      </c>
      <c r="Y541">
        <f t="shared" si="29"/>
        <v>8.5723713893342372E-3</v>
      </c>
      <c r="Z541" t="e">
        <f>MATCH(Y541,[2]Sheet1!$P:$P,0)</f>
        <v>#N/A</v>
      </c>
    </row>
    <row r="542" spans="1:26" hidden="1" x14ac:dyDescent="0.35">
      <c r="A542">
        <v>21918925</v>
      </c>
      <c r="B542">
        <v>1000156</v>
      </c>
      <c r="C542" t="s">
        <v>807</v>
      </c>
      <c r="D542" t="s">
        <v>808</v>
      </c>
      <c r="E542" t="s">
        <v>280</v>
      </c>
      <c r="F542" t="s">
        <v>281</v>
      </c>
      <c r="G542">
        <v>4730</v>
      </c>
      <c r="H542" t="s">
        <v>147</v>
      </c>
      <c r="I542" t="s">
        <v>148</v>
      </c>
      <c r="J542" t="s">
        <v>25</v>
      </c>
      <c r="K542">
        <v>403849420</v>
      </c>
      <c r="L542">
        <v>299361712.83856797</v>
      </c>
      <c r="M542">
        <v>4924</v>
      </c>
      <c r="N542">
        <v>36.500165000000003</v>
      </c>
      <c r="O542">
        <v>36.292608999999999</v>
      </c>
      <c r="P542">
        <v>37.174720999999998</v>
      </c>
      <c r="Q542">
        <v>36.500165000000003</v>
      </c>
      <c r="R542" t="s">
        <v>26</v>
      </c>
      <c r="S542" t="s">
        <v>27</v>
      </c>
      <c r="T542" t="s">
        <v>874</v>
      </c>
      <c r="V542">
        <f t="shared" si="27"/>
        <v>1474057074017.1086</v>
      </c>
      <c r="W542">
        <f t="shared" si="28"/>
        <v>614497179000003</v>
      </c>
      <c r="X542" t="str">
        <f>VLOOKUP(C542,[1]Mapping!$A:$B,2,FALSE)</f>
        <v>JSHRAL INDEX</v>
      </c>
      <c r="Y542">
        <f t="shared" si="29"/>
        <v>2.3988020195892575E-3</v>
      </c>
      <c r="Z542" t="e">
        <f>MATCH(Y542,[2]Sheet1!$P:$P,0)</f>
        <v>#N/A</v>
      </c>
    </row>
    <row r="543" spans="1:26" hidden="1" x14ac:dyDescent="0.35">
      <c r="A543">
        <v>21918926</v>
      </c>
      <c r="B543">
        <v>1000156</v>
      </c>
      <c r="C543" t="s">
        <v>807</v>
      </c>
      <c r="D543" t="s">
        <v>808</v>
      </c>
      <c r="E543" t="s">
        <v>280</v>
      </c>
      <c r="F543" t="s">
        <v>281</v>
      </c>
      <c r="G543">
        <v>4853</v>
      </c>
      <c r="H543" t="s">
        <v>480</v>
      </c>
      <c r="I543" t="s">
        <v>481</v>
      </c>
      <c r="J543" t="s">
        <v>25</v>
      </c>
      <c r="K543">
        <v>403849420</v>
      </c>
      <c r="L543">
        <v>275615020.669635</v>
      </c>
      <c r="M543">
        <v>2323</v>
      </c>
      <c r="N543">
        <v>15.853771999999999</v>
      </c>
      <c r="O543">
        <v>15.478414000000001</v>
      </c>
      <c r="P543">
        <v>15.90837</v>
      </c>
      <c r="Q543">
        <v>15.853771999999999</v>
      </c>
      <c r="R543" t="s">
        <v>26</v>
      </c>
      <c r="S543" t="s">
        <v>27</v>
      </c>
      <c r="T543" t="s">
        <v>875</v>
      </c>
      <c r="V543">
        <f t="shared" si="27"/>
        <v>640253693015.56213</v>
      </c>
      <c r="W543">
        <f t="shared" si="28"/>
        <v>614497179000003</v>
      </c>
      <c r="X543" t="str">
        <f>VLOOKUP(C543,[1]Mapping!$A:$B,2,FALSE)</f>
        <v>JSHRAL INDEX</v>
      </c>
      <c r="Y543">
        <f t="shared" si="29"/>
        <v>1.0419147799140003E-3</v>
      </c>
      <c r="Z543" t="e">
        <f>MATCH(Y543,[2]Sheet1!$P:$P,0)</f>
        <v>#N/A</v>
      </c>
    </row>
    <row r="544" spans="1:26" hidden="1" x14ac:dyDescent="0.35">
      <c r="A544">
        <v>21918927</v>
      </c>
      <c r="B544">
        <v>1000156</v>
      </c>
      <c r="C544" t="s">
        <v>807</v>
      </c>
      <c r="D544" t="s">
        <v>808</v>
      </c>
      <c r="E544" t="s">
        <v>280</v>
      </c>
      <c r="F544" t="s">
        <v>281</v>
      </c>
      <c r="G544">
        <v>5098</v>
      </c>
      <c r="H544" t="s">
        <v>483</v>
      </c>
      <c r="I544" t="s">
        <v>484</v>
      </c>
      <c r="J544" t="s">
        <v>25</v>
      </c>
      <c r="K544">
        <v>403849420</v>
      </c>
      <c r="L544">
        <v>241911259.42564401</v>
      </c>
      <c r="M544">
        <v>3730</v>
      </c>
      <c r="N544">
        <v>22.343204</v>
      </c>
      <c r="O544">
        <v>22.343204</v>
      </c>
      <c r="P544">
        <v>22.480976999999999</v>
      </c>
      <c r="Q544">
        <v>22.343204</v>
      </c>
      <c r="R544" t="s">
        <v>26</v>
      </c>
      <c r="S544" t="s">
        <v>27</v>
      </c>
      <c r="T544" t="s">
        <v>876</v>
      </c>
      <c r="V544">
        <f t="shared" si="27"/>
        <v>902328997657.6521</v>
      </c>
      <c r="W544">
        <f t="shared" si="28"/>
        <v>614497179000003</v>
      </c>
      <c r="X544" t="str">
        <f>VLOOKUP(C544,[1]Mapping!$A:$B,2,FALSE)</f>
        <v>JSHRAL INDEX</v>
      </c>
      <c r="Y544">
        <f t="shared" si="29"/>
        <v>1.4684021806675336E-3</v>
      </c>
      <c r="Z544" t="e">
        <f>MATCH(Y544,[2]Sheet1!$P:$P,0)</f>
        <v>#N/A</v>
      </c>
    </row>
    <row r="545" spans="1:26" hidden="1" x14ac:dyDescent="0.35">
      <c r="A545">
        <v>21918928</v>
      </c>
      <c r="B545">
        <v>1000156</v>
      </c>
      <c r="C545" t="s">
        <v>807</v>
      </c>
      <c r="D545" t="s">
        <v>808</v>
      </c>
      <c r="E545" t="s">
        <v>280</v>
      </c>
      <c r="F545" t="s">
        <v>281</v>
      </c>
      <c r="G545">
        <v>5433</v>
      </c>
      <c r="H545" t="s">
        <v>486</v>
      </c>
      <c r="I545" t="s">
        <v>487</v>
      </c>
      <c r="J545" t="s">
        <v>25</v>
      </c>
      <c r="K545">
        <v>403849420</v>
      </c>
      <c r="L545">
        <v>212403481.06470799</v>
      </c>
      <c r="M545">
        <v>1075</v>
      </c>
      <c r="N545">
        <v>5.6539320000000002</v>
      </c>
      <c r="O545">
        <v>5.6328940000000003</v>
      </c>
      <c r="P545">
        <v>5.7854190000000001</v>
      </c>
      <c r="Q545">
        <v>5.6539320000000002</v>
      </c>
      <c r="R545" t="s">
        <v>26</v>
      </c>
      <c r="S545" t="s">
        <v>27</v>
      </c>
      <c r="T545" t="s">
        <v>877</v>
      </c>
      <c r="V545">
        <f t="shared" si="27"/>
        <v>228333742144.5611</v>
      </c>
      <c r="W545">
        <f t="shared" si="28"/>
        <v>614497179000003</v>
      </c>
      <c r="X545" t="str">
        <f>VLOOKUP(C545,[1]Mapping!$A:$B,2,FALSE)</f>
        <v>JSHRAL INDEX</v>
      </c>
      <c r="Y545">
        <f t="shared" si="29"/>
        <v>3.7157817797656639E-4</v>
      </c>
      <c r="Z545" t="e">
        <f>MATCH(Y545,[2]Sheet1!$P:$P,0)</f>
        <v>#N/A</v>
      </c>
    </row>
    <row r="546" spans="1:26" hidden="1" x14ac:dyDescent="0.35">
      <c r="A546">
        <v>21918929</v>
      </c>
      <c r="B546">
        <v>1000156</v>
      </c>
      <c r="C546" t="s">
        <v>807</v>
      </c>
      <c r="D546" t="s">
        <v>808</v>
      </c>
      <c r="E546" t="s">
        <v>280</v>
      </c>
      <c r="F546" t="s">
        <v>281</v>
      </c>
      <c r="G546">
        <v>5990</v>
      </c>
      <c r="H546" t="s">
        <v>88</v>
      </c>
      <c r="I546" t="s">
        <v>89</v>
      </c>
      <c r="J546" t="s">
        <v>25</v>
      </c>
      <c r="K546">
        <v>403849420</v>
      </c>
      <c r="L546">
        <v>1008139917.45367</v>
      </c>
      <c r="M546">
        <v>1643</v>
      </c>
      <c r="N546">
        <v>41.01464</v>
      </c>
      <c r="O546">
        <v>40.964714000000001</v>
      </c>
      <c r="P546">
        <v>41.863391</v>
      </c>
      <c r="Q546">
        <v>41.01464</v>
      </c>
      <c r="R546" t="s">
        <v>26</v>
      </c>
      <c r="S546" t="s">
        <v>27</v>
      </c>
      <c r="T546" t="s">
        <v>878</v>
      </c>
      <c r="V546">
        <f t="shared" si="27"/>
        <v>1656373884376.3799</v>
      </c>
      <c r="W546">
        <f t="shared" si="28"/>
        <v>614497179000003</v>
      </c>
      <c r="X546" t="str">
        <f>VLOOKUP(C546,[1]Mapping!$A:$B,2,FALSE)</f>
        <v>JSHRAL INDEX</v>
      </c>
      <c r="Y546">
        <f t="shared" si="29"/>
        <v>2.695494692216271E-3</v>
      </c>
      <c r="Z546" t="e">
        <f>MATCH(Y546,[2]Sheet1!$P:$P,0)</f>
        <v>#N/A</v>
      </c>
    </row>
    <row r="547" spans="1:26" hidden="1" x14ac:dyDescent="0.35">
      <c r="A547">
        <v>21918930</v>
      </c>
      <c r="B547">
        <v>1000156</v>
      </c>
      <c r="C547" t="s">
        <v>807</v>
      </c>
      <c r="D547" t="s">
        <v>808</v>
      </c>
      <c r="E547" t="s">
        <v>280</v>
      </c>
      <c r="F547" t="s">
        <v>281</v>
      </c>
      <c r="G547">
        <v>6199</v>
      </c>
      <c r="H547" t="s">
        <v>91</v>
      </c>
      <c r="I547" t="s">
        <v>92</v>
      </c>
      <c r="J547" t="s">
        <v>25</v>
      </c>
      <c r="K547">
        <v>403849420</v>
      </c>
      <c r="L547">
        <v>192328222.142104</v>
      </c>
      <c r="M547">
        <v>12100</v>
      </c>
      <c r="N547">
        <v>57.624732000000002</v>
      </c>
      <c r="O547">
        <v>56.981811999999998</v>
      </c>
      <c r="P547">
        <v>57.929524000000001</v>
      </c>
      <c r="Q547">
        <v>57.624732000000002</v>
      </c>
      <c r="R547" t="s">
        <v>26</v>
      </c>
      <c r="S547" t="s">
        <v>27</v>
      </c>
      <c r="T547" t="s">
        <v>879</v>
      </c>
      <c r="V547">
        <f t="shared" si="27"/>
        <v>2327171487919.4585</v>
      </c>
      <c r="W547">
        <f t="shared" si="28"/>
        <v>614497179000003</v>
      </c>
      <c r="X547" t="str">
        <f>VLOOKUP(C547,[1]Mapping!$A:$B,2,FALSE)</f>
        <v>JSHRAL INDEX</v>
      </c>
      <c r="Y547">
        <f t="shared" si="29"/>
        <v>3.7871150062992352E-3</v>
      </c>
      <c r="Z547" t="e">
        <f>MATCH(Y547,[2]Sheet1!$P:$P,0)</f>
        <v>#N/A</v>
      </c>
    </row>
    <row r="548" spans="1:26" hidden="1" x14ac:dyDescent="0.35">
      <c r="A548">
        <v>21918931</v>
      </c>
      <c r="B548">
        <v>1000156</v>
      </c>
      <c r="C548" t="s">
        <v>807</v>
      </c>
      <c r="D548" t="s">
        <v>808</v>
      </c>
      <c r="E548" t="s">
        <v>280</v>
      </c>
      <c r="F548" t="s">
        <v>281</v>
      </c>
      <c r="G548">
        <v>8290</v>
      </c>
      <c r="H548" t="s">
        <v>491</v>
      </c>
      <c r="I548" t="s">
        <v>492</v>
      </c>
      <c r="J548" t="s">
        <v>25</v>
      </c>
      <c r="K548">
        <v>403849420</v>
      </c>
      <c r="L548">
        <v>81573648.674040005</v>
      </c>
      <c r="M548">
        <v>10602</v>
      </c>
      <c r="N548">
        <v>21.415006999999999</v>
      </c>
      <c r="O548">
        <v>20.992847000000001</v>
      </c>
      <c r="P548">
        <v>21.447324999999999</v>
      </c>
      <c r="Q548">
        <v>21.415006999999999</v>
      </c>
      <c r="R548" t="s">
        <v>26</v>
      </c>
      <c r="S548" t="s">
        <v>27</v>
      </c>
      <c r="T548" t="s">
        <v>880</v>
      </c>
      <c r="V548">
        <f t="shared" si="27"/>
        <v>864843823242.17212</v>
      </c>
      <c r="W548">
        <f t="shared" si="28"/>
        <v>614497179000003</v>
      </c>
      <c r="X548" t="str">
        <f>VLOOKUP(C548,[1]Mapping!$A:$B,2,FALSE)</f>
        <v>JSHRAL INDEX</v>
      </c>
      <c r="Y548">
        <f t="shared" si="29"/>
        <v>1.4074008031242206E-3</v>
      </c>
      <c r="Z548" t="e">
        <f>MATCH(Y548,[2]Sheet1!$P:$P,0)</f>
        <v>#N/A</v>
      </c>
    </row>
    <row r="549" spans="1:26" hidden="1" x14ac:dyDescent="0.35">
      <c r="A549">
        <v>21918932</v>
      </c>
      <c r="B549">
        <v>1000156</v>
      </c>
      <c r="C549" t="s">
        <v>807</v>
      </c>
      <c r="D549" t="s">
        <v>808</v>
      </c>
      <c r="E549" t="s">
        <v>280</v>
      </c>
      <c r="F549" t="s">
        <v>281</v>
      </c>
      <c r="G549">
        <v>8847</v>
      </c>
      <c r="H549" t="s">
        <v>94</v>
      </c>
      <c r="I549" t="s">
        <v>95</v>
      </c>
      <c r="J549" t="s">
        <v>25</v>
      </c>
      <c r="K549">
        <v>403849420</v>
      </c>
      <c r="L549">
        <v>54066511.105145998</v>
      </c>
      <c r="M549">
        <v>40396</v>
      </c>
      <c r="N549">
        <v>54.081314999999996</v>
      </c>
      <c r="O549">
        <v>53.820253000000001</v>
      </c>
      <c r="P549">
        <v>55.483015999999999</v>
      </c>
      <c r="Q549">
        <v>54.081314999999996</v>
      </c>
      <c r="R549" t="s">
        <v>26</v>
      </c>
      <c r="S549" t="s">
        <v>27</v>
      </c>
      <c r="T549" t="s">
        <v>881</v>
      </c>
      <c r="V549">
        <f t="shared" si="27"/>
        <v>2184070782603.4778</v>
      </c>
      <c r="W549">
        <f t="shared" si="28"/>
        <v>614497179000003</v>
      </c>
      <c r="X549" t="str">
        <f>VLOOKUP(C549,[1]Mapping!$A:$B,2,FALSE)</f>
        <v>JSHRAL INDEX</v>
      </c>
      <c r="Y549">
        <f t="shared" si="29"/>
        <v>3.5542405355834306E-3</v>
      </c>
      <c r="Z549" t="e">
        <f>MATCH(Y549,[2]Sheet1!$P:$P,0)</f>
        <v>#N/A</v>
      </c>
    </row>
    <row r="550" spans="1:26" hidden="1" x14ac:dyDescent="0.35">
      <c r="A550">
        <v>21918933</v>
      </c>
      <c r="B550">
        <v>1000156</v>
      </c>
      <c r="C550" t="s">
        <v>807</v>
      </c>
      <c r="D550" t="s">
        <v>808</v>
      </c>
      <c r="E550" t="s">
        <v>280</v>
      </c>
      <c r="F550" t="s">
        <v>281</v>
      </c>
      <c r="G550">
        <v>8944</v>
      </c>
      <c r="H550" t="s">
        <v>495</v>
      </c>
      <c r="I550" t="s">
        <v>496</v>
      </c>
      <c r="J550" t="s">
        <v>25</v>
      </c>
      <c r="K550">
        <v>403849420</v>
      </c>
      <c r="L550">
        <v>120103568.7597</v>
      </c>
      <c r="M550">
        <v>6788</v>
      </c>
      <c r="N550">
        <v>20.187301999999999</v>
      </c>
      <c r="O550">
        <v>20.083213000000001</v>
      </c>
      <c r="P550">
        <v>20.428193</v>
      </c>
      <c r="Q550">
        <v>20.187301999999999</v>
      </c>
      <c r="R550" t="s">
        <v>26</v>
      </c>
      <c r="S550" t="s">
        <v>27</v>
      </c>
      <c r="T550" t="s">
        <v>882</v>
      </c>
      <c r="V550">
        <f t="shared" si="27"/>
        <v>815263024740.84363</v>
      </c>
      <c r="W550">
        <f t="shared" si="28"/>
        <v>614497179000003</v>
      </c>
      <c r="X550" t="str">
        <f>VLOOKUP(C550,[1]Mapping!$A:$B,2,FALSE)</f>
        <v>JSHRAL INDEX</v>
      </c>
      <c r="Y550">
        <f t="shared" si="29"/>
        <v>1.3267156507822465E-3</v>
      </c>
      <c r="Z550" t="e">
        <f>MATCH(Y550,[2]Sheet1!$P:$P,0)</f>
        <v>#N/A</v>
      </c>
    </row>
    <row r="551" spans="1:26" hidden="1" x14ac:dyDescent="0.35">
      <c r="A551">
        <v>21918934</v>
      </c>
      <c r="B551">
        <v>1000156</v>
      </c>
      <c r="C551" t="s">
        <v>807</v>
      </c>
      <c r="D551" t="s">
        <v>808</v>
      </c>
      <c r="E551" t="s">
        <v>280</v>
      </c>
      <c r="F551" t="s">
        <v>281</v>
      </c>
      <c r="G551">
        <v>9596</v>
      </c>
      <c r="H551" t="s">
        <v>498</v>
      </c>
      <c r="I551" t="s">
        <v>499</v>
      </c>
      <c r="J551" t="s">
        <v>25</v>
      </c>
      <c r="K551">
        <v>403849420</v>
      </c>
      <c r="L551">
        <v>171049068.247913</v>
      </c>
      <c r="M551">
        <v>4439</v>
      </c>
      <c r="N551">
        <v>18.801234999999998</v>
      </c>
      <c r="O551">
        <v>18.636051999999999</v>
      </c>
      <c r="P551">
        <v>18.877473999999999</v>
      </c>
      <c r="Q551">
        <v>18.801234999999998</v>
      </c>
      <c r="R551" t="s">
        <v>26</v>
      </c>
      <c r="S551" t="s">
        <v>27</v>
      </c>
      <c r="T551" t="s">
        <v>883</v>
      </c>
      <c r="V551">
        <f t="shared" si="27"/>
        <v>759286813952.48584</v>
      </c>
      <c r="W551">
        <f t="shared" si="28"/>
        <v>614497179000003</v>
      </c>
      <c r="X551" t="str">
        <f>VLOOKUP(C551,[1]Mapping!$A:$B,2,FALSE)</f>
        <v>JSHRAL INDEX</v>
      </c>
      <c r="Y551">
        <f t="shared" si="29"/>
        <v>1.2356229449061184E-3</v>
      </c>
      <c r="Z551" t="e">
        <f>MATCH(Y551,[2]Sheet1!$P:$P,0)</f>
        <v>#N/A</v>
      </c>
    </row>
    <row r="552" spans="1:26" hidden="1" x14ac:dyDescent="0.35">
      <c r="A552">
        <v>21918935</v>
      </c>
      <c r="B552">
        <v>1000156</v>
      </c>
      <c r="C552" t="s">
        <v>807</v>
      </c>
      <c r="D552" t="s">
        <v>808</v>
      </c>
      <c r="E552" t="s">
        <v>280</v>
      </c>
      <c r="F552" t="s">
        <v>281</v>
      </c>
      <c r="G552">
        <v>10019</v>
      </c>
      <c r="H552" t="s">
        <v>344</v>
      </c>
      <c r="I552" t="s">
        <v>345</v>
      </c>
      <c r="J552" t="s">
        <v>25</v>
      </c>
      <c r="K552">
        <v>403849420</v>
      </c>
      <c r="L552">
        <v>187594154.30283001</v>
      </c>
      <c r="M552">
        <v>36930</v>
      </c>
      <c r="N552">
        <v>171.54542599999999</v>
      </c>
      <c r="O552">
        <v>170.23084900000001</v>
      </c>
      <c r="P552">
        <v>172.54413400000001</v>
      </c>
      <c r="Q552">
        <v>171.54542599999999</v>
      </c>
      <c r="R552" t="s">
        <v>26</v>
      </c>
      <c r="S552" t="s">
        <v>27</v>
      </c>
      <c r="T552" t="s">
        <v>884</v>
      </c>
      <c r="V552">
        <f t="shared" si="27"/>
        <v>6927852118403.5127</v>
      </c>
      <c r="W552">
        <f t="shared" si="28"/>
        <v>614497179000003</v>
      </c>
      <c r="X552" t="str">
        <f>VLOOKUP(C552,[1]Mapping!$A:$B,2,FALSE)</f>
        <v>JSHRAL INDEX</v>
      </c>
      <c r="Y552">
        <f t="shared" si="29"/>
        <v>1.1274017774463175E-2</v>
      </c>
      <c r="Z552" t="e">
        <f>MATCH(Y552,[2]Sheet1!$P:$P,0)</f>
        <v>#N/A</v>
      </c>
    </row>
    <row r="553" spans="1:26" hidden="1" x14ac:dyDescent="0.35">
      <c r="A553">
        <v>21918936</v>
      </c>
      <c r="B553">
        <v>1000156</v>
      </c>
      <c r="C553" t="s">
        <v>807</v>
      </c>
      <c r="D553" t="s">
        <v>808</v>
      </c>
      <c r="E553" t="s">
        <v>280</v>
      </c>
      <c r="F553" t="s">
        <v>281</v>
      </c>
      <c r="G553">
        <v>10268</v>
      </c>
      <c r="H553" t="s">
        <v>293</v>
      </c>
      <c r="I553" t="s">
        <v>294</v>
      </c>
      <c r="J553" t="s">
        <v>25</v>
      </c>
      <c r="K553">
        <v>403849420</v>
      </c>
      <c r="L553">
        <v>1511512070.34759</v>
      </c>
      <c r="M553">
        <v>667</v>
      </c>
      <c r="N553">
        <v>24.964219</v>
      </c>
      <c r="O553">
        <v>23.841390000000001</v>
      </c>
      <c r="P553">
        <v>25.151357000000001</v>
      </c>
      <c r="Q553">
        <v>24.964219</v>
      </c>
      <c r="R553" t="s">
        <v>26</v>
      </c>
      <c r="S553" t="s">
        <v>27</v>
      </c>
      <c r="T553" t="s">
        <v>885</v>
      </c>
      <c r="V553">
        <f t="shared" si="27"/>
        <v>1008178550921.8425</v>
      </c>
      <c r="W553">
        <f t="shared" si="28"/>
        <v>614497179000003</v>
      </c>
      <c r="X553" t="str">
        <f>VLOOKUP(C553,[1]Mapping!$A:$B,2,FALSE)</f>
        <v>JSHRAL INDEX</v>
      </c>
      <c r="Y553">
        <f t="shared" si="29"/>
        <v>1.6406561093779042E-3</v>
      </c>
      <c r="Z553" t="e">
        <f>MATCH(Y553,[2]Sheet1!$P:$P,0)</f>
        <v>#N/A</v>
      </c>
    </row>
    <row r="554" spans="1:26" hidden="1" x14ac:dyDescent="0.35">
      <c r="A554">
        <v>21918937</v>
      </c>
      <c r="B554">
        <v>1000156</v>
      </c>
      <c r="C554" t="s">
        <v>807</v>
      </c>
      <c r="D554" t="s">
        <v>808</v>
      </c>
      <c r="E554" t="s">
        <v>280</v>
      </c>
      <c r="F554" t="s">
        <v>281</v>
      </c>
      <c r="G554">
        <v>10922</v>
      </c>
      <c r="H554" t="s">
        <v>503</v>
      </c>
      <c r="I554" t="s">
        <v>504</v>
      </c>
      <c r="J554" t="s">
        <v>25</v>
      </c>
      <c r="K554">
        <v>403849420</v>
      </c>
      <c r="L554">
        <v>483323956.81699997</v>
      </c>
      <c r="M554">
        <v>432</v>
      </c>
      <c r="N554">
        <v>5.1701430000000004</v>
      </c>
      <c r="O554">
        <v>5.0624320000000003</v>
      </c>
      <c r="P554">
        <v>5.2658860000000001</v>
      </c>
      <c r="Q554">
        <v>5.1701430000000004</v>
      </c>
      <c r="R554" t="s">
        <v>26</v>
      </c>
      <c r="S554" t="s">
        <v>27</v>
      </c>
      <c r="T554" t="s">
        <v>886</v>
      </c>
      <c r="V554">
        <f t="shared" si="27"/>
        <v>208795949344.944</v>
      </c>
      <c r="W554">
        <f t="shared" si="28"/>
        <v>614497179000003</v>
      </c>
      <c r="X554" t="str">
        <f>VLOOKUP(C554,[1]Mapping!$A:$B,2,FALSE)</f>
        <v>JSHRAL INDEX</v>
      </c>
      <c r="Y554">
        <f t="shared" si="29"/>
        <v>3.3978341395273187E-4</v>
      </c>
      <c r="Z554" t="e">
        <f>MATCH(Y554,[2]Sheet1!$P:$P,0)</f>
        <v>#N/A</v>
      </c>
    </row>
    <row r="555" spans="1:26" hidden="1" x14ac:dyDescent="0.35">
      <c r="A555">
        <v>21918938</v>
      </c>
      <c r="B555">
        <v>1000156</v>
      </c>
      <c r="C555" t="s">
        <v>807</v>
      </c>
      <c r="D555" t="s">
        <v>808</v>
      </c>
      <c r="E555" t="s">
        <v>280</v>
      </c>
      <c r="F555" t="s">
        <v>281</v>
      </c>
      <c r="G555">
        <v>12174</v>
      </c>
      <c r="H555" t="s">
        <v>506</v>
      </c>
      <c r="I555" t="s">
        <v>507</v>
      </c>
      <c r="J555" t="s">
        <v>25</v>
      </c>
      <c r="K555">
        <v>403849420</v>
      </c>
      <c r="L555">
        <v>62822109.423</v>
      </c>
      <c r="M555">
        <v>5903</v>
      </c>
      <c r="N555">
        <v>9.1826030000000003</v>
      </c>
      <c r="O555">
        <v>9.1048240000000007</v>
      </c>
      <c r="P555">
        <v>9.2541600000000006</v>
      </c>
      <c r="Q555">
        <v>9.1826030000000003</v>
      </c>
      <c r="R555" t="s">
        <v>26</v>
      </c>
      <c r="S555" t="s">
        <v>27</v>
      </c>
      <c r="T555" t="s">
        <v>887</v>
      </c>
      <c r="V555">
        <f t="shared" si="27"/>
        <v>370838911923.96899</v>
      </c>
      <c r="W555">
        <f t="shared" si="28"/>
        <v>614497179000003</v>
      </c>
      <c r="X555" t="str">
        <f>VLOOKUP(C555,[1]Mapping!$A:$B,2,FALSE)</f>
        <v>JSHRAL INDEX</v>
      </c>
      <c r="Y555">
        <f t="shared" si="29"/>
        <v>6.0348350585994663E-4</v>
      </c>
      <c r="Z555" t="e">
        <f>MATCH(Y555,[2]Sheet1!$P:$P,0)</f>
        <v>#N/A</v>
      </c>
    </row>
    <row r="556" spans="1:26" hidden="1" x14ac:dyDescent="0.35">
      <c r="A556">
        <v>21918939</v>
      </c>
      <c r="B556">
        <v>1000156</v>
      </c>
      <c r="C556" t="s">
        <v>807</v>
      </c>
      <c r="D556" t="s">
        <v>808</v>
      </c>
      <c r="E556" t="s">
        <v>280</v>
      </c>
      <c r="F556" t="s">
        <v>281</v>
      </c>
      <c r="G556">
        <v>12446</v>
      </c>
      <c r="H556" t="s">
        <v>347</v>
      </c>
      <c r="I556" t="s">
        <v>348</v>
      </c>
      <c r="J556" t="s">
        <v>25</v>
      </c>
      <c r="K556">
        <v>403849420</v>
      </c>
      <c r="L556">
        <v>132941726.440284</v>
      </c>
      <c r="M556">
        <v>45938</v>
      </c>
      <c r="N556">
        <v>151.22163599999999</v>
      </c>
      <c r="O556">
        <v>149.12142700000001</v>
      </c>
      <c r="P556">
        <v>151.22163599999999</v>
      </c>
      <c r="Q556">
        <v>151.22163599999999</v>
      </c>
      <c r="R556" t="s">
        <v>26</v>
      </c>
      <c r="S556" t="s">
        <v>27</v>
      </c>
      <c r="T556" t="s">
        <v>888</v>
      </c>
      <c r="V556">
        <f t="shared" si="27"/>
        <v>6107077029213.7666</v>
      </c>
      <c r="W556">
        <f t="shared" si="28"/>
        <v>614497179000003</v>
      </c>
      <c r="X556" t="str">
        <f>VLOOKUP(C556,[1]Mapping!$A:$B,2,FALSE)</f>
        <v>JSHRAL INDEX</v>
      </c>
      <c r="Y556">
        <f t="shared" si="29"/>
        <v>9.9383320833987699E-3</v>
      </c>
      <c r="Z556" t="e">
        <f>MATCH(Y556,[2]Sheet1!$P:$P,0)</f>
        <v>#N/A</v>
      </c>
    </row>
    <row r="557" spans="1:26" hidden="1" x14ac:dyDescent="0.35">
      <c r="A557">
        <v>21918940</v>
      </c>
      <c r="B557">
        <v>1000156</v>
      </c>
      <c r="C557" t="s">
        <v>807</v>
      </c>
      <c r="D557" t="s">
        <v>808</v>
      </c>
      <c r="E557" t="s">
        <v>280</v>
      </c>
      <c r="F557" t="s">
        <v>281</v>
      </c>
      <c r="G557">
        <v>12511</v>
      </c>
      <c r="H557" t="s">
        <v>201</v>
      </c>
      <c r="I557" t="s">
        <v>202</v>
      </c>
      <c r="J557" t="s">
        <v>25</v>
      </c>
      <c r="K557">
        <v>403849420</v>
      </c>
      <c r="L557">
        <v>256688293.42962101</v>
      </c>
      <c r="M557">
        <v>60772</v>
      </c>
      <c r="N557">
        <v>386.26924200000002</v>
      </c>
      <c r="O557">
        <v>382.95139</v>
      </c>
      <c r="P557">
        <v>390.48965299999998</v>
      </c>
      <c r="Q557">
        <v>386.26924200000002</v>
      </c>
      <c r="R557" t="s">
        <v>26</v>
      </c>
      <c r="S557" t="s">
        <v>27</v>
      </c>
      <c r="T557" t="s">
        <v>889</v>
      </c>
      <c r="V557">
        <f t="shared" si="27"/>
        <v>15599460968304.928</v>
      </c>
      <c r="W557">
        <f t="shared" si="28"/>
        <v>614497179000003</v>
      </c>
      <c r="X557" t="str">
        <f>VLOOKUP(C557,[1]Mapping!$A:$B,2,FALSE)</f>
        <v>JSHRAL INDEX</v>
      </c>
      <c r="Y557">
        <f t="shared" si="29"/>
        <v>2.5385732435241743E-2</v>
      </c>
      <c r="Z557" t="e">
        <f>MATCH(Y557,[2]Sheet1!$P:$P,0)</f>
        <v>#N/A</v>
      </c>
    </row>
    <row r="558" spans="1:26" hidden="1" x14ac:dyDescent="0.35">
      <c r="A558">
        <v>21918941</v>
      </c>
      <c r="B558">
        <v>1000156</v>
      </c>
      <c r="C558" t="s">
        <v>807</v>
      </c>
      <c r="D558" t="s">
        <v>808</v>
      </c>
      <c r="E558" t="s">
        <v>280</v>
      </c>
      <c r="F558" t="s">
        <v>281</v>
      </c>
      <c r="G558">
        <v>12917</v>
      </c>
      <c r="H558" t="s">
        <v>351</v>
      </c>
      <c r="I558" t="s">
        <v>352</v>
      </c>
      <c r="J558" t="s">
        <v>25</v>
      </c>
      <c r="K558">
        <v>403849420</v>
      </c>
      <c r="L558">
        <v>595362655.81263304</v>
      </c>
      <c r="M558">
        <v>9511</v>
      </c>
      <c r="N558">
        <v>140.213008</v>
      </c>
      <c r="O558">
        <v>137.102405</v>
      </c>
      <c r="P558">
        <v>145.44648699999999</v>
      </c>
      <c r="Q558">
        <v>140.213008</v>
      </c>
      <c r="R558" t="s">
        <v>26</v>
      </c>
      <c r="S558" t="s">
        <v>27</v>
      </c>
      <c r="T558" t="s">
        <v>890</v>
      </c>
      <c r="V558">
        <f t="shared" si="27"/>
        <v>5662494219433.9531</v>
      </c>
      <c r="W558">
        <f t="shared" si="28"/>
        <v>614497179000003</v>
      </c>
      <c r="X558" t="str">
        <f>VLOOKUP(C558,[1]Mapping!$A:$B,2,FALSE)</f>
        <v>JSHRAL INDEX</v>
      </c>
      <c r="Y558">
        <f t="shared" si="29"/>
        <v>9.2148416834862724E-3</v>
      </c>
      <c r="Z558" t="e">
        <f>MATCH(Y558,[2]Sheet1!$P:$P,0)</f>
        <v>#N/A</v>
      </c>
    </row>
    <row r="559" spans="1:26" hidden="1" x14ac:dyDescent="0.35">
      <c r="A559">
        <v>21918942</v>
      </c>
      <c r="B559">
        <v>1000156</v>
      </c>
      <c r="C559" t="s">
        <v>807</v>
      </c>
      <c r="D559" t="s">
        <v>808</v>
      </c>
      <c r="E559" t="s">
        <v>280</v>
      </c>
      <c r="F559" t="s">
        <v>281</v>
      </c>
      <c r="G559">
        <v>13461</v>
      </c>
      <c r="H559" t="s">
        <v>512</v>
      </c>
      <c r="I559" t="s">
        <v>513</v>
      </c>
      <c r="J559" t="s">
        <v>25</v>
      </c>
      <c r="K559">
        <v>403849420</v>
      </c>
      <c r="L559">
        <v>469157107.43102002</v>
      </c>
      <c r="M559">
        <v>1762</v>
      </c>
      <c r="N559">
        <v>20.469382</v>
      </c>
      <c r="O559">
        <v>19.749120000000001</v>
      </c>
      <c r="P559">
        <v>20.620405000000002</v>
      </c>
      <c r="Q559">
        <v>20.469382</v>
      </c>
      <c r="R559" t="s">
        <v>26</v>
      </c>
      <c r="S559" t="s">
        <v>27</v>
      </c>
      <c r="T559" t="s">
        <v>891</v>
      </c>
      <c r="V559">
        <f t="shared" si="27"/>
        <v>826654823293.45728</v>
      </c>
      <c r="W559">
        <f t="shared" si="28"/>
        <v>614497179000003</v>
      </c>
      <c r="X559" t="str">
        <f>VLOOKUP(C559,[1]Mapping!$A:$B,2,FALSE)</f>
        <v>JSHRAL INDEX</v>
      </c>
      <c r="Y559">
        <f t="shared" si="29"/>
        <v>1.3452540573720897E-3</v>
      </c>
      <c r="Z559" t="e">
        <f>MATCH(Y559,[2]Sheet1!$P:$P,0)</f>
        <v>#N/A</v>
      </c>
    </row>
    <row r="560" spans="1:26" hidden="1" x14ac:dyDescent="0.35">
      <c r="A560">
        <v>21918943</v>
      </c>
      <c r="B560">
        <v>1000156</v>
      </c>
      <c r="C560" t="s">
        <v>807</v>
      </c>
      <c r="D560" t="s">
        <v>808</v>
      </c>
      <c r="E560" t="s">
        <v>280</v>
      </c>
      <c r="F560" t="s">
        <v>281</v>
      </c>
      <c r="G560">
        <v>13653</v>
      </c>
      <c r="H560" t="s">
        <v>97</v>
      </c>
      <c r="I560" t="s">
        <v>98</v>
      </c>
      <c r="J560" t="s">
        <v>25</v>
      </c>
      <c r="K560">
        <v>403849420</v>
      </c>
      <c r="L560">
        <v>1187415103.3373499</v>
      </c>
      <c r="M560">
        <v>1689</v>
      </c>
      <c r="N560">
        <v>49.660690000000002</v>
      </c>
      <c r="O560">
        <v>48.866824999999999</v>
      </c>
      <c r="P560">
        <v>49.748896999999999</v>
      </c>
      <c r="Q560">
        <v>49.660690000000002</v>
      </c>
      <c r="R560" t="s">
        <v>26</v>
      </c>
      <c r="S560" t="s">
        <v>27</v>
      </c>
      <c r="T560" t="s">
        <v>892</v>
      </c>
      <c r="V560">
        <f t="shared" si="27"/>
        <v>2005544109536.7839</v>
      </c>
      <c r="W560">
        <f t="shared" si="28"/>
        <v>614497179000003</v>
      </c>
      <c r="X560" t="str">
        <f>VLOOKUP(C560,[1]Mapping!$A:$B,2,FALSE)</f>
        <v>JSHRAL INDEX</v>
      </c>
      <c r="Y560">
        <f t="shared" si="29"/>
        <v>3.2637157306409279E-3</v>
      </c>
      <c r="Z560" t="e">
        <f>MATCH(Y560,[2]Sheet1!$P:$P,0)</f>
        <v>#N/A</v>
      </c>
    </row>
    <row r="561" spans="1:26" hidden="1" x14ac:dyDescent="0.35">
      <c r="A561">
        <v>21918944</v>
      </c>
      <c r="B561">
        <v>1000156</v>
      </c>
      <c r="C561" t="s">
        <v>807</v>
      </c>
      <c r="D561" t="s">
        <v>808</v>
      </c>
      <c r="E561" t="s">
        <v>280</v>
      </c>
      <c r="F561" t="s">
        <v>281</v>
      </c>
      <c r="G561">
        <v>13966</v>
      </c>
      <c r="H561" t="s">
        <v>516</v>
      </c>
      <c r="I561" t="s">
        <v>517</v>
      </c>
      <c r="J561" t="s">
        <v>25</v>
      </c>
      <c r="K561">
        <v>403849420</v>
      </c>
      <c r="L561">
        <v>118731105.43521</v>
      </c>
      <c r="M561">
        <v>3490</v>
      </c>
      <c r="N561">
        <v>10.260546</v>
      </c>
      <c r="O561">
        <v>10.213506000000001</v>
      </c>
      <c r="P561">
        <v>10.378145</v>
      </c>
      <c r="Q561">
        <v>10.260546</v>
      </c>
      <c r="R561" t="s">
        <v>26</v>
      </c>
      <c r="S561" t="s">
        <v>27</v>
      </c>
      <c r="T561" t="s">
        <v>893</v>
      </c>
      <c r="V561">
        <f t="shared" si="27"/>
        <v>414371557968.88293</v>
      </c>
      <c r="W561">
        <f t="shared" si="28"/>
        <v>614497179000003</v>
      </c>
      <c r="X561" t="str">
        <f>VLOOKUP(C561,[1]Mapping!$A:$B,2,FALSE)</f>
        <v>JSHRAL INDEX</v>
      </c>
      <c r="Y561">
        <f t="shared" si="29"/>
        <v>6.7432621683179595E-4</v>
      </c>
      <c r="Z561" t="e">
        <f>MATCH(Y561,[2]Sheet1!$P:$P,0)</f>
        <v>#N/A</v>
      </c>
    </row>
    <row r="562" spans="1:26" hidden="1" x14ac:dyDescent="0.35">
      <c r="A562">
        <v>21918945</v>
      </c>
      <c r="B562">
        <v>1000156</v>
      </c>
      <c r="C562" t="s">
        <v>807</v>
      </c>
      <c r="D562" t="s">
        <v>808</v>
      </c>
      <c r="E562" t="s">
        <v>280</v>
      </c>
      <c r="F562" t="s">
        <v>281</v>
      </c>
      <c r="G562">
        <v>14071</v>
      </c>
      <c r="H562" t="s">
        <v>100</v>
      </c>
      <c r="I562" t="s">
        <v>101</v>
      </c>
      <c r="J562" t="s">
        <v>25</v>
      </c>
      <c r="K562">
        <v>403849420</v>
      </c>
      <c r="L562">
        <v>1382812564.8956699</v>
      </c>
      <c r="M562">
        <v>1278</v>
      </c>
      <c r="N562">
        <v>43.759737000000001</v>
      </c>
      <c r="O562">
        <v>43.554291999999997</v>
      </c>
      <c r="P562">
        <v>44.752719999999997</v>
      </c>
      <c r="Q562">
        <v>43.759737000000001</v>
      </c>
      <c r="R562" t="s">
        <v>26</v>
      </c>
      <c r="S562" t="s">
        <v>27</v>
      </c>
      <c r="T562" t="s">
        <v>894</v>
      </c>
      <c r="V562">
        <f t="shared" si="27"/>
        <v>1767234457936.6663</v>
      </c>
      <c r="W562">
        <f t="shared" si="28"/>
        <v>614497179000003</v>
      </c>
      <c r="X562" t="str">
        <f>VLOOKUP(C562,[1]Mapping!$A:$B,2,FALSE)</f>
        <v>JSHRAL INDEX</v>
      </c>
      <c r="Y562">
        <f t="shared" si="29"/>
        <v>2.8759032886246294E-3</v>
      </c>
      <c r="Z562" t="e">
        <f>MATCH(Y562,[2]Sheet1!$P:$P,0)</f>
        <v>#N/A</v>
      </c>
    </row>
    <row r="563" spans="1:26" hidden="1" x14ac:dyDescent="0.35">
      <c r="A563">
        <v>21918946</v>
      </c>
      <c r="B563">
        <v>1000156</v>
      </c>
      <c r="C563" t="s">
        <v>807</v>
      </c>
      <c r="D563" t="s">
        <v>808</v>
      </c>
      <c r="E563" t="s">
        <v>280</v>
      </c>
      <c r="F563" t="s">
        <v>281</v>
      </c>
      <c r="G563">
        <v>14713</v>
      </c>
      <c r="H563" t="s">
        <v>103</v>
      </c>
      <c r="I563" t="s">
        <v>104</v>
      </c>
      <c r="J563" t="s">
        <v>25</v>
      </c>
      <c r="K563">
        <v>403849420</v>
      </c>
      <c r="L563">
        <v>843363925.31611001</v>
      </c>
      <c r="M563">
        <v>4638</v>
      </c>
      <c r="N563">
        <v>96.855948999999995</v>
      </c>
      <c r="O563">
        <v>96.354753000000002</v>
      </c>
      <c r="P563">
        <v>100.218132</v>
      </c>
      <c r="Q563">
        <v>96.855948999999995</v>
      </c>
      <c r="R563" t="s">
        <v>26</v>
      </c>
      <c r="S563" t="s">
        <v>27</v>
      </c>
      <c r="T563" t="s">
        <v>895</v>
      </c>
      <c r="V563">
        <f t="shared" si="27"/>
        <v>3911521885616.1182</v>
      </c>
      <c r="W563">
        <f t="shared" si="28"/>
        <v>614497179000003</v>
      </c>
      <c r="X563" t="str">
        <f>VLOOKUP(C563,[1]Mapping!$A:$B,2,FALSE)</f>
        <v>JSHRAL INDEX</v>
      </c>
      <c r="Y563">
        <f t="shared" si="29"/>
        <v>6.3654025100351175E-3</v>
      </c>
      <c r="Z563" t="e">
        <f>MATCH(Y563,[2]Sheet1!$P:$P,0)</f>
        <v>#N/A</v>
      </c>
    </row>
    <row r="564" spans="1:26" hidden="1" x14ac:dyDescent="0.35">
      <c r="A564">
        <v>21918947</v>
      </c>
      <c r="B564">
        <v>1000156</v>
      </c>
      <c r="C564" t="s">
        <v>807</v>
      </c>
      <c r="D564" t="s">
        <v>808</v>
      </c>
      <c r="E564" t="s">
        <v>280</v>
      </c>
      <c r="F564" t="s">
        <v>281</v>
      </c>
      <c r="G564">
        <v>14890</v>
      </c>
      <c r="H564" t="s">
        <v>521</v>
      </c>
      <c r="I564" t="s">
        <v>522</v>
      </c>
      <c r="J564" t="s">
        <v>25</v>
      </c>
      <c r="K564">
        <v>403849420</v>
      </c>
      <c r="L564">
        <v>591958917.49927604</v>
      </c>
      <c r="M564">
        <v>773</v>
      </c>
      <c r="N564">
        <v>11.330565</v>
      </c>
      <c r="O564">
        <v>11.286592000000001</v>
      </c>
      <c r="P564">
        <v>11.521118</v>
      </c>
      <c r="Q564">
        <v>11.330565</v>
      </c>
      <c r="R564" t="s">
        <v>26</v>
      </c>
      <c r="S564" t="s">
        <v>27</v>
      </c>
      <c r="T564" t="s">
        <v>896</v>
      </c>
      <c r="V564">
        <f t="shared" si="27"/>
        <v>457584243226.94037</v>
      </c>
      <c r="W564">
        <f t="shared" si="28"/>
        <v>614497179000003</v>
      </c>
      <c r="X564" t="str">
        <f>VLOOKUP(C564,[1]Mapping!$A:$B,2,FALSE)</f>
        <v>JSHRAL INDEX</v>
      </c>
      <c r="Y564">
        <f t="shared" si="29"/>
        <v>7.446482406503255E-4</v>
      </c>
      <c r="Z564" t="e">
        <f>MATCH(Y564,[2]Sheet1!$P:$P,0)</f>
        <v>#N/A</v>
      </c>
    </row>
    <row r="565" spans="1:26" hidden="1" x14ac:dyDescent="0.35">
      <c r="A565">
        <v>21918948</v>
      </c>
      <c r="B565">
        <v>1000156</v>
      </c>
      <c r="C565" t="s">
        <v>807</v>
      </c>
      <c r="D565" t="s">
        <v>808</v>
      </c>
      <c r="E565" t="s">
        <v>280</v>
      </c>
      <c r="F565" t="s">
        <v>281</v>
      </c>
      <c r="G565">
        <v>14995</v>
      </c>
      <c r="H565" t="s">
        <v>524</v>
      </c>
      <c r="I565" t="s">
        <v>525</v>
      </c>
      <c r="J565" t="s">
        <v>25</v>
      </c>
      <c r="K565">
        <v>403849420</v>
      </c>
      <c r="L565">
        <v>479028740.6595</v>
      </c>
      <c r="M565">
        <v>1190</v>
      </c>
      <c r="N565">
        <v>14.115266</v>
      </c>
      <c r="O565">
        <v>13.984788</v>
      </c>
      <c r="P565">
        <v>14.233881</v>
      </c>
      <c r="Q565">
        <v>14.115266</v>
      </c>
      <c r="R565" t="s">
        <v>26</v>
      </c>
      <c r="S565" t="s">
        <v>27</v>
      </c>
      <c r="T565" t="s">
        <v>897</v>
      </c>
      <c r="V565">
        <f t="shared" si="27"/>
        <v>570044201384.80505</v>
      </c>
      <c r="W565">
        <f t="shared" si="28"/>
        <v>614497179000003</v>
      </c>
      <c r="X565" t="str">
        <f>VLOOKUP(C565,[1]Mapping!$A:$B,2,FALSE)</f>
        <v>JSHRAL INDEX</v>
      </c>
      <c r="Y565">
        <f t="shared" si="29"/>
        <v>9.2765959041905106E-4</v>
      </c>
      <c r="Z565" t="e">
        <f>MATCH(Y565,[2]Sheet1!$P:$P,0)</f>
        <v>#N/A</v>
      </c>
    </row>
    <row r="566" spans="1:26" hidden="1" x14ac:dyDescent="0.35">
      <c r="A566">
        <v>21918949</v>
      </c>
      <c r="B566">
        <v>1000156</v>
      </c>
      <c r="C566" t="s">
        <v>807</v>
      </c>
      <c r="D566" t="s">
        <v>808</v>
      </c>
      <c r="E566" t="s">
        <v>280</v>
      </c>
      <c r="F566" t="s">
        <v>281</v>
      </c>
      <c r="G566">
        <v>21187</v>
      </c>
      <c r="H566" t="s">
        <v>527</v>
      </c>
      <c r="I566" t="s">
        <v>528</v>
      </c>
      <c r="J566" t="s">
        <v>25</v>
      </c>
      <c r="K566">
        <v>403849420</v>
      </c>
      <c r="L566">
        <v>1318037064.0955801</v>
      </c>
      <c r="M566">
        <v>390</v>
      </c>
      <c r="N566">
        <v>12.728369000000001</v>
      </c>
      <c r="O566">
        <v>12.597821</v>
      </c>
      <c r="P566">
        <v>13.0221</v>
      </c>
      <c r="Q566">
        <v>12.728369000000001</v>
      </c>
      <c r="R566" t="s">
        <v>26</v>
      </c>
      <c r="S566" t="s">
        <v>27</v>
      </c>
      <c r="T566" t="s">
        <v>898</v>
      </c>
      <c r="V566">
        <f t="shared" si="27"/>
        <v>514034454997.27625</v>
      </c>
      <c r="W566">
        <f t="shared" si="28"/>
        <v>614497179000003</v>
      </c>
      <c r="X566" t="str">
        <f>VLOOKUP(C566,[1]Mapping!$A:$B,2,FALSE)</f>
        <v>JSHRAL INDEX</v>
      </c>
      <c r="Y566">
        <f t="shared" si="29"/>
        <v>8.365123104939001E-4</v>
      </c>
      <c r="Z566" t="e">
        <f>MATCH(Y566,[2]Sheet1!$P:$P,0)</f>
        <v>#N/A</v>
      </c>
    </row>
    <row r="567" spans="1:26" hidden="1" x14ac:dyDescent="0.35">
      <c r="A567">
        <v>21918950</v>
      </c>
      <c r="B567">
        <v>1000156</v>
      </c>
      <c r="C567" t="s">
        <v>807</v>
      </c>
      <c r="D567" t="s">
        <v>808</v>
      </c>
      <c r="E567" t="s">
        <v>280</v>
      </c>
      <c r="F567" t="s">
        <v>281</v>
      </c>
      <c r="G567">
        <v>30164</v>
      </c>
      <c r="H567" t="s">
        <v>238</v>
      </c>
      <c r="I567" t="s">
        <v>239</v>
      </c>
      <c r="J567" t="s">
        <v>25</v>
      </c>
      <c r="K567">
        <v>403849420</v>
      </c>
      <c r="L567">
        <v>627450505.756868</v>
      </c>
      <c r="M567">
        <v>287</v>
      </c>
      <c r="N567">
        <v>4.4590449999999997</v>
      </c>
      <c r="O567">
        <v>4.4590449999999997</v>
      </c>
      <c r="P567">
        <v>4.6144119999999997</v>
      </c>
      <c r="Q567">
        <v>4.4590449999999997</v>
      </c>
      <c r="R567" t="s">
        <v>26</v>
      </c>
      <c r="S567" t="s">
        <v>27</v>
      </c>
      <c r="T567" t="s">
        <v>899</v>
      </c>
      <c r="V567">
        <f t="shared" si="27"/>
        <v>180078295152.22113</v>
      </c>
      <c r="W567">
        <f t="shared" si="28"/>
        <v>614497179000003</v>
      </c>
      <c r="X567" t="str">
        <f>VLOOKUP(C567,[1]Mapping!$A:$B,2,FALSE)</f>
        <v>JSHRAL INDEX</v>
      </c>
      <c r="Y567">
        <f t="shared" si="29"/>
        <v>2.9304983213311099E-4</v>
      </c>
      <c r="Z567" t="e">
        <f>MATCH(Y567,[2]Sheet1!$P:$P,0)</f>
        <v>#N/A</v>
      </c>
    </row>
    <row r="568" spans="1:26" hidden="1" x14ac:dyDescent="0.35">
      <c r="A568">
        <v>21918951</v>
      </c>
      <c r="B568">
        <v>1000156</v>
      </c>
      <c r="C568" t="s">
        <v>807</v>
      </c>
      <c r="D568" t="s">
        <v>808</v>
      </c>
      <c r="E568" t="s">
        <v>280</v>
      </c>
      <c r="F568" t="s">
        <v>281</v>
      </c>
      <c r="G568">
        <v>36242</v>
      </c>
      <c r="H568" t="s">
        <v>531</v>
      </c>
      <c r="I568" t="s">
        <v>532</v>
      </c>
      <c r="J568" t="s">
        <v>25</v>
      </c>
      <c r="K568">
        <v>403849420</v>
      </c>
      <c r="L568">
        <v>696953748.60959697</v>
      </c>
      <c r="M568">
        <v>1080</v>
      </c>
      <c r="N568">
        <v>18.638383000000001</v>
      </c>
      <c r="O568">
        <v>18.068877000000001</v>
      </c>
      <c r="P568">
        <v>18.655640999999999</v>
      </c>
      <c r="Q568">
        <v>18.638383000000001</v>
      </c>
      <c r="R568" t="s">
        <v>26</v>
      </c>
      <c r="S568" t="s">
        <v>27</v>
      </c>
      <c r="T568" t="s">
        <v>900</v>
      </c>
      <c r="V568">
        <f t="shared" si="27"/>
        <v>752710048498.36475</v>
      </c>
      <c r="W568">
        <f t="shared" si="28"/>
        <v>614497179000003</v>
      </c>
      <c r="X568" t="str">
        <f>VLOOKUP(C568,[1]Mapping!$A:$B,2,FALSE)</f>
        <v>JSHRAL INDEX</v>
      </c>
      <c r="Y568">
        <f t="shared" si="29"/>
        <v>1.2249202668810967E-3</v>
      </c>
      <c r="Z568" t="e">
        <f>MATCH(Y568,[2]Sheet1!$P:$P,0)</f>
        <v>#N/A</v>
      </c>
    </row>
    <row r="569" spans="1:26" hidden="1" x14ac:dyDescent="0.35">
      <c r="A569">
        <v>21918952</v>
      </c>
      <c r="B569">
        <v>1000156</v>
      </c>
      <c r="C569" t="s">
        <v>807</v>
      </c>
      <c r="D569" t="s">
        <v>808</v>
      </c>
      <c r="E569" t="s">
        <v>280</v>
      </c>
      <c r="F569" t="s">
        <v>281</v>
      </c>
      <c r="G569">
        <v>39318</v>
      </c>
      <c r="H569" t="s">
        <v>23</v>
      </c>
      <c r="I569" t="s">
        <v>24</v>
      </c>
      <c r="J569" t="s">
        <v>25</v>
      </c>
      <c r="K569">
        <v>403849420</v>
      </c>
      <c r="L569">
        <v>608469389.5</v>
      </c>
      <c r="M569">
        <v>10271</v>
      </c>
      <c r="N569">
        <v>154.75047799999999</v>
      </c>
      <c r="O569">
        <v>153.68073999999999</v>
      </c>
      <c r="P569">
        <v>156.22701799999999</v>
      </c>
      <c r="Q569">
        <v>154.75047799999999</v>
      </c>
      <c r="R569" t="s">
        <v>26</v>
      </c>
      <c r="S569" t="s">
        <v>27</v>
      </c>
      <c r="T569" t="s">
        <v>901</v>
      </c>
      <c r="V569">
        <f t="shared" si="27"/>
        <v>6249589099554.5</v>
      </c>
      <c r="W569">
        <f t="shared" si="28"/>
        <v>614497179000003</v>
      </c>
      <c r="X569" t="str">
        <f>VLOOKUP(C569,[1]Mapping!$A:$B,2,FALSE)</f>
        <v>JSHRAL INDEX</v>
      </c>
      <c r="Y569">
        <f t="shared" si="29"/>
        <v>1.017024864088834E-2</v>
      </c>
      <c r="Z569" t="e">
        <f>MATCH(Y569,[2]Sheet1!$P:$P,0)</f>
        <v>#N/A</v>
      </c>
    </row>
    <row r="570" spans="1:26" hidden="1" x14ac:dyDescent="0.35">
      <c r="A570">
        <v>21918953</v>
      </c>
      <c r="B570">
        <v>1000156</v>
      </c>
      <c r="C570" t="s">
        <v>807</v>
      </c>
      <c r="D570" t="s">
        <v>808</v>
      </c>
      <c r="E570" t="s">
        <v>280</v>
      </c>
      <c r="F570" t="s">
        <v>281</v>
      </c>
      <c r="G570">
        <v>42253</v>
      </c>
      <c r="H570" t="s">
        <v>151</v>
      </c>
      <c r="I570" t="s">
        <v>152</v>
      </c>
      <c r="J570" t="s">
        <v>25</v>
      </c>
      <c r="K570">
        <v>403849420</v>
      </c>
      <c r="L570">
        <v>756287631.21995604</v>
      </c>
      <c r="M570">
        <v>1308</v>
      </c>
      <c r="N570">
        <v>24.494876999999999</v>
      </c>
      <c r="O570">
        <v>24.494876999999999</v>
      </c>
      <c r="P570">
        <v>24.981779</v>
      </c>
      <c r="Q570">
        <v>24.494876999999999</v>
      </c>
      <c r="R570" t="s">
        <v>26</v>
      </c>
      <c r="S570" t="s">
        <v>27</v>
      </c>
      <c r="T570" t="s">
        <v>902</v>
      </c>
      <c r="V570">
        <f t="shared" si="27"/>
        <v>989224221635.70251</v>
      </c>
      <c r="W570">
        <f t="shared" si="28"/>
        <v>614497179000003</v>
      </c>
      <c r="X570" t="str">
        <f>VLOOKUP(C570,[1]Mapping!$A:$B,2,FALSE)</f>
        <v>JSHRAL INDEX</v>
      </c>
      <c r="Y570">
        <f t="shared" si="29"/>
        <v>1.6098108428186904E-3</v>
      </c>
      <c r="Z570" t="e">
        <f>MATCH(Y570,[2]Sheet1!$P:$P,0)</f>
        <v>#N/A</v>
      </c>
    </row>
    <row r="571" spans="1:26" hidden="1" x14ac:dyDescent="0.35">
      <c r="A571">
        <v>21918954</v>
      </c>
      <c r="B571">
        <v>1000156</v>
      </c>
      <c r="C571" t="s">
        <v>807</v>
      </c>
      <c r="D571" t="s">
        <v>808</v>
      </c>
      <c r="E571" t="s">
        <v>280</v>
      </c>
      <c r="F571" t="s">
        <v>281</v>
      </c>
      <c r="G571">
        <v>42757</v>
      </c>
      <c r="H571" t="s">
        <v>536</v>
      </c>
      <c r="I571" t="s">
        <v>537</v>
      </c>
      <c r="J571" t="s">
        <v>25</v>
      </c>
      <c r="K571">
        <v>403849420</v>
      </c>
      <c r="L571">
        <v>103330766.059314</v>
      </c>
      <c r="M571">
        <v>1901</v>
      </c>
      <c r="N571">
        <v>4.8639849999999996</v>
      </c>
      <c r="O571">
        <v>4.7718740000000004</v>
      </c>
      <c r="P571">
        <v>5.037973</v>
      </c>
      <c r="Q571">
        <v>4.8639849999999996</v>
      </c>
      <c r="R571" t="s">
        <v>26</v>
      </c>
      <c r="S571" t="s">
        <v>27</v>
      </c>
      <c r="T571" t="s">
        <v>903</v>
      </c>
      <c r="V571">
        <f t="shared" si="27"/>
        <v>196431786278.75592</v>
      </c>
      <c r="W571">
        <f t="shared" si="28"/>
        <v>614497179000003</v>
      </c>
      <c r="X571" t="str">
        <f>VLOOKUP(C571,[1]Mapping!$A:$B,2,FALSE)</f>
        <v>JSHRAL INDEX</v>
      </c>
      <c r="Y571">
        <f t="shared" si="29"/>
        <v>3.1966263311154265E-4</v>
      </c>
      <c r="Z571" t="e">
        <f>MATCH(Y571,[2]Sheet1!$P:$P,0)</f>
        <v>#N/A</v>
      </c>
    </row>
    <row r="572" spans="1:26" hidden="1" x14ac:dyDescent="0.35">
      <c r="A572">
        <v>21918955</v>
      </c>
      <c r="B572">
        <v>1000156</v>
      </c>
      <c r="C572" t="s">
        <v>807</v>
      </c>
      <c r="D572" t="s">
        <v>808</v>
      </c>
      <c r="E572" t="s">
        <v>280</v>
      </c>
      <c r="F572" t="s">
        <v>281</v>
      </c>
      <c r="G572">
        <v>44295</v>
      </c>
      <c r="H572" t="s">
        <v>106</v>
      </c>
      <c r="I572" t="s">
        <v>107</v>
      </c>
      <c r="J572" t="s">
        <v>25</v>
      </c>
      <c r="K572">
        <v>403849420</v>
      </c>
      <c r="L572">
        <v>995452342.27778995</v>
      </c>
      <c r="M572">
        <v>1684</v>
      </c>
      <c r="N572">
        <v>41.509078000000002</v>
      </c>
      <c r="O572">
        <v>41.509078000000002</v>
      </c>
      <c r="P572">
        <v>42.223902000000002</v>
      </c>
      <c r="Q572">
        <v>41.509078000000002</v>
      </c>
      <c r="R572" t="s">
        <v>26</v>
      </c>
      <c r="S572" t="s">
        <v>27</v>
      </c>
      <c r="T572" t="s">
        <v>904</v>
      </c>
      <c r="V572">
        <f t="shared" si="27"/>
        <v>1676341744395.7983</v>
      </c>
      <c r="W572">
        <f t="shared" si="28"/>
        <v>614497179000003</v>
      </c>
      <c r="X572" t="str">
        <f>VLOOKUP(C572,[1]Mapping!$A:$B,2,FALSE)</f>
        <v>JSHRAL INDEX</v>
      </c>
      <c r="Y572">
        <f t="shared" si="29"/>
        <v>2.7279893247415385E-3</v>
      </c>
      <c r="Z572" t="e">
        <f>MATCH(Y572,[2]Sheet1!$P:$P,0)</f>
        <v>#N/A</v>
      </c>
    </row>
    <row r="573" spans="1:26" hidden="1" x14ac:dyDescent="0.35">
      <c r="A573">
        <v>21918956</v>
      </c>
      <c r="B573">
        <v>1000156</v>
      </c>
      <c r="C573" t="s">
        <v>807</v>
      </c>
      <c r="D573" t="s">
        <v>808</v>
      </c>
      <c r="E573" t="s">
        <v>280</v>
      </c>
      <c r="F573" t="s">
        <v>281</v>
      </c>
      <c r="G573">
        <v>44414</v>
      </c>
      <c r="H573" t="s">
        <v>540</v>
      </c>
      <c r="I573" t="s">
        <v>541</v>
      </c>
      <c r="J573" t="s">
        <v>25</v>
      </c>
      <c r="K573">
        <v>403849420</v>
      </c>
      <c r="L573">
        <v>209842573.86685199</v>
      </c>
      <c r="M573">
        <v>658</v>
      </c>
      <c r="N573">
        <v>3.4190070000000001</v>
      </c>
      <c r="O573">
        <v>3.273517</v>
      </c>
      <c r="P573">
        <v>3.528124</v>
      </c>
      <c r="Q573">
        <v>3.4190070000000001</v>
      </c>
      <c r="R573" t="s">
        <v>26</v>
      </c>
      <c r="S573" t="s">
        <v>27</v>
      </c>
      <c r="T573" t="s">
        <v>905</v>
      </c>
      <c r="V573">
        <f t="shared" si="27"/>
        <v>138076413604.38861</v>
      </c>
      <c r="W573">
        <f t="shared" si="28"/>
        <v>614497179000003</v>
      </c>
      <c r="X573" t="str">
        <f>VLOOKUP(C573,[1]Mapping!$A:$B,2,FALSE)</f>
        <v>JSHRAL INDEX</v>
      </c>
      <c r="Y573">
        <f t="shared" si="29"/>
        <v>2.2469820582266323E-4</v>
      </c>
      <c r="Z573" t="e">
        <f>MATCH(Y573,[2]Sheet1!$P:$P,0)</f>
        <v>#N/A</v>
      </c>
    </row>
    <row r="574" spans="1:26" hidden="1" x14ac:dyDescent="0.35">
      <c r="A574">
        <v>21918957</v>
      </c>
      <c r="B574">
        <v>1000156</v>
      </c>
      <c r="C574" t="s">
        <v>807</v>
      </c>
      <c r="D574" t="s">
        <v>808</v>
      </c>
      <c r="E574" t="s">
        <v>280</v>
      </c>
      <c r="F574" t="s">
        <v>281</v>
      </c>
      <c r="G574">
        <v>48586</v>
      </c>
      <c r="H574" t="s">
        <v>543</v>
      </c>
      <c r="I574" t="s">
        <v>544</v>
      </c>
      <c r="J574" t="s">
        <v>25</v>
      </c>
      <c r="K574">
        <v>403849420</v>
      </c>
      <c r="L574">
        <v>396298884.50351399</v>
      </c>
      <c r="M574">
        <v>2217</v>
      </c>
      <c r="N574">
        <v>21.755500000000001</v>
      </c>
      <c r="O574">
        <v>21.676995999999999</v>
      </c>
      <c r="P574">
        <v>21.971387</v>
      </c>
      <c r="Q574">
        <v>21.755500000000001</v>
      </c>
      <c r="R574" t="s">
        <v>26</v>
      </c>
      <c r="S574" t="s">
        <v>27</v>
      </c>
      <c r="T574" t="s">
        <v>906</v>
      </c>
      <c r="V574">
        <f t="shared" si="27"/>
        <v>878594626944.29053</v>
      </c>
      <c r="W574">
        <f t="shared" si="28"/>
        <v>614497179000003</v>
      </c>
      <c r="X574" t="str">
        <f>VLOOKUP(C574,[1]Mapping!$A:$B,2,FALSE)</f>
        <v>JSHRAL INDEX</v>
      </c>
      <c r="Y574">
        <f t="shared" si="29"/>
        <v>1.429778129126751E-3</v>
      </c>
      <c r="Z574" t="e">
        <f>MATCH(Y574,[2]Sheet1!$P:$P,0)</f>
        <v>#N/A</v>
      </c>
    </row>
    <row r="575" spans="1:26" hidden="1" x14ac:dyDescent="0.35">
      <c r="A575">
        <v>21918958</v>
      </c>
      <c r="B575">
        <v>1000156</v>
      </c>
      <c r="C575" t="s">
        <v>807</v>
      </c>
      <c r="D575" t="s">
        <v>808</v>
      </c>
      <c r="E575" t="s">
        <v>280</v>
      </c>
      <c r="F575" t="s">
        <v>281</v>
      </c>
      <c r="G575">
        <v>50845</v>
      </c>
      <c r="H575" t="s">
        <v>546</v>
      </c>
      <c r="I575" t="s">
        <v>547</v>
      </c>
      <c r="J575" t="s">
        <v>25</v>
      </c>
      <c r="K575">
        <v>403849420</v>
      </c>
      <c r="L575">
        <v>305305815.75211698</v>
      </c>
      <c r="M575">
        <v>3610</v>
      </c>
      <c r="N575">
        <v>27.291211000000001</v>
      </c>
      <c r="O575">
        <v>27.140013</v>
      </c>
      <c r="P575">
        <v>27.933802</v>
      </c>
      <c r="Q575">
        <v>27.291211000000001</v>
      </c>
      <c r="R575" t="s">
        <v>26</v>
      </c>
      <c r="S575" t="s">
        <v>27</v>
      </c>
      <c r="T575" t="s">
        <v>907</v>
      </c>
      <c r="V575">
        <f t="shared" si="27"/>
        <v>1102153994865.1423</v>
      </c>
      <c r="W575">
        <f t="shared" si="28"/>
        <v>614497179000003</v>
      </c>
      <c r="X575" t="str">
        <f>VLOOKUP(C575,[1]Mapping!$A:$B,2,FALSE)</f>
        <v>JSHRAL INDEX</v>
      </c>
      <c r="Y575">
        <f t="shared" si="29"/>
        <v>1.7935867446270846E-3</v>
      </c>
      <c r="Z575" t="e">
        <f>MATCH(Y575,[2]Sheet1!$P:$P,0)</f>
        <v>#N/A</v>
      </c>
    </row>
    <row r="576" spans="1:26" hidden="1" x14ac:dyDescent="0.35">
      <c r="A576">
        <v>21918959</v>
      </c>
      <c r="B576">
        <v>1000156</v>
      </c>
      <c r="C576" t="s">
        <v>807</v>
      </c>
      <c r="D576" t="s">
        <v>808</v>
      </c>
      <c r="E576" t="s">
        <v>280</v>
      </c>
      <c r="F576" t="s">
        <v>281</v>
      </c>
      <c r="G576">
        <v>55253</v>
      </c>
      <c r="H576" t="s">
        <v>549</v>
      </c>
      <c r="I576" t="s">
        <v>550</v>
      </c>
      <c r="J576" t="s">
        <v>25</v>
      </c>
      <c r="K576">
        <v>403849420</v>
      </c>
      <c r="L576">
        <v>388139802.73063302</v>
      </c>
      <c r="M576">
        <v>1325</v>
      </c>
      <c r="N576">
        <v>12.734579</v>
      </c>
      <c r="O576">
        <v>12.696135</v>
      </c>
      <c r="P576">
        <v>12.878743999999999</v>
      </c>
      <c r="Q576">
        <v>12.734579</v>
      </c>
      <c r="R576" t="s">
        <v>26</v>
      </c>
      <c r="S576" t="s">
        <v>27</v>
      </c>
      <c r="T576" t="s">
        <v>908</v>
      </c>
      <c r="V576">
        <f t="shared" si="27"/>
        <v>514285238618.08875</v>
      </c>
      <c r="W576">
        <f t="shared" si="28"/>
        <v>614497179000003</v>
      </c>
      <c r="X576" t="str">
        <f>VLOOKUP(C576,[1]Mapping!$A:$B,2,FALSE)</f>
        <v>JSHRAL INDEX</v>
      </c>
      <c r="Y576">
        <f t="shared" si="29"/>
        <v>8.3692042240943512E-4</v>
      </c>
      <c r="Z576" t="e">
        <f>MATCH(Y576,[2]Sheet1!$P:$P,0)</f>
        <v>#N/A</v>
      </c>
    </row>
    <row r="577" spans="1:26" hidden="1" x14ac:dyDescent="0.35">
      <c r="A577">
        <v>21918960</v>
      </c>
      <c r="B577">
        <v>1000156</v>
      </c>
      <c r="C577" t="s">
        <v>807</v>
      </c>
      <c r="D577" t="s">
        <v>808</v>
      </c>
      <c r="E577" t="s">
        <v>280</v>
      </c>
      <c r="F577" t="s">
        <v>281</v>
      </c>
      <c r="G577">
        <v>56806</v>
      </c>
      <c r="H577" t="s">
        <v>552</v>
      </c>
      <c r="I577" t="s">
        <v>553</v>
      </c>
      <c r="J577" t="s">
        <v>25</v>
      </c>
      <c r="K577">
        <v>403849420</v>
      </c>
      <c r="L577">
        <v>928562147.734833</v>
      </c>
      <c r="M577">
        <v>798</v>
      </c>
      <c r="N577">
        <v>18.348239</v>
      </c>
      <c r="O577">
        <v>18.164297000000001</v>
      </c>
      <c r="P577">
        <v>18.60116</v>
      </c>
      <c r="Q577">
        <v>18.348239</v>
      </c>
      <c r="R577" t="s">
        <v>26</v>
      </c>
      <c r="S577" t="s">
        <v>27</v>
      </c>
      <c r="T577" t="s">
        <v>909</v>
      </c>
      <c r="V577">
        <f t="shared" si="27"/>
        <v>740992593892.39673</v>
      </c>
      <c r="W577">
        <f t="shared" si="28"/>
        <v>614497179000003</v>
      </c>
      <c r="X577" t="str">
        <f>VLOOKUP(C577,[1]Mapping!$A:$B,2,FALSE)</f>
        <v>JSHRAL INDEX</v>
      </c>
      <c r="Y577">
        <f t="shared" si="29"/>
        <v>1.205851904964389E-3</v>
      </c>
      <c r="Z577" t="e">
        <f>MATCH(Y577,[2]Sheet1!$P:$P,0)</f>
        <v>#N/A</v>
      </c>
    </row>
    <row r="578" spans="1:26" hidden="1" x14ac:dyDescent="0.35">
      <c r="A578">
        <v>21918961</v>
      </c>
      <c r="B578">
        <v>1000156</v>
      </c>
      <c r="C578" t="s">
        <v>807</v>
      </c>
      <c r="D578" t="s">
        <v>808</v>
      </c>
      <c r="E578" t="s">
        <v>280</v>
      </c>
      <c r="F578" t="s">
        <v>281</v>
      </c>
      <c r="G578">
        <v>59560</v>
      </c>
      <c r="H578" t="s">
        <v>355</v>
      </c>
      <c r="I578" t="s">
        <v>356</v>
      </c>
      <c r="J578" t="s">
        <v>25</v>
      </c>
      <c r="K578">
        <v>403849420</v>
      </c>
      <c r="L578">
        <v>332642181.79247397</v>
      </c>
      <c r="M578">
        <v>44233</v>
      </c>
      <c r="N578">
        <v>364.33781699999997</v>
      </c>
      <c r="O578">
        <v>354.19833199999999</v>
      </c>
      <c r="P578">
        <v>366.42996099999999</v>
      </c>
      <c r="Q578">
        <v>364.33781699999997</v>
      </c>
      <c r="R578" t="s">
        <v>26</v>
      </c>
      <c r="S578" t="s">
        <v>27</v>
      </c>
      <c r="T578" t="s">
        <v>910</v>
      </c>
      <c r="V578">
        <f t="shared" si="27"/>
        <v>14713761627226.502</v>
      </c>
      <c r="W578">
        <f t="shared" si="28"/>
        <v>614497179000003</v>
      </c>
      <c r="X578" t="str">
        <f>VLOOKUP(C578,[1]Mapping!$A:$B,2,FALSE)</f>
        <v>JSHRAL INDEX</v>
      </c>
      <c r="Y578">
        <f t="shared" si="29"/>
        <v>2.3944392472510324E-2</v>
      </c>
      <c r="Z578" t="e">
        <f>MATCH(Y578,[2]Sheet1!$P:$P,0)</f>
        <v>#N/A</v>
      </c>
    </row>
    <row r="579" spans="1:26" hidden="1" x14ac:dyDescent="0.35">
      <c r="A579">
        <v>21918962</v>
      </c>
      <c r="B579">
        <v>1000156</v>
      </c>
      <c r="C579" t="s">
        <v>807</v>
      </c>
      <c r="D579" t="s">
        <v>808</v>
      </c>
      <c r="E579" t="s">
        <v>280</v>
      </c>
      <c r="F579" t="s">
        <v>281</v>
      </c>
      <c r="G579">
        <v>62540</v>
      </c>
      <c r="H579" t="s">
        <v>556</v>
      </c>
      <c r="I579" t="s">
        <v>557</v>
      </c>
      <c r="J579" t="s">
        <v>25</v>
      </c>
      <c r="K579">
        <v>403849420</v>
      </c>
      <c r="L579">
        <v>646373603.05926502</v>
      </c>
      <c r="M579">
        <v>705</v>
      </c>
      <c r="N579">
        <v>11.283745</v>
      </c>
      <c r="O579">
        <v>11.267739000000001</v>
      </c>
      <c r="P579">
        <v>11.507819</v>
      </c>
      <c r="Q579">
        <v>11.283745</v>
      </c>
      <c r="R579" t="s">
        <v>26</v>
      </c>
      <c r="S579" t="s">
        <v>27</v>
      </c>
      <c r="T579" t="s">
        <v>911</v>
      </c>
      <c r="V579">
        <f t="shared" si="27"/>
        <v>455693390156.78186</v>
      </c>
      <c r="W579">
        <f t="shared" si="28"/>
        <v>614497179000003</v>
      </c>
      <c r="X579" t="str">
        <f>VLOOKUP(C579,[1]Mapping!$A:$B,2,FALSE)</f>
        <v>JSHRAL INDEX</v>
      </c>
      <c r="Y579">
        <f t="shared" si="29"/>
        <v>7.4157116701227305E-4</v>
      </c>
      <c r="Z579" t="e">
        <f>MATCH(Y579,[2]Sheet1!$P:$P,0)</f>
        <v>#N/A</v>
      </c>
    </row>
    <row r="580" spans="1:26" hidden="1" x14ac:dyDescent="0.35">
      <c r="A580">
        <v>21918963</v>
      </c>
      <c r="B580">
        <v>1000156</v>
      </c>
      <c r="C580" t="s">
        <v>807</v>
      </c>
      <c r="D580" t="s">
        <v>808</v>
      </c>
      <c r="E580" t="s">
        <v>280</v>
      </c>
      <c r="F580" t="s">
        <v>281</v>
      </c>
      <c r="G580">
        <v>64379</v>
      </c>
      <c r="H580" t="s">
        <v>559</v>
      </c>
      <c r="I580" t="s">
        <v>560</v>
      </c>
      <c r="J580" t="s">
        <v>25</v>
      </c>
      <c r="K580">
        <v>403849420</v>
      </c>
      <c r="L580">
        <v>416100831.08548301</v>
      </c>
      <c r="M580">
        <v>3557</v>
      </c>
      <c r="N580">
        <v>36.649071999999997</v>
      </c>
      <c r="O580">
        <v>36.329667000000001</v>
      </c>
      <c r="P580">
        <v>37.174543</v>
      </c>
      <c r="Q580">
        <v>36.649071999999997</v>
      </c>
      <c r="R580" t="s">
        <v>26</v>
      </c>
      <c r="S580" t="s">
        <v>27</v>
      </c>
      <c r="T580" t="s">
        <v>912</v>
      </c>
      <c r="V580">
        <f t="shared" si="27"/>
        <v>1480070656171.063</v>
      </c>
      <c r="W580">
        <f t="shared" si="28"/>
        <v>614497179000003</v>
      </c>
      <c r="X580" t="str">
        <f>VLOOKUP(C580,[1]Mapping!$A:$B,2,FALSE)</f>
        <v>JSHRAL INDEX</v>
      </c>
      <c r="Y580">
        <f t="shared" si="29"/>
        <v>2.4085882030893029E-3</v>
      </c>
      <c r="Z580" t="e">
        <f>MATCH(Y580,[2]Sheet1!$P:$P,0)</f>
        <v>#N/A</v>
      </c>
    </row>
    <row r="581" spans="1:26" hidden="1" x14ac:dyDescent="0.35">
      <c r="A581">
        <v>21918964</v>
      </c>
      <c r="B581">
        <v>1000156</v>
      </c>
      <c r="C581" t="s">
        <v>807</v>
      </c>
      <c r="D581" t="s">
        <v>808</v>
      </c>
      <c r="E581" t="s">
        <v>280</v>
      </c>
      <c r="F581" t="s">
        <v>281</v>
      </c>
      <c r="G581">
        <v>64732</v>
      </c>
      <c r="H581" t="s">
        <v>358</v>
      </c>
      <c r="I581" t="s">
        <v>359</v>
      </c>
      <c r="J581" t="s">
        <v>25</v>
      </c>
      <c r="K581">
        <v>403849420</v>
      </c>
      <c r="L581">
        <v>75708142.448847994</v>
      </c>
      <c r="M581">
        <v>111215</v>
      </c>
      <c r="N581">
        <v>208.49060600000001</v>
      </c>
      <c r="O581">
        <v>207.38642999999999</v>
      </c>
      <c r="P581">
        <v>209.35295099999999</v>
      </c>
      <c r="Q581">
        <v>208.49060600000001</v>
      </c>
      <c r="R581" t="s">
        <v>26</v>
      </c>
      <c r="S581" t="s">
        <v>27</v>
      </c>
      <c r="T581" t="s">
        <v>913</v>
      </c>
      <c r="V581">
        <f t="shared" si="27"/>
        <v>8419881062448.6299</v>
      </c>
      <c r="W581">
        <f t="shared" si="28"/>
        <v>614497179000003</v>
      </c>
      <c r="X581" t="str">
        <f>VLOOKUP(C581,[1]Mapping!$A:$B,2,FALSE)</f>
        <v>JSHRAL INDEX</v>
      </c>
      <c r="Y581">
        <f t="shared" si="29"/>
        <v>1.3702066258710342E-2</v>
      </c>
      <c r="Z581" t="e">
        <f>MATCH(Y581,[2]Sheet1!$P:$P,0)</f>
        <v>#N/A</v>
      </c>
    </row>
    <row r="582" spans="1:26" hidden="1" x14ac:dyDescent="0.35">
      <c r="A582">
        <v>21918965</v>
      </c>
      <c r="B582">
        <v>1000156</v>
      </c>
      <c r="C582" t="s">
        <v>807</v>
      </c>
      <c r="D582" t="s">
        <v>808</v>
      </c>
      <c r="E582" t="s">
        <v>280</v>
      </c>
      <c r="F582" t="s">
        <v>281</v>
      </c>
      <c r="G582">
        <v>69094</v>
      </c>
      <c r="H582" t="s">
        <v>154</v>
      </c>
      <c r="I582" t="s">
        <v>155</v>
      </c>
      <c r="J582" t="s">
        <v>25</v>
      </c>
      <c r="K582">
        <v>403849420</v>
      </c>
      <c r="L582">
        <v>551468505.77993798</v>
      </c>
      <c r="M582">
        <v>13206</v>
      </c>
      <c r="N582">
        <v>180.33189400000001</v>
      </c>
      <c r="O582">
        <v>179.34871200000001</v>
      </c>
      <c r="P582">
        <v>183.77302900000001</v>
      </c>
      <c r="Q582">
        <v>180.33189400000001</v>
      </c>
      <c r="R582" t="s">
        <v>26</v>
      </c>
      <c r="S582" t="s">
        <v>27</v>
      </c>
      <c r="T582" t="s">
        <v>914</v>
      </c>
      <c r="V582">
        <f t="shared" si="27"/>
        <v>7282693087329.8613</v>
      </c>
      <c r="W582">
        <f t="shared" si="28"/>
        <v>614497179000003</v>
      </c>
      <c r="X582" t="str">
        <f>VLOOKUP(C582,[1]Mapping!$A:$B,2,FALSE)</f>
        <v>JSHRAL INDEX</v>
      </c>
      <c r="Y582">
        <f t="shared" si="29"/>
        <v>1.1851467079444193E-2</v>
      </c>
      <c r="Z582" t="e">
        <f>MATCH(Y582,[2]Sheet1!$P:$P,0)</f>
        <v>#N/A</v>
      </c>
    </row>
    <row r="583" spans="1:26" hidden="1" x14ac:dyDescent="0.35">
      <c r="A583">
        <v>21918966</v>
      </c>
      <c r="B583">
        <v>1000156</v>
      </c>
      <c r="C583" t="s">
        <v>807</v>
      </c>
      <c r="D583" t="s">
        <v>808</v>
      </c>
      <c r="E583" t="s">
        <v>280</v>
      </c>
      <c r="F583" t="s">
        <v>281</v>
      </c>
      <c r="G583">
        <v>71713</v>
      </c>
      <c r="H583" t="s">
        <v>109</v>
      </c>
      <c r="I583" t="s">
        <v>110</v>
      </c>
      <c r="J583" t="s">
        <v>25</v>
      </c>
      <c r="K583">
        <v>403849420</v>
      </c>
      <c r="L583">
        <v>2631889527.2716098</v>
      </c>
      <c r="M583">
        <v>1966</v>
      </c>
      <c r="N583">
        <v>128.124359</v>
      </c>
      <c r="O583">
        <v>127.66816799999999</v>
      </c>
      <c r="P583">
        <v>130.27497099999999</v>
      </c>
      <c r="Q583">
        <v>128.124359</v>
      </c>
      <c r="R583" t="s">
        <v>26</v>
      </c>
      <c r="S583" t="s">
        <v>27</v>
      </c>
      <c r="T583" t="s">
        <v>915</v>
      </c>
      <c r="V583">
        <f t="shared" si="27"/>
        <v>5174294810615.9844</v>
      </c>
      <c r="W583">
        <f t="shared" si="28"/>
        <v>614497179000003</v>
      </c>
      <c r="X583" t="str">
        <f>VLOOKUP(C583,[1]Mapping!$A:$B,2,FALSE)</f>
        <v>JSHRAL INDEX</v>
      </c>
      <c r="Y583">
        <f t="shared" si="29"/>
        <v>8.4203719519694645E-3</v>
      </c>
      <c r="Z583" t="e">
        <f>MATCH(Y583,[2]Sheet1!$P:$P,0)</f>
        <v>#N/A</v>
      </c>
    </row>
    <row r="584" spans="1:26" hidden="1" x14ac:dyDescent="0.35">
      <c r="A584">
        <v>21918967</v>
      </c>
      <c r="B584">
        <v>1000156</v>
      </c>
      <c r="C584" t="s">
        <v>807</v>
      </c>
      <c r="D584" t="s">
        <v>808</v>
      </c>
      <c r="E584" t="s">
        <v>280</v>
      </c>
      <c r="F584" t="s">
        <v>281</v>
      </c>
      <c r="G584">
        <v>75498</v>
      </c>
      <c r="H584" t="s">
        <v>135</v>
      </c>
      <c r="I584" t="s">
        <v>136</v>
      </c>
      <c r="J584" t="s">
        <v>25</v>
      </c>
      <c r="K584">
        <v>403849420</v>
      </c>
      <c r="L584">
        <v>4365052576.9732599</v>
      </c>
      <c r="M584">
        <v>1184</v>
      </c>
      <c r="N584">
        <v>127.973992</v>
      </c>
      <c r="O584">
        <v>126.676958</v>
      </c>
      <c r="P584">
        <v>129.70337000000001</v>
      </c>
      <c r="Q584">
        <v>127.973992</v>
      </c>
      <c r="R584" t="s">
        <v>26</v>
      </c>
      <c r="S584" t="s">
        <v>27</v>
      </c>
      <c r="T584" t="s">
        <v>916</v>
      </c>
      <c r="V584">
        <f t="shared" si="27"/>
        <v>5168222251136.3398</v>
      </c>
      <c r="W584">
        <f t="shared" si="28"/>
        <v>614497179000003</v>
      </c>
      <c r="X584" t="str">
        <f>VLOOKUP(C584,[1]Mapping!$A:$B,2,FALSE)</f>
        <v>JSHRAL INDEX</v>
      </c>
      <c r="Y584">
        <f t="shared" si="29"/>
        <v>8.410489791908898E-3</v>
      </c>
      <c r="Z584" t="e">
        <f>MATCH(Y584,[2]Sheet1!$P:$P,0)</f>
        <v>#N/A</v>
      </c>
    </row>
    <row r="585" spans="1:26" hidden="1" x14ac:dyDescent="0.35">
      <c r="A585">
        <v>21918968</v>
      </c>
      <c r="B585">
        <v>1000156</v>
      </c>
      <c r="C585" t="s">
        <v>807</v>
      </c>
      <c r="D585" t="s">
        <v>808</v>
      </c>
      <c r="E585" t="s">
        <v>280</v>
      </c>
      <c r="F585" t="s">
        <v>281</v>
      </c>
      <c r="G585">
        <v>76105</v>
      </c>
      <c r="H585" t="s">
        <v>112</v>
      </c>
      <c r="I585" t="s">
        <v>113</v>
      </c>
      <c r="J585" t="s">
        <v>25</v>
      </c>
      <c r="K585">
        <v>403849420</v>
      </c>
      <c r="L585">
        <v>860125935.00888097</v>
      </c>
      <c r="M585">
        <v>2940</v>
      </c>
      <c r="N585">
        <v>62.616661000000001</v>
      </c>
      <c r="O585">
        <v>62.424976999999998</v>
      </c>
      <c r="P585">
        <v>63.127817999999998</v>
      </c>
      <c r="Q585">
        <v>62.616661000000001</v>
      </c>
      <c r="R585" t="s">
        <v>26</v>
      </c>
      <c r="S585" t="s">
        <v>27</v>
      </c>
      <c r="T585" t="s">
        <v>917</v>
      </c>
      <c r="V585">
        <f t="shared" si="27"/>
        <v>2528770248926.1099</v>
      </c>
      <c r="W585">
        <f t="shared" si="28"/>
        <v>614497179000003</v>
      </c>
      <c r="X585" t="str">
        <f>VLOOKUP(C585,[1]Mapping!$A:$B,2,FALSE)</f>
        <v>JSHRAL INDEX</v>
      </c>
      <c r="Y585">
        <f t="shared" si="29"/>
        <v>4.1151860990497691E-3</v>
      </c>
      <c r="Z585" t="e">
        <f>MATCH(Y585,[2]Sheet1!$P:$P,0)</f>
        <v>#N/A</v>
      </c>
    </row>
    <row r="586" spans="1:26" hidden="1" x14ac:dyDescent="0.35">
      <c r="A586">
        <v>21918969</v>
      </c>
      <c r="B586">
        <v>1000156</v>
      </c>
      <c r="C586" t="s">
        <v>807</v>
      </c>
      <c r="D586" t="s">
        <v>808</v>
      </c>
      <c r="E586" t="s">
        <v>280</v>
      </c>
      <c r="F586" t="s">
        <v>281</v>
      </c>
      <c r="G586">
        <v>79915</v>
      </c>
      <c r="H586" t="s">
        <v>567</v>
      </c>
      <c r="I586" t="s">
        <v>568</v>
      </c>
      <c r="J586" t="s">
        <v>25</v>
      </c>
      <c r="K586">
        <v>403849420</v>
      </c>
      <c r="L586">
        <v>145297083.00109401</v>
      </c>
      <c r="M586">
        <v>10380</v>
      </c>
      <c r="N586">
        <v>37.345199000000001</v>
      </c>
      <c r="O586">
        <v>36.661616000000002</v>
      </c>
      <c r="P586">
        <v>37.661805999999999</v>
      </c>
      <c r="Q586">
        <v>37.345199000000001</v>
      </c>
      <c r="R586" t="s">
        <v>26</v>
      </c>
      <c r="S586" t="s">
        <v>27</v>
      </c>
      <c r="T586" t="s">
        <v>918</v>
      </c>
      <c r="V586">
        <f t="shared" si="27"/>
        <v>1508183721551.356</v>
      </c>
      <c r="W586">
        <f t="shared" si="28"/>
        <v>614497179000003</v>
      </c>
      <c r="X586" t="str">
        <f>VLOOKUP(C586,[1]Mapping!$A:$B,2,FALSE)</f>
        <v>JSHRAL INDEX</v>
      </c>
      <c r="Y586">
        <f t="shared" si="29"/>
        <v>2.4543379092572671E-3</v>
      </c>
      <c r="Z586" t="e">
        <f>MATCH(Y586,[2]Sheet1!$P:$P,0)</f>
        <v>#N/A</v>
      </c>
    </row>
    <row r="587" spans="1:26" hidden="1" x14ac:dyDescent="0.35">
      <c r="A587">
        <v>21918970</v>
      </c>
      <c r="B587">
        <v>1000156</v>
      </c>
      <c r="C587" t="s">
        <v>807</v>
      </c>
      <c r="D587" t="s">
        <v>808</v>
      </c>
      <c r="E587" t="s">
        <v>280</v>
      </c>
      <c r="F587" t="s">
        <v>281</v>
      </c>
      <c r="G587">
        <v>82002</v>
      </c>
      <c r="H587" t="s">
        <v>115</v>
      </c>
      <c r="I587" t="s">
        <v>116</v>
      </c>
      <c r="J587" t="s">
        <v>25</v>
      </c>
      <c r="K587">
        <v>403849420</v>
      </c>
      <c r="L587">
        <v>287067740.47340298</v>
      </c>
      <c r="M587">
        <v>10870</v>
      </c>
      <c r="N587">
        <v>77.267073999999994</v>
      </c>
      <c r="O587">
        <v>76.790818999999999</v>
      </c>
      <c r="P587">
        <v>77.835736999999995</v>
      </c>
      <c r="Q587">
        <v>77.267073999999994</v>
      </c>
      <c r="R587" t="s">
        <v>26</v>
      </c>
      <c r="S587" t="s">
        <v>27</v>
      </c>
      <c r="T587" t="s">
        <v>919</v>
      </c>
      <c r="V587">
        <f t="shared" si="27"/>
        <v>3120426338945.8901</v>
      </c>
      <c r="W587">
        <f t="shared" si="28"/>
        <v>614497179000003</v>
      </c>
      <c r="X587" t="str">
        <f>VLOOKUP(C587,[1]Mapping!$A:$B,2,FALSE)</f>
        <v>JSHRAL INDEX</v>
      </c>
      <c r="Y587">
        <f t="shared" si="29"/>
        <v>5.078015726652953E-3</v>
      </c>
      <c r="Z587" t="e">
        <f>MATCH(Y587,[2]Sheet1!$P:$P,0)</f>
        <v>#N/A</v>
      </c>
    </row>
    <row r="588" spans="1:26" hidden="1" x14ac:dyDescent="0.35">
      <c r="A588">
        <v>21918971</v>
      </c>
      <c r="B588">
        <v>1000156</v>
      </c>
      <c r="C588" t="s">
        <v>807</v>
      </c>
      <c r="D588" t="s">
        <v>808</v>
      </c>
      <c r="E588" t="s">
        <v>280</v>
      </c>
      <c r="F588" t="s">
        <v>281</v>
      </c>
      <c r="G588">
        <v>84927</v>
      </c>
      <c r="H588" t="s">
        <v>37</v>
      </c>
      <c r="I588" t="s">
        <v>38</v>
      </c>
      <c r="J588" t="s">
        <v>25</v>
      </c>
      <c r="K588">
        <v>403849420</v>
      </c>
      <c r="L588">
        <v>773083294.67908704</v>
      </c>
      <c r="M588">
        <v>592</v>
      </c>
      <c r="N588">
        <v>11.332573</v>
      </c>
      <c r="O588">
        <v>11.217715999999999</v>
      </c>
      <c r="P588">
        <v>11.84943</v>
      </c>
      <c r="Q588">
        <v>11.332573</v>
      </c>
      <c r="R588" t="s">
        <v>26</v>
      </c>
      <c r="S588" t="s">
        <v>27</v>
      </c>
      <c r="T588" t="s">
        <v>920</v>
      </c>
      <c r="V588">
        <f t="shared" si="27"/>
        <v>457665310450.01953</v>
      </c>
      <c r="W588">
        <f t="shared" si="28"/>
        <v>614497179000003</v>
      </c>
      <c r="X588" t="str">
        <f>VLOOKUP(C588,[1]Mapping!$A:$B,2,FALSE)</f>
        <v>JSHRAL INDEX</v>
      </c>
      <c r="Y588">
        <f t="shared" si="29"/>
        <v>7.4478016513403276E-4</v>
      </c>
      <c r="Z588" t="e">
        <f>MATCH(Y588,[2]Sheet1!$P:$P,0)</f>
        <v>#N/A</v>
      </c>
    </row>
    <row r="589" spans="1:26" hidden="1" x14ac:dyDescent="0.35">
      <c r="A589">
        <v>21918972</v>
      </c>
      <c r="B589">
        <v>1000156</v>
      </c>
      <c r="C589" t="s">
        <v>807</v>
      </c>
      <c r="D589" t="s">
        <v>808</v>
      </c>
      <c r="E589" t="s">
        <v>280</v>
      </c>
      <c r="F589" t="s">
        <v>281</v>
      </c>
      <c r="G589">
        <v>86791</v>
      </c>
      <c r="H589" t="s">
        <v>204</v>
      </c>
      <c r="I589" t="s">
        <v>205</v>
      </c>
      <c r="J589" t="s">
        <v>25</v>
      </c>
      <c r="K589">
        <v>403849420</v>
      </c>
      <c r="L589">
        <v>323775581.08383602</v>
      </c>
      <c r="M589">
        <v>63856</v>
      </c>
      <c r="N589">
        <v>511.94857400000001</v>
      </c>
      <c r="O589">
        <v>510.71391999999997</v>
      </c>
      <c r="P589">
        <v>524.24701300000004</v>
      </c>
      <c r="Q589">
        <v>511.94857400000001</v>
      </c>
      <c r="R589" t="s">
        <v>26</v>
      </c>
      <c r="S589" t="s">
        <v>27</v>
      </c>
      <c r="T589" t="s">
        <v>921</v>
      </c>
      <c r="V589">
        <f t="shared" si="27"/>
        <v>20675013505689.434</v>
      </c>
      <c r="W589">
        <f t="shared" si="28"/>
        <v>614497179000003</v>
      </c>
      <c r="X589" t="str">
        <f>VLOOKUP(C589,[1]Mapping!$A:$B,2,FALSE)</f>
        <v>JSHRAL INDEX</v>
      </c>
      <c r="Y589">
        <f t="shared" si="29"/>
        <v>3.3645416467712269E-2</v>
      </c>
      <c r="Z589" t="e">
        <f>MATCH(Y589,[2]Sheet1!$P:$P,0)</f>
        <v>#N/A</v>
      </c>
    </row>
    <row r="590" spans="1:26" hidden="1" x14ac:dyDescent="0.35">
      <c r="A590">
        <v>21918973</v>
      </c>
      <c r="B590">
        <v>1000156</v>
      </c>
      <c r="C590" t="s">
        <v>807</v>
      </c>
      <c r="D590" t="s">
        <v>808</v>
      </c>
      <c r="E590" t="s">
        <v>280</v>
      </c>
      <c r="F590" t="s">
        <v>281</v>
      </c>
      <c r="G590">
        <v>88812</v>
      </c>
      <c r="H590" t="s">
        <v>29</v>
      </c>
      <c r="I590" t="s">
        <v>30</v>
      </c>
      <c r="J590" t="s">
        <v>25</v>
      </c>
      <c r="K590">
        <v>403849420</v>
      </c>
      <c r="L590">
        <v>2803639822.8665099</v>
      </c>
      <c r="M590">
        <v>2068</v>
      </c>
      <c r="N590">
        <v>143.56655799999999</v>
      </c>
      <c r="O590">
        <v>140.30368200000001</v>
      </c>
      <c r="P590">
        <v>145.163285</v>
      </c>
      <c r="Q590">
        <v>143.56655799999999</v>
      </c>
      <c r="R590" t="s">
        <v>26</v>
      </c>
      <c r="S590" t="s">
        <v>27</v>
      </c>
      <c r="T590" t="s">
        <v>922</v>
      </c>
      <c r="V590">
        <f t="shared" si="27"/>
        <v>5797927153687.9424</v>
      </c>
      <c r="W590">
        <f t="shared" si="28"/>
        <v>614497179000003</v>
      </c>
      <c r="X590" t="str">
        <f>VLOOKUP(C590,[1]Mapping!$A:$B,2,FALSE)</f>
        <v>JSHRAL INDEX</v>
      </c>
      <c r="Y590">
        <f t="shared" si="29"/>
        <v>9.4352380317240057E-3</v>
      </c>
      <c r="Z590" t="e">
        <f>MATCH(Y590,[2]Sheet1!$P:$P,0)</f>
        <v>#N/A</v>
      </c>
    </row>
    <row r="591" spans="1:26" hidden="1" x14ac:dyDescent="0.35">
      <c r="A591">
        <v>21918974</v>
      </c>
      <c r="B591">
        <v>1000156</v>
      </c>
      <c r="C591" t="s">
        <v>807</v>
      </c>
      <c r="D591" t="s">
        <v>808</v>
      </c>
      <c r="E591" t="s">
        <v>280</v>
      </c>
      <c r="F591" t="s">
        <v>281</v>
      </c>
      <c r="G591">
        <v>90044</v>
      </c>
      <c r="H591" t="s">
        <v>118</v>
      </c>
      <c r="I591" t="s">
        <v>119</v>
      </c>
      <c r="J591" t="s">
        <v>25</v>
      </c>
      <c r="K591">
        <v>403849420</v>
      </c>
      <c r="L591">
        <v>234460297.503656</v>
      </c>
      <c r="M591">
        <v>3878</v>
      </c>
      <c r="N591">
        <v>22.514258000000002</v>
      </c>
      <c r="O591">
        <v>22.363312000000001</v>
      </c>
      <c r="P591">
        <v>22.671009999999999</v>
      </c>
      <c r="Q591">
        <v>22.514258000000002</v>
      </c>
      <c r="R591" t="s">
        <v>26</v>
      </c>
      <c r="S591" t="s">
        <v>27</v>
      </c>
      <c r="T591" t="s">
        <v>923</v>
      </c>
      <c r="V591">
        <f t="shared" si="27"/>
        <v>909237033719.17798</v>
      </c>
      <c r="W591">
        <f t="shared" si="28"/>
        <v>614497179000003</v>
      </c>
      <c r="X591" t="str">
        <f>VLOOKUP(C591,[1]Mapping!$A:$B,2,FALSE)</f>
        <v>JSHRAL INDEX</v>
      </c>
      <c r="Y591">
        <f t="shared" si="29"/>
        <v>1.4796439508458241E-3</v>
      </c>
      <c r="Z591" t="e">
        <f>MATCH(Y591,[2]Sheet1!$P:$P,0)</f>
        <v>#N/A</v>
      </c>
    </row>
    <row r="592" spans="1:26" hidden="1" x14ac:dyDescent="0.35">
      <c r="A592">
        <v>21918975</v>
      </c>
      <c r="B592">
        <v>1000156</v>
      </c>
      <c r="C592" t="s">
        <v>807</v>
      </c>
      <c r="D592" t="s">
        <v>808</v>
      </c>
      <c r="E592" t="s">
        <v>280</v>
      </c>
      <c r="F592" t="s">
        <v>281</v>
      </c>
      <c r="G592">
        <v>90045</v>
      </c>
      <c r="H592" t="s">
        <v>45</v>
      </c>
      <c r="I592" t="s">
        <v>46</v>
      </c>
      <c r="J592" t="s">
        <v>25</v>
      </c>
      <c r="K592">
        <v>403849420</v>
      </c>
      <c r="L592">
        <v>192565056.68483299</v>
      </c>
      <c r="M592">
        <v>3961</v>
      </c>
      <c r="N592">
        <v>18.886994000000001</v>
      </c>
      <c r="O592">
        <v>18.648582000000001</v>
      </c>
      <c r="P592">
        <v>18.963286</v>
      </c>
      <c r="Q592">
        <v>18.886994000000001</v>
      </c>
      <c r="R592" t="s">
        <v>26</v>
      </c>
      <c r="S592" t="s">
        <v>27</v>
      </c>
      <c r="T592" t="s">
        <v>924</v>
      </c>
      <c r="V592">
        <f t="shared" si="27"/>
        <v>762750189528.62341</v>
      </c>
      <c r="W592">
        <f t="shared" si="28"/>
        <v>614497179000003</v>
      </c>
      <c r="X592" t="str">
        <f>VLOOKUP(C592,[1]Mapping!$A:$B,2,FALSE)</f>
        <v>JSHRAL INDEX</v>
      </c>
      <c r="Y592">
        <f t="shared" si="29"/>
        <v>1.2412590579665129E-3</v>
      </c>
      <c r="Z592" t="e">
        <f>MATCH(Y592,[2]Sheet1!$P:$P,0)</f>
        <v>#N/A</v>
      </c>
    </row>
    <row r="593" spans="1:26" hidden="1" x14ac:dyDescent="0.35">
      <c r="A593">
        <v>21918976</v>
      </c>
      <c r="B593">
        <v>1000156</v>
      </c>
      <c r="C593" t="s">
        <v>807</v>
      </c>
      <c r="D593" t="s">
        <v>808</v>
      </c>
      <c r="E593" t="s">
        <v>280</v>
      </c>
      <c r="F593" t="s">
        <v>281</v>
      </c>
      <c r="G593">
        <v>94691</v>
      </c>
      <c r="H593" t="s">
        <v>576</v>
      </c>
      <c r="I593" t="s">
        <v>577</v>
      </c>
      <c r="J593" t="s">
        <v>25</v>
      </c>
      <c r="K593">
        <v>403849420</v>
      </c>
      <c r="L593">
        <v>43978548.773474</v>
      </c>
      <c r="M593">
        <v>11686</v>
      </c>
      <c r="N593">
        <v>12.725865000000001</v>
      </c>
      <c r="O593">
        <v>12.632212000000001</v>
      </c>
      <c r="P593">
        <v>12.851098</v>
      </c>
      <c r="Q593">
        <v>12.725865000000001</v>
      </c>
      <c r="R593" t="s">
        <v>26</v>
      </c>
      <c r="S593" t="s">
        <v>27</v>
      </c>
      <c r="T593" t="s">
        <v>925</v>
      </c>
      <c r="V593">
        <f t="shared" si="27"/>
        <v>513933320966.81714</v>
      </c>
      <c r="W593">
        <f t="shared" si="28"/>
        <v>614497179000003</v>
      </c>
      <c r="X593" t="str">
        <f>VLOOKUP(C593,[1]Mapping!$A:$B,2,FALSE)</f>
        <v>JSHRAL INDEX</v>
      </c>
      <c r="Y593">
        <f t="shared" si="29"/>
        <v>8.3634773035599994E-4</v>
      </c>
      <c r="Z593" t="e">
        <f>MATCH(Y593,[2]Sheet1!$P:$P,0)</f>
        <v>#N/A</v>
      </c>
    </row>
    <row r="594" spans="1:26" hidden="1" x14ac:dyDescent="0.35">
      <c r="A594">
        <v>21918977</v>
      </c>
      <c r="B594">
        <v>1000156</v>
      </c>
      <c r="C594" t="s">
        <v>807</v>
      </c>
      <c r="D594" t="s">
        <v>808</v>
      </c>
      <c r="E594" t="s">
        <v>280</v>
      </c>
      <c r="F594" t="s">
        <v>281</v>
      </c>
      <c r="G594">
        <v>95230</v>
      </c>
      <c r="H594" t="s">
        <v>579</v>
      </c>
      <c r="I594" t="s">
        <v>580</v>
      </c>
      <c r="J594" t="s">
        <v>25</v>
      </c>
      <c r="K594">
        <v>403849420</v>
      </c>
      <c r="L594">
        <v>40539346.744883001</v>
      </c>
      <c r="M594">
        <v>10700</v>
      </c>
      <c r="N594">
        <v>10.740909</v>
      </c>
      <c r="O594">
        <v>10.540144</v>
      </c>
      <c r="P594">
        <v>10.891482999999999</v>
      </c>
      <c r="Q594">
        <v>10.740909</v>
      </c>
      <c r="R594" t="s">
        <v>26</v>
      </c>
      <c r="S594" t="s">
        <v>27</v>
      </c>
      <c r="T594" t="s">
        <v>926</v>
      </c>
      <c r="V594">
        <f t="shared" si="27"/>
        <v>433771010170.24811</v>
      </c>
      <c r="W594">
        <f t="shared" si="28"/>
        <v>614497179000003</v>
      </c>
      <c r="X594" t="str">
        <f>VLOOKUP(C594,[1]Mapping!$A:$B,2,FALSE)</f>
        <v>JSHRAL INDEX</v>
      </c>
      <c r="Y594">
        <f t="shared" si="29"/>
        <v>7.0589585272977471E-4</v>
      </c>
      <c r="Z594" t="e">
        <f>MATCH(Y594,[2]Sheet1!$P:$P,0)</f>
        <v>#N/A</v>
      </c>
    </row>
    <row r="595" spans="1:26" hidden="1" x14ac:dyDescent="0.35">
      <c r="A595">
        <v>21918978</v>
      </c>
      <c r="B595">
        <v>1000156</v>
      </c>
      <c r="C595" t="s">
        <v>807</v>
      </c>
      <c r="D595" t="s">
        <v>808</v>
      </c>
      <c r="E595" t="s">
        <v>280</v>
      </c>
      <c r="F595" t="s">
        <v>281</v>
      </c>
      <c r="G595">
        <v>95943</v>
      </c>
      <c r="H595" t="s">
        <v>582</v>
      </c>
      <c r="I595" t="s">
        <v>583</v>
      </c>
      <c r="J595" t="s">
        <v>25</v>
      </c>
      <c r="K595">
        <v>403849420</v>
      </c>
      <c r="L595">
        <v>5181959.518499</v>
      </c>
      <c r="M595">
        <v>58524</v>
      </c>
      <c r="N595">
        <v>7.5094570000000003</v>
      </c>
      <c r="O595">
        <v>7.5094570000000003</v>
      </c>
      <c r="P595">
        <v>8.3902049999999999</v>
      </c>
      <c r="Q595">
        <v>7.5094570000000003</v>
      </c>
      <c r="R595" t="s">
        <v>26</v>
      </c>
      <c r="S595" t="s">
        <v>27</v>
      </c>
      <c r="T595" t="s">
        <v>927</v>
      </c>
      <c r="V595">
        <f t="shared" si="27"/>
        <v>303268998860.6355</v>
      </c>
      <c r="W595">
        <f t="shared" si="28"/>
        <v>614497179000003</v>
      </c>
      <c r="X595" t="str">
        <f>VLOOKUP(C595,[1]Mapping!$A:$B,2,FALSE)</f>
        <v>JSHRAL INDEX</v>
      </c>
      <c r="Y595">
        <f t="shared" si="29"/>
        <v>4.9352382602334786E-4</v>
      </c>
      <c r="Z595" t="e">
        <f>MATCH(Y595,[2]Sheet1!$P:$P,0)</f>
        <v>#N/A</v>
      </c>
    </row>
    <row r="596" spans="1:26" hidden="1" x14ac:dyDescent="0.35">
      <c r="A596">
        <v>21918979</v>
      </c>
      <c r="B596">
        <v>1000156</v>
      </c>
      <c r="C596" t="s">
        <v>807</v>
      </c>
      <c r="D596" t="s">
        <v>808</v>
      </c>
      <c r="E596" t="s">
        <v>280</v>
      </c>
      <c r="F596" t="s">
        <v>281</v>
      </c>
      <c r="G596">
        <v>96313</v>
      </c>
      <c r="H596" t="s">
        <v>127</v>
      </c>
      <c r="I596" t="s">
        <v>128</v>
      </c>
      <c r="J596" t="s">
        <v>25</v>
      </c>
      <c r="K596">
        <v>403849420</v>
      </c>
      <c r="L596">
        <v>106230014.84001</v>
      </c>
      <c r="M596">
        <v>11850</v>
      </c>
      <c r="N596">
        <v>31.170669</v>
      </c>
      <c r="O596">
        <v>30.649843000000001</v>
      </c>
      <c r="P596">
        <v>31.454756</v>
      </c>
      <c r="Q596">
        <v>31.170669</v>
      </c>
      <c r="R596" t="s">
        <v>26</v>
      </c>
      <c r="S596" t="s">
        <v>27</v>
      </c>
      <c r="T596" t="s">
        <v>928</v>
      </c>
      <c r="V596">
        <f t="shared" si="27"/>
        <v>1258825675854.1184</v>
      </c>
      <c r="W596">
        <f t="shared" si="28"/>
        <v>614497179000003</v>
      </c>
      <c r="X596" t="str">
        <f>VLOOKUP(C596,[1]Mapping!$A:$B,2,FALSE)</f>
        <v>JSHRAL INDEX</v>
      </c>
      <c r="Y596">
        <f t="shared" si="29"/>
        <v>2.0485458987829011E-3</v>
      </c>
      <c r="Z596" t="e">
        <f>MATCH(Y596,[2]Sheet1!$P:$P,0)</f>
        <v>#N/A</v>
      </c>
    </row>
    <row r="597" spans="1:26" hidden="1" x14ac:dyDescent="0.35">
      <c r="A597">
        <v>21918980</v>
      </c>
      <c r="B597">
        <v>1000156</v>
      </c>
      <c r="C597" t="s">
        <v>807</v>
      </c>
      <c r="D597" t="s">
        <v>808</v>
      </c>
      <c r="E597" t="s">
        <v>280</v>
      </c>
      <c r="F597" t="s">
        <v>281</v>
      </c>
      <c r="G597">
        <v>99768</v>
      </c>
      <c r="H597" t="s">
        <v>180</v>
      </c>
      <c r="I597" t="s">
        <v>181</v>
      </c>
      <c r="J597" t="s">
        <v>25</v>
      </c>
      <c r="K597">
        <v>403849420</v>
      </c>
      <c r="L597">
        <v>188841391.458868</v>
      </c>
      <c r="M597">
        <v>50055</v>
      </c>
      <c r="N597">
        <v>234.05891800000001</v>
      </c>
      <c r="O597">
        <v>233.58663899999999</v>
      </c>
      <c r="P597">
        <v>236.70087799999999</v>
      </c>
      <c r="Q597">
        <v>234.05891800000001</v>
      </c>
      <c r="R597" t="s">
        <v>26</v>
      </c>
      <c r="S597" t="s">
        <v>27</v>
      </c>
      <c r="T597" t="s">
        <v>929</v>
      </c>
      <c r="V597">
        <f t="shared" si="27"/>
        <v>9452455849473.6367</v>
      </c>
      <c r="W597">
        <f t="shared" si="28"/>
        <v>614497179000003</v>
      </c>
      <c r="X597" t="str">
        <f>VLOOKUP(C597,[1]Mapping!$A:$B,2,FALSE)</f>
        <v>JSHRAL INDEX</v>
      </c>
      <c r="Y597">
        <f t="shared" si="29"/>
        <v>1.5382423504133923E-2</v>
      </c>
      <c r="Z597" t="e">
        <f>MATCH(Y597,[2]Sheet1!$P:$P,0)</f>
        <v>#N/A</v>
      </c>
    </row>
    <row r="598" spans="1:26" hidden="1" x14ac:dyDescent="0.35">
      <c r="A598">
        <v>21918981</v>
      </c>
      <c r="B598">
        <v>1000156</v>
      </c>
      <c r="C598" t="s">
        <v>807</v>
      </c>
      <c r="D598" t="s">
        <v>808</v>
      </c>
      <c r="E598" t="s">
        <v>280</v>
      </c>
      <c r="F598" t="s">
        <v>281</v>
      </c>
      <c r="G598">
        <v>114459</v>
      </c>
      <c r="H598" t="s">
        <v>241</v>
      </c>
      <c r="I598" t="s">
        <v>242</v>
      </c>
      <c r="J598" t="s">
        <v>25</v>
      </c>
      <c r="K598">
        <v>403849420</v>
      </c>
      <c r="L598">
        <v>204179044.87207001</v>
      </c>
      <c r="M598">
        <v>2630</v>
      </c>
      <c r="N598">
        <v>13.296809</v>
      </c>
      <c r="O598">
        <v>13.023795</v>
      </c>
      <c r="P598">
        <v>13.387814000000001</v>
      </c>
      <c r="Q598">
        <v>13.296809</v>
      </c>
      <c r="R598" t="s">
        <v>26</v>
      </c>
      <c r="S598" t="s">
        <v>27</v>
      </c>
      <c r="T598" t="s">
        <v>930</v>
      </c>
      <c r="V598">
        <f t="shared" ref="V598:V661" si="30">L598*M598</f>
        <v>536990888013.54413</v>
      </c>
      <c r="W598">
        <f t="shared" ref="W598:W661" si="31">SUMIF(D:D,D:D,V:V)</f>
        <v>614497179000003</v>
      </c>
      <c r="X598" t="str">
        <f>VLOOKUP(C598,[1]Mapping!$A:$B,2,FALSE)</f>
        <v>JSHRAL INDEX</v>
      </c>
      <c r="Y598">
        <f t="shared" ref="Y598:Y661" si="32">V598/W598</f>
        <v>8.7387038763532142E-4</v>
      </c>
      <c r="Z598" t="e">
        <f>MATCH(Y598,[2]Sheet1!$P:$P,0)</f>
        <v>#N/A</v>
      </c>
    </row>
    <row r="599" spans="1:26" hidden="1" x14ac:dyDescent="0.35">
      <c r="A599">
        <v>21918982</v>
      </c>
      <c r="B599">
        <v>1000156</v>
      </c>
      <c r="C599" t="s">
        <v>807</v>
      </c>
      <c r="D599" t="s">
        <v>808</v>
      </c>
      <c r="E599" t="s">
        <v>280</v>
      </c>
      <c r="F599" t="s">
        <v>281</v>
      </c>
      <c r="G599">
        <v>116020</v>
      </c>
      <c r="H599" t="s">
        <v>588</v>
      </c>
      <c r="I599" t="s">
        <v>589</v>
      </c>
      <c r="J599" t="s">
        <v>25</v>
      </c>
      <c r="K599">
        <v>403849420</v>
      </c>
      <c r="L599">
        <v>173937188.63761699</v>
      </c>
      <c r="M599">
        <v>351</v>
      </c>
      <c r="N599">
        <v>1.5117499999999999</v>
      </c>
      <c r="O599">
        <v>1.5117499999999999</v>
      </c>
      <c r="P599">
        <v>1.5892759999999999</v>
      </c>
      <c r="Q599">
        <v>1.5117499999999999</v>
      </c>
      <c r="R599" t="s">
        <v>26</v>
      </c>
      <c r="S599" t="s">
        <v>27</v>
      </c>
      <c r="T599" t="s">
        <v>931</v>
      </c>
      <c r="V599">
        <f t="shared" si="30"/>
        <v>61051953211.803566</v>
      </c>
      <c r="W599">
        <f t="shared" si="31"/>
        <v>614497179000003</v>
      </c>
      <c r="X599" t="str">
        <f>VLOOKUP(C599,[1]Mapping!$A:$B,2,FALSE)</f>
        <v>JSHRAL INDEX</v>
      </c>
      <c r="Y599">
        <f t="shared" si="32"/>
        <v>9.9352698919067403E-5</v>
      </c>
      <c r="Z599" t="e">
        <f>MATCH(Y599,[2]Sheet1!$P:$P,0)</f>
        <v>#N/A</v>
      </c>
    </row>
    <row r="600" spans="1:26" hidden="1" x14ac:dyDescent="0.35">
      <c r="A600">
        <v>21918463</v>
      </c>
      <c r="B600">
        <v>1000164</v>
      </c>
      <c r="C600" t="s">
        <v>932</v>
      </c>
      <c r="D600" t="s">
        <v>933</v>
      </c>
      <c r="E600" t="s">
        <v>280</v>
      </c>
      <c r="F600" t="s">
        <v>281</v>
      </c>
      <c r="G600">
        <v>2218</v>
      </c>
      <c r="H600" t="s">
        <v>465</v>
      </c>
      <c r="I600" t="s">
        <v>466</v>
      </c>
      <c r="J600" t="s">
        <v>25</v>
      </c>
      <c r="K600">
        <v>1982516</v>
      </c>
      <c r="L600">
        <v>503740650.21844703</v>
      </c>
      <c r="M600">
        <v>2981</v>
      </c>
      <c r="N600">
        <v>7574.4704110000002</v>
      </c>
      <c r="O600">
        <v>7475.3746899999996</v>
      </c>
      <c r="P600">
        <v>7607.5023190000002</v>
      </c>
      <c r="Q600">
        <v>7574.4704110000002</v>
      </c>
      <c r="R600" t="s">
        <v>26</v>
      </c>
      <c r="S600" t="s">
        <v>27</v>
      </c>
      <c r="T600" t="s">
        <v>934</v>
      </c>
      <c r="V600">
        <f t="shared" si="30"/>
        <v>1501650878301.1907</v>
      </c>
      <c r="W600">
        <f t="shared" si="31"/>
        <v>2071695079685.9956</v>
      </c>
      <c r="X600" t="e">
        <f>VLOOKUP(C600,[1]Mapping!$A:$B,2,FALSE)</f>
        <v>#N/A</v>
      </c>
      <c r="Y600">
        <f t="shared" si="32"/>
        <v>0.72484164924926797</v>
      </c>
      <c r="Z600" t="e">
        <f>MATCH(Y600,[2]Sheet1!$P:$P,0)</f>
        <v>#N/A</v>
      </c>
    </row>
    <row r="601" spans="1:26" hidden="1" x14ac:dyDescent="0.35">
      <c r="A601">
        <v>21918464</v>
      </c>
      <c r="B601">
        <v>1000164</v>
      </c>
      <c r="C601" t="s">
        <v>932</v>
      </c>
      <c r="D601" t="s">
        <v>933</v>
      </c>
      <c r="E601" t="s">
        <v>280</v>
      </c>
      <c r="F601" t="s">
        <v>281</v>
      </c>
      <c r="G601">
        <v>14995</v>
      </c>
      <c r="H601" t="s">
        <v>524</v>
      </c>
      <c r="I601" t="s">
        <v>525</v>
      </c>
      <c r="J601" t="s">
        <v>25</v>
      </c>
      <c r="K601">
        <v>1982516</v>
      </c>
      <c r="L601">
        <v>479028740.6595</v>
      </c>
      <c r="M601">
        <v>1190</v>
      </c>
      <c r="N601">
        <v>2875.3573809999998</v>
      </c>
      <c r="O601">
        <v>2848.7784470000001</v>
      </c>
      <c r="P601">
        <v>2899.5200479999999</v>
      </c>
      <c r="Q601">
        <v>2875.3573809999998</v>
      </c>
      <c r="R601" t="s">
        <v>26</v>
      </c>
      <c r="S601" t="s">
        <v>27</v>
      </c>
      <c r="T601" t="s">
        <v>935</v>
      </c>
      <c r="V601">
        <f t="shared" si="30"/>
        <v>570044201384.80505</v>
      </c>
      <c r="W601">
        <f t="shared" si="31"/>
        <v>2071695079685.9956</v>
      </c>
      <c r="X601" t="e">
        <f>VLOOKUP(C601,[1]Mapping!$A:$B,2,FALSE)</f>
        <v>#N/A</v>
      </c>
      <c r="Y601">
        <f t="shared" si="32"/>
        <v>0.27515835075073208</v>
      </c>
      <c r="Z601" t="e">
        <f>MATCH(Y601,[2]Sheet1!$P:$P,0)</f>
        <v>#N/A</v>
      </c>
    </row>
    <row r="602" spans="1:26" hidden="1" x14ac:dyDescent="0.35">
      <c r="A602">
        <v>21918629</v>
      </c>
      <c r="B602">
        <v>1000177</v>
      </c>
      <c r="C602" t="s">
        <v>936</v>
      </c>
      <c r="D602" t="s">
        <v>937</v>
      </c>
      <c r="E602" t="s">
        <v>280</v>
      </c>
      <c r="F602" t="s">
        <v>281</v>
      </c>
      <c r="G602">
        <v>193</v>
      </c>
      <c r="H602" t="s">
        <v>306</v>
      </c>
      <c r="I602" t="s">
        <v>307</v>
      </c>
      <c r="J602" t="s">
        <v>25</v>
      </c>
      <c r="K602">
        <v>103806652</v>
      </c>
      <c r="L602">
        <v>269066194.378941</v>
      </c>
      <c r="M602">
        <v>13732</v>
      </c>
      <c r="N602">
        <v>355.93258300000002</v>
      </c>
      <c r="O602">
        <v>353.470189</v>
      </c>
      <c r="P602">
        <v>361.01289100000002</v>
      </c>
      <c r="Q602">
        <v>355.93258300000002</v>
      </c>
      <c r="R602" t="s">
        <v>26</v>
      </c>
      <c r="S602" t="s">
        <v>27</v>
      </c>
      <c r="T602" t="s">
        <v>938</v>
      </c>
      <c r="V602">
        <f t="shared" si="30"/>
        <v>3694816981211.6177</v>
      </c>
      <c r="W602">
        <f t="shared" si="31"/>
        <v>125367108837843.47</v>
      </c>
      <c r="X602" t="str">
        <f>VLOOKUP(C602,[1]Mapping!$A:$B,2,FALSE)</f>
        <v>JBNKS INDEX</v>
      </c>
      <c r="Y602">
        <f t="shared" si="32"/>
        <v>2.9471980453746379E-2</v>
      </c>
      <c r="Z602" t="e">
        <f>MATCH(Y602,[2]Sheet1!$P:$P,0)</f>
        <v>#N/A</v>
      </c>
    </row>
    <row r="603" spans="1:26" hidden="1" x14ac:dyDescent="0.35">
      <c r="A603">
        <v>21918630</v>
      </c>
      <c r="B603">
        <v>1000177</v>
      </c>
      <c r="C603" t="s">
        <v>936</v>
      </c>
      <c r="D603" t="s">
        <v>937</v>
      </c>
      <c r="E603" t="s">
        <v>280</v>
      </c>
      <c r="F603" t="s">
        <v>281</v>
      </c>
      <c r="G603">
        <v>201</v>
      </c>
      <c r="H603" t="s">
        <v>132</v>
      </c>
      <c r="I603" t="s">
        <v>133</v>
      </c>
      <c r="J603" t="s">
        <v>25</v>
      </c>
      <c r="K603">
        <v>103806652</v>
      </c>
      <c r="L603">
        <v>455109777.05760002</v>
      </c>
      <c r="M603">
        <v>26016</v>
      </c>
      <c r="N603">
        <v>1140.5951090000001</v>
      </c>
      <c r="O603">
        <v>1122.4006529999999</v>
      </c>
      <c r="P603">
        <v>1143.401001</v>
      </c>
      <c r="Q603">
        <v>1140.5951090000001</v>
      </c>
      <c r="R603" t="s">
        <v>26</v>
      </c>
      <c r="S603" t="s">
        <v>27</v>
      </c>
      <c r="T603" t="s">
        <v>939</v>
      </c>
      <c r="V603">
        <f t="shared" si="30"/>
        <v>11840135959930.521</v>
      </c>
      <c r="W603">
        <f t="shared" si="31"/>
        <v>125367108837843.47</v>
      </c>
      <c r="X603" t="str">
        <f>VLOOKUP(C603,[1]Mapping!$A:$B,2,FALSE)</f>
        <v>JBNKS INDEX</v>
      </c>
      <c r="Y603">
        <f t="shared" si="32"/>
        <v>9.444371868896799E-2</v>
      </c>
      <c r="Z603" t="e">
        <f>MATCH(Y603,[2]Sheet1!$P:$P,0)</f>
        <v>#N/A</v>
      </c>
    </row>
    <row r="604" spans="1:26" hidden="1" x14ac:dyDescent="0.35">
      <c r="A604">
        <v>21918631</v>
      </c>
      <c r="B604">
        <v>1000177</v>
      </c>
      <c r="C604" t="s">
        <v>936</v>
      </c>
      <c r="D604" t="s">
        <v>937</v>
      </c>
      <c r="E604" t="s">
        <v>280</v>
      </c>
      <c r="F604" t="s">
        <v>281</v>
      </c>
      <c r="G604">
        <v>209</v>
      </c>
      <c r="H604" t="s">
        <v>246</v>
      </c>
      <c r="I604" t="s">
        <v>247</v>
      </c>
      <c r="J604" t="s">
        <v>25</v>
      </c>
      <c r="K604">
        <v>103806652</v>
      </c>
      <c r="L604">
        <v>1335541110.1791999</v>
      </c>
      <c r="M604">
        <v>21208</v>
      </c>
      <c r="N604">
        <v>2728.5492129999998</v>
      </c>
      <c r="O604">
        <v>2723.016979</v>
      </c>
      <c r="P604">
        <v>2753.3799370000002</v>
      </c>
      <c r="Q604">
        <v>2728.5492129999998</v>
      </c>
      <c r="R604" t="s">
        <v>26</v>
      </c>
      <c r="S604" t="s">
        <v>27</v>
      </c>
      <c r="T604" t="s">
        <v>940</v>
      </c>
      <c r="V604">
        <f t="shared" si="30"/>
        <v>28324155864680.473</v>
      </c>
      <c r="W604">
        <f t="shared" si="31"/>
        <v>125367108837843.47</v>
      </c>
      <c r="X604" t="str">
        <f>VLOOKUP(C604,[1]Mapping!$A:$B,2,FALSE)</f>
        <v>JBNKS INDEX</v>
      </c>
      <c r="Y604">
        <f t="shared" si="32"/>
        <v>0.22592972054030896</v>
      </c>
      <c r="Z604" t="e">
        <f>MATCH(Y604,[2]Sheet1!$P:$P,0)</f>
        <v>#N/A</v>
      </c>
    </row>
    <row r="605" spans="1:26" hidden="1" x14ac:dyDescent="0.35">
      <c r="A605">
        <v>21918632</v>
      </c>
      <c r="B605">
        <v>1000177</v>
      </c>
      <c r="C605" t="s">
        <v>936</v>
      </c>
      <c r="D605" t="s">
        <v>937</v>
      </c>
      <c r="E605" t="s">
        <v>280</v>
      </c>
      <c r="F605" t="s">
        <v>281</v>
      </c>
      <c r="G605">
        <v>213</v>
      </c>
      <c r="H605" t="s">
        <v>219</v>
      </c>
      <c r="I605" t="s">
        <v>220</v>
      </c>
      <c r="J605" t="s">
        <v>25</v>
      </c>
      <c r="K605">
        <v>103806652</v>
      </c>
      <c r="L605">
        <v>828371882.31963003</v>
      </c>
      <c r="M605">
        <v>16137</v>
      </c>
      <c r="N605">
        <v>1287.7245150000001</v>
      </c>
      <c r="O605">
        <v>1271.4454169999999</v>
      </c>
      <c r="P605">
        <v>1292.7518829999999</v>
      </c>
      <c r="Q605">
        <v>1287.7245150000001</v>
      </c>
      <c r="R605" t="s">
        <v>26</v>
      </c>
      <c r="S605" t="s">
        <v>27</v>
      </c>
      <c r="T605" t="s">
        <v>941</v>
      </c>
      <c r="V605">
        <f t="shared" si="30"/>
        <v>13367437064991.869</v>
      </c>
      <c r="W605">
        <f t="shared" si="31"/>
        <v>125367108837843.47</v>
      </c>
      <c r="X605" t="str">
        <f>VLOOKUP(C605,[1]Mapping!$A:$B,2,FALSE)</f>
        <v>JBNKS INDEX</v>
      </c>
      <c r="Y605">
        <f t="shared" si="32"/>
        <v>0.10662634872023752</v>
      </c>
      <c r="Z605" t="e">
        <f>MATCH(Y605,[2]Sheet1!$P:$P,0)</f>
        <v>#N/A</v>
      </c>
    </row>
    <row r="606" spans="1:26" hidden="1" x14ac:dyDescent="0.35">
      <c r="A606">
        <v>21918633</v>
      </c>
      <c r="B606">
        <v>1000177</v>
      </c>
      <c r="C606" t="s">
        <v>936</v>
      </c>
      <c r="D606" t="s">
        <v>937</v>
      </c>
      <c r="E606" t="s">
        <v>280</v>
      </c>
      <c r="F606" t="s">
        <v>281</v>
      </c>
      <c r="G606">
        <v>1172</v>
      </c>
      <c r="H606" t="s">
        <v>50</v>
      </c>
      <c r="I606" t="s">
        <v>51</v>
      </c>
      <c r="J606" t="s">
        <v>25</v>
      </c>
      <c r="K606">
        <v>103806652</v>
      </c>
      <c r="L606">
        <v>5059758176.9020004</v>
      </c>
      <c r="M606">
        <v>7813</v>
      </c>
      <c r="N606">
        <v>3808.2232560000002</v>
      </c>
      <c r="O606">
        <v>3800.4245139999998</v>
      </c>
      <c r="P606">
        <v>3848.1918099999998</v>
      </c>
      <c r="Q606">
        <v>3808.2232560000002</v>
      </c>
      <c r="R606" t="s">
        <v>26</v>
      </c>
      <c r="S606" t="s">
        <v>27</v>
      </c>
      <c r="T606" t="s">
        <v>942</v>
      </c>
      <c r="V606">
        <f t="shared" si="30"/>
        <v>39531890636135.328</v>
      </c>
      <c r="W606">
        <f t="shared" si="31"/>
        <v>125367108837843.47</v>
      </c>
      <c r="X606" t="str">
        <f>VLOOKUP(C606,[1]Mapping!$A:$B,2,FALSE)</f>
        <v>JBNKS INDEX</v>
      </c>
      <c r="Y606">
        <f t="shared" si="32"/>
        <v>0.3153290444566923</v>
      </c>
      <c r="Z606" t="e">
        <f>MATCH(Y606,[2]Sheet1!$P:$P,0)</f>
        <v>#N/A</v>
      </c>
    </row>
    <row r="607" spans="1:26" hidden="1" x14ac:dyDescent="0.35">
      <c r="A607">
        <v>21918634</v>
      </c>
      <c r="B607">
        <v>1000177</v>
      </c>
      <c r="C607" t="s">
        <v>936</v>
      </c>
      <c r="D607" t="s">
        <v>937</v>
      </c>
      <c r="E607" t="s">
        <v>280</v>
      </c>
      <c r="F607" t="s">
        <v>281</v>
      </c>
      <c r="G607">
        <v>3983</v>
      </c>
      <c r="H607" t="s">
        <v>340</v>
      </c>
      <c r="I607" t="s">
        <v>341</v>
      </c>
      <c r="J607" t="s">
        <v>25</v>
      </c>
      <c r="K607">
        <v>103806652</v>
      </c>
      <c r="L607">
        <v>85123903.336278006</v>
      </c>
      <c r="M607">
        <v>274200</v>
      </c>
      <c r="N607">
        <v>2248.5046809999999</v>
      </c>
      <c r="O607">
        <v>2232.0468070000002</v>
      </c>
      <c r="P607">
        <v>2263.9293240000002</v>
      </c>
      <c r="Q607">
        <v>2248.5046809999999</v>
      </c>
      <c r="R607" t="s">
        <v>26</v>
      </c>
      <c r="S607" t="s">
        <v>27</v>
      </c>
      <c r="T607" t="s">
        <v>943</v>
      </c>
      <c r="V607">
        <f t="shared" si="30"/>
        <v>23340974294807.43</v>
      </c>
      <c r="W607">
        <f t="shared" si="31"/>
        <v>125367108837843.47</v>
      </c>
      <c r="X607" t="str">
        <f>VLOOKUP(C607,[1]Mapping!$A:$B,2,FALSE)</f>
        <v>JBNKS INDEX</v>
      </c>
      <c r="Y607">
        <f t="shared" si="32"/>
        <v>0.18618100481999544</v>
      </c>
      <c r="Z607" t="e">
        <f>MATCH(Y607,[2]Sheet1!$P:$P,0)</f>
        <v>#N/A</v>
      </c>
    </row>
    <row r="608" spans="1:26" hidden="1" x14ac:dyDescent="0.35">
      <c r="A608">
        <v>21918635</v>
      </c>
      <c r="B608">
        <v>1000177</v>
      </c>
      <c r="C608" t="s">
        <v>936</v>
      </c>
      <c r="D608" t="s">
        <v>937</v>
      </c>
      <c r="E608" t="s">
        <v>280</v>
      </c>
      <c r="F608" t="s">
        <v>281</v>
      </c>
      <c r="G608">
        <v>4430</v>
      </c>
      <c r="H608" t="s">
        <v>42</v>
      </c>
      <c r="I608" t="s">
        <v>43</v>
      </c>
      <c r="J608" t="s">
        <v>25</v>
      </c>
      <c r="K608">
        <v>103806652</v>
      </c>
      <c r="L608">
        <v>380504047.68031102</v>
      </c>
      <c r="M608">
        <v>13844</v>
      </c>
      <c r="N608">
        <v>507.45283899999998</v>
      </c>
      <c r="O608">
        <v>503.93395199999998</v>
      </c>
      <c r="P608">
        <v>521.088527</v>
      </c>
      <c r="Q608">
        <v>507.45283899999998</v>
      </c>
      <c r="R608" t="s">
        <v>26</v>
      </c>
      <c r="S608" t="s">
        <v>27</v>
      </c>
      <c r="T608" t="s">
        <v>944</v>
      </c>
      <c r="V608">
        <f t="shared" si="30"/>
        <v>5267698036086.2256</v>
      </c>
      <c r="W608">
        <f t="shared" si="31"/>
        <v>125367108837843.47</v>
      </c>
      <c r="X608" t="str">
        <f>VLOOKUP(C608,[1]Mapping!$A:$B,2,FALSE)</f>
        <v>JBNKS INDEX</v>
      </c>
      <c r="Y608">
        <f t="shared" si="32"/>
        <v>4.2018182320051334E-2</v>
      </c>
      <c r="Z608" t="e">
        <f>MATCH(Y608,[2]Sheet1!$P:$P,0)</f>
        <v>#N/A</v>
      </c>
    </row>
    <row r="609" spans="1:26" hidden="1" x14ac:dyDescent="0.35">
      <c r="A609">
        <v>21918465</v>
      </c>
      <c r="B609">
        <v>1000306</v>
      </c>
      <c r="C609" t="s">
        <v>945</v>
      </c>
      <c r="D609" t="s">
        <v>946</v>
      </c>
      <c r="E609" t="s">
        <v>280</v>
      </c>
      <c r="F609" t="s">
        <v>281</v>
      </c>
      <c r="G609">
        <v>61</v>
      </c>
      <c r="H609" t="s">
        <v>159</v>
      </c>
      <c r="I609" t="s">
        <v>160</v>
      </c>
      <c r="J609" t="s">
        <v>25</v>
      </c>
      <c r="K609">
        <v>156831644</v>
      </c>
      <c r="L609">
        <v>293193372.34864199</v>
      </c>
      <c r="M609">
        <v>52093</v>
      </c>
      <c r="N609">
        <v>973.86738700000001</v>
      </c>
      <c r="O609">
        <v>956.18212100000005</v>
      </c>
      <c r="P609">
        <v>973.86738700000001</v>
      </c>
      <c r="Q609">
        <v>973.86738700000001</v>
      </c>
      <c r="R609" t="s">
        <v>26</v>
      </c>
      <c r="S609" t="s">
        <v>27</v>
      </c>
      <c r="T609" t="s">
        <v>947</v>
      </c>
      <c r="V609">
        <f t="shared" si="30"/>
        <v>15273322345757.807</v>
      </c>
      <c r="W609">
        <f t="shared" si="31"/>
        <v>523529347228744.88</v>
      </c>
      <c r="X609" t="str">
        <f>VLOOKUP(C609,[1]Mapping!$A:$B,2,FALSE)</f>
        <v>J2EQ INDEX</v>
      </c>
      <c r="Y609">
        <f t="shared" si="32"/>
        <v>2.9173765380309153E-2</v>
      </c>
      <c r="Z609" t="e">
        <f>MATCH(Y609,[2]Sheet1!$P:$P,0)</f>
        <v>#N/A</v>
      </c>
    </row>
    <row r="610" spans="1:26" hidden="1" x14ac:dyDescent="0.35">
      <c r="A610">
        <v>21918466</v>
      </c>
      <c r="B610">
        <v>1000306</v>
      </c>
      <c r="C610" t="s">
        <v>945</v>
      </c>
      <c r="D610" t="s">
        <v>946</v>
      </c>
      <c r="E610" t="s">
        <v>280</v>
      </c>
      <c r="F610" t="s">
        <v>281</v>
      </c>
      <c r="G610">
        <v>67</v>
      </c>
      <c r="H610" t="s">
        <v>286</v>
      </c>
      <c r="I610" t="s">
        <v>287</v>
      </c>
      <c r="J610" t="s">
        <v>25</v>
      </c>
      <c r="K610">
        <v>156831644</v>
      </c>
      <c r="L610">
        <v>787654214.13587701</v>
      </c>
      <c r="M610">
        <v>17077</v>
      </c>
      <c r="N610">
        <v>857.656699</v>
      </c>
      <c r="O610">
        <v>847.31077900000003</v>
      </c>
      <c r="P610">
        <v>870.46354199999996</v>
      </c>
      <c r="Q610">
        <v>857.656699</v>
      </c>
      <c r="R610" t="s">
        <v>26</v>
      </c>
      <c r="S610" t="s">
        <v>27</v>
      </c>
      <c r="T610" t="s">
        <v>948</v>
      </c>
      <c r="V610">
        <f t="shared" si="30"/>
        <v>13450771014798.371</v>
      </c>
      <c r="W610">
        <f t="shared" si="31"/>
        <v>523529347228744.88</v>
      </c>
      <c r="X610" t="str">
        <f>VLOOKUP(C610,[1]Mapping!$A:$B,2,FALSE)</f>
        <v>J2EQ INDEX</v>
      </c>
      <c r="Y610">
        <f t="shared" si="32"/>
        <v>2.5692487127987777E-2</v>
      </c>
      <c r="Z610" t="e">
        <f>MATCH(Y610,[2]Sheet1!$P:$P,0)</f>
        <v>#N/A</v>
      </c>
    </row>
    <row r="611" spans="1:26" hidden="1" x14ac:dyDescent="0.35">
      <c r="A611">
        <v>21918467</v>
      </c>
      <c r="B611">
        <v>1000306</v>
      </c>
      <c r="C611" t="s">
        <v>945</v>
      </c>
      <c r="D611" t="s">
        <v>946</v>
      </c>
      <c r="E611" t="s">
        <v>280</v>
      </c>
      <c r="F611" t="s">
        <v>281</v>
      </c>
      <c r="G611">
        <v>79</v>
      </c>
      <c r="H611" t="s">
        <v>162</v>
      </c>
      <c r="I611" t="s">
        <v>163</v>
      </c>
      <c r="J611" t="s">
        <v>25</v>
      </c>
      <c r="K611">
        <v>156831644</v>
      </c>
      <c r="L611">
        <v>503421184.36324501</v>
      </c>
      <c r="M611">
        <v>31070</v>
      </c>
      <c r="N611">
        <v>997.33037200000001</v>
      </c>
      <c r="O611">
        <v>975.98422800000003</v>
      </c>
      <c r="P611">
        <v>997.33037200000001</v>
      </c>
      <c r="Q611">
        <v>997.33037200000001</v>
      </c>
      <c r="R611" t="s">
        <v>26</v>
      </c>
      <c r="S611" t="s">
        <v>27</v>
      </c>
      <c r="T611" t="s">
        <v>949</v>
      </c>
      <c r="V611">
        <f t="shared" si="30"/>
        <v>15641296198166.023</v>
      </c>
      <c r="W611">
        <f t="shared" si="31"/>
        <v>523529347228744.88</v>
      </c>
      <c r="X611" t="str">
        <f>VLOOKUP(C611,[1]Mapping!$A:$B,2,FALSE)</f>
        <v>J2EQ INDEX</v>
      </c>
      <c r="Y611">
        <f t="shared" si="32"/>
        <v>2.987663687042915E-2</v>
      </c>
      <c r="Z611" t="e">
        <f>MATCH(Y611,[2]Sheet1!$P:$P,0)</f>
        <v>#N/A</v>
      </c>
    </row>
    <row r="612" spans="1:26" hidden="1" x14ac:dyDescent="0.35">
      <c r="A612">
        <v>21918468</v>
      </c>
      <c r="B612">
        <v>1000306</v>
      </c>
      <c r="C612" t="s">
        <v>945</v>
      </c>
      <c r="D612" t="s">
        <v>946</v>
      </c>
      <c r="E612" t="s">
        <v>280</v>
      </c>
      <c r="F612" t="s">
        <v>281</v>
      </c>
      <c r="G612">
        <v>101</v>
      </c>
      <c r="H612" t="s">
        <v>165</v>
      </c>
      <c r="I612" t="s">
        <v>166</v>
      </c>
      <c r="J612" t="s">
        <v>25</v>
      </c>
      <c r="K612">
        <v>156831644</v>
      </c>
      <c r="L612">
        <v>1466385435.82148</v>
      </c>
      <c r="M612">
        <v>9211</v>
      </c>
      <c r="N612">
        <v>861.23411699999997</v>
      </c>
      <c r="O612">
        <v>837.11095999999998</v>
      </c>
      <c r="P612">
        <v>883.674263</v>
      </c>
      <c r="Q612">
        <v>861.23411699999997</v>
      </c>
      <c r="R612" t="s">
        <v>26</v>
      </c>
      <c r="S612" t="s">
        <v>27</v>
      </c>
      <c r="T612" t="s">
        <v>950</v>
      </c>
      <c r="V612">
        <f t="shared" si="30"/>
        <v>13506876249351.652</v>
      </c>
      <c r="W612">
        <f t="shared" si="31"/>
        <v>523529347228744.88</v>
      </c>
      <c r="X612" t="str">
        <f>VLOOKUP(C612,[1]Mapping!$A:$B,2,FALSE)</f>
        <v>J2EQ INDEX</v>
      </c>
      <c r="Y612">
        <f t="shared" si="32"/>
        <v>2.5799654443154098E-2</v>
      </c>
      <c r="Z612" t="e">
        <f>MATCH(Y612,[2]Sheet1!$P:$P,0)</f>
        <v>#N/A</v>
      </c>
    </row>
    <row r="613" spans="1:26" hidden="1" x14ac:dyDescent="0.35">
      <c r="A613">
        <v>21918469</v>
      </c>
      <c r="B613">
        <v>1000306</v>
      </c>
      <c r="C613" t="s">
        <v>945</v>
      </c>
      <c r="D613" t="s">
        <v>946</v>
      </c>
      <c r="E613" t="s">
        <v>280</v>
      </c>
      <c r="F613" t="s">
        <v>281</v>
      </c>
      <c r="G613">
        <v>105</v>
      </c>
      <c r="H613" t="s">
        <v>168</v>
      </c>
      <c r="I613" t="s">
        <v>169</v>
      </c>
      <c r="J613" t="s">
        <v>25</v>
      </c>
      <c r="K613">
        <v>156831644</v>
      </c>
      <c r="L613">
        <v>1141879433.89345</v>
      </c>
      <c r="M613">
        <v>13470</v>
      </c>
      <c r="N613">
        <v>980.74059399999999</v>
      </c>
      <c r="O613">
        <v>919.14396899999997</v>
      </c>
      <c r="P613">
        <v>1017.654883</v>
      </c>
      <c r="Q613">
        <v>980.74059399999999</v>
      </c>
      <c r="R613" t="s">
        <v>26</v>
      </c>
      <c r="S613" t="s">
        <v>27</v>
      </c>
      <c r="T613" t="s">
        <v>951</v>
      </c>
      <c r="V613">
        <f t="shared" si="30"/>
        <v>15381115974544.771</v>
      </c>
      <c r="W613">
        <f t="shared" si="31"/>
        <v>523529347228744.88</v>
      </c>
      <c r="X613" t="str">
        <f>VLOOKUP(C613,[1]Mapping!$A:$B,2,FALSE)</f>
        <v>J2EQ INDEX</v>
      </c>
      <c r="Y613">
        <f t="shared" si="32"/>
        <v>2.9379663348317174E-2</v>
      </c>
      <c r="Z613" t="e">
        <f>MATCH(Y613,[2]Sheet1!$P:$P,0)</f>
        <v>#N/A</v>
      </c>
    </row>
    <row r="614" spans="1:26" hidden="1" x14ac:dyDescent="0.35">
      <c r="A614">
        <v>21918470</v>
      </c>
      <c r="B614">
        <v>1000306</v>
      </c>
      <c r="C614" t="s">
        <v>945</v>
      </c>
      <c r="D614" t="s">
        <v>946</v>
      </c>
      <c r="E614" t="s">
        <v>280</v>
      </c>
      <c r="F614" t="s">
        <v>281</v>
      </c>
      <c r="G614">
        <v>106</v>
      </c>
      <c r="H614" t="s">
        <v>171</v>
      </c>
      <c r="I614" t="s">
        <v>172</v>
      </c>
      <c r="J614" t="s">
        <v>25</v>
      </c>
      <c r="K614">
        <v>156831644</v>
      </c>
      <c r="L614">
        <v>214262354.814704</v>
      </c>
      <c r="M614">
        <v>68097</v>
      </c>
      <c r="N614">
        <v>930.33671000000004</v>
      </c>
      <c r="O614">
        <v>883.66754400000002</v>
      </c>
      <c r="P614">
        <v>952.48270500000001</v>
      </c>
      <c r="Q614">
        <v>930.33671000000004</v>
      </c>
      <c r="R614" t="s">
        <v>26</v>
      </c>
      <c r="S614" t="s">
        <v>27</v>
      </c>
      <c r="T614" t="s">
        <v>952</v>
      </c>
      <c r="V614">
        <f t="shared" si="30"/>
        <v>14590623575816.898</v>
      </c>
      <c r="W614">
        <f t="shared" si="31"/>
        <v>523529347228744.88</v>
      </c>
      <c r="X614" t="str">
        <f>VLOOKUP(C614,[1]Mapping!$A:$B,2,FALSE)</f>
        <v>J2EQ INDEX</v>
      </c>
      <c r="Y614">
        <f t="shared" si="32"/>
        <v>2.786973386124587E-2</v>
      </c>
      <c r="Z614" t="e">
        <f>MATCH(Y614,[2]Sheet1!$P:$P,0)</f>
        <v>#N/A</v>
      </c>
    </row>
    <row r="615" spans="1:26" hidden="1" x14ac:dyDescent="0.35">
      <c r="A615">
        <v>21918471</v>
      </c>
      <c r="B615">
        <v>1000306</v>
      </c>
      <c r="C615" t="s">
        <v>945</v>
      </c>
      <c r="D615" t="s">
        <v>946</v>
      </c>
      <c r="E615" t="s">
        <v>280</v>
      </c>
      <c r="F615" t="s">
        <v>281</v>
      </c>
      <c r="G615">
        <v>119</v>
      </c>
      <c r="H615" t="s">
        <v>124</v>
      </c>
      <c r="I615" t="s">
        <v>125</v>
      </c>
      <c r="J615" t="s">
        <v>25</v>
      </c>
      <c r="K615">
        <v>156831644</v>
      </c>
      <c r="L615">
        <v>219936834.50796399</v>
      </c>
      <c r="M615">
        <v>52617</v>
      </c>
      <c r="N615">
        <v>737.88784699999997</v>
      </c>
      <c r="O615">
        <v>723.89214100000004</v>
      </c>
      <c r="P615">
        <v>747.63435600000003</v>
      </c>
      <c r="Q615">
        <v>737.88784699999997</v>
      </c>
      <c r="R615" t="s">
        <v>26</v>
      </c>
      <c r="S615" t="s">
        <v>27</v>
      </c>
      <c r="T615" t="s">
        <v>953</v>
      </c>
      <c r="V615">
        <f t="shared" si="30"/>
        <v>11572416421305.541</v>
      </c>
      <c r="W615">
        <f t="shared" si="31"/>
        <v>523529347228744.88</v>
      </c>
      <c r="X615" t="str">
        <f>VLOOKUP(C615,[1]Mapping!$A:$B,2,FALSE)</f>
        <v>J2EQ INDEX</v>
      </c>
      <c r="Y615">
        <f t="shared" si="32"/>
        <v>2.2104618361058606E-2</v>
      </c>
      <c r="Z615" t="e">
        <f>MATCH(Y615,[2]Sheet1!$P:$P,0)</f>
        <v>#N/A</v>
      </c>
    </row>
    <row r="616" spans="1:26" hidden="1" x14ac:dyDescent="0.35">
      <c r="A616">
        <v>21918472</v>
      </c>
      <c r="B616">
        <v>1000306</v>
      </c>
      <c r="C616" t="s">
        <v>945</v>
      </c>
      <c r="D616" t="s">
        <v>946</v>
      </c>
      <c r="E616" t="s">
        <v>280</v>
      </c>
      <c r="F616" t="s">
        <v>281</v>
      </c>
      <c r="G616">
        <v>193</v>
      </c>
      <c r="H616" t="s">
        <v>306</v>
      </c>
      <c r="I616" t="s">
        <v>307</v>
      </c>
      <c r="J616" t="s">
        <v>25</v>
      </c>
      <c r="K616">
        <v>156831644</v>
      </c>
      <c r="L616">
        <v>392967409.963723</v>
      </c>
      <c r="M616">
        <v>13732</v>
      </c>
      <c r="N616">
        <v>344.07778500000001</v>
      </c>
      <c r="O616">
        <v>341.69740400000001</v>
      </c>
      <c r="P616">
        <v>348.98888599999998</v>
      </c>
      <c r="Q616">
        <v>344.07778500000001</v>
      </c>
      <c r="R616" t="s">
        <v>26</v>
      </c>
      <c r="S616" t="s">
        <v>27</v>
      </c>
      <c r="T616" t="s">
        <v>954</v>
      </c>
      <c r="V616">
        <f t="shared" si="30"/>
        <v>5396228473621.8447</v>
      </c>
      <c r="W616">
        <f t="shared" si="31"/>
        <v>523529347228744.88</v>
      </c>
      <c r="X616" t="str">
        <f>VLOOKUP(C616,[1]Mapping!$A:$B,2,FALSE)</f>
        <v>J2EQ INDEX</v>
      </c>
      <c r="Y616">
        <f t="shared" si="32"/>
        <v>1.0307403973027091E-2</v>
      </c>
      <c r="Z616" t="e">
        <f>MATCH(Y616,[2]Sheet1!$P:$P,0)</f>
        <v>#N/A</v>
      </c>
    </row>
    <row r="617" spans="1:26" hidden="1" x14ac:dyDescent="0.35">
      <c r="A617">
        <v>21918473</v>
      </c>
      <c r="B617">
        <v>1000306</v>
      </c>
      <c r="C617" t="s">
        <v>945</v>
      </c>
      <c r="D617" t="s">
        <v>946</v>
      </c>
      <c r="E617" t="s">
        <v>280</v>
      </c>
      <c r="F617" t="s">
        <v>281</v>
      </c>
      <c r="G617">
        <v>201</v>
      </c>
      <c r="H617" t="s">
        <v>132</v>
      </c>
      <c r="I617" t="s">
        <v>133</v>
      </c>
      <c r="J617" t="s">
        <v>25</v>
      </c>
      <c r="K617">
        <v>156831644</v>
      </c>
      <c r="L617">
        <v>500093282.53175002</v>
      </c>
      <c r="M617">
        <v>26016</v>
      </c>
      <c r="N617">
        <v>829.57919100000004</v>
      </c>
      <c r="O617">
        <v>816.34597399999996</v>
      </c>
      <c r="P617">
        <v>831.61997599999995</v>
      </c>
      <c r="Q617">
        <v>829.57919100000004</v>
      </c>
      <c r="R617" t="s">
        <v>26</v>
      </c>
      <c r="S617" t="s">
        <v>27</v>
      </c>
      <c r="T617" t="s">
        <v>955</v>
      </c>
      <c r="V617">
        <f t="shared" si="30"/>
        <v>13010426838346.008</v>
      </c>
      <c r="W617">
        <f t="shared" si="31"/>
        <v>523529347228744.88</v>
      </c>
      <c r="X617" t="str">
        <f>VLOOKUP(C617,[1]Mapping!$A:$B,2,FALSE)</f>
        <v>J2EQ INDEX</v>
      </c>
      <c r="Y617">
        <f t="shared" si="32"/>
        <v>2.4851380170405963E-2</v>
      </c>
      <c r="Z617" t="e">
        <f>MATCH(Y617,[2]Sheet1!$P:$P,0)</f>
        <v>#N/A</v>
      </c>
    </row>
    <row r="618" spans="1:26" hidden="1" x14ac:dyDescent="0.35">
      <c r="A618">
        <v>21918474</v>
      </c>
      <c r="B618">
        <v>1000306</v>
      </c>
      <c r="C618" t="s">
        <v>945</v>
      </c>
      <c r="D618" t="s">
        <v>946</v>
      </c>
      <c r="E618" t="s">
        <v>280</v>
      </c>
      <c r="F618" t="s">
        <v>281</v>
      </c>
      <c r="G618">
        <v>209</v>
      </c>
      <c r="H618" t="s">
        <v>246</v>
      </c>
      <c r="I618" t="s">
        <v>247</v>
      </c>
      <c r="J618" t="s">
        <v>25</v>
      </c>
      <c r="K618">
        <v>156831644</v>
      </c>
      <c r="L618">
        <v>618594595.87169302</v>
      </c>
      <c r="M618">
        <v>21208</v>
      </c>
      <c r="N618">
        <v>836.511934</v>
      </c>
      <c r="O618">
        <v>834.81587500000001</v>
      </c>
      <c r="P618">
        <v>844.12447599999996</v>
      </c>
      <c r="Q618">
        <v>836.511934</v>
      </c>
      <c r="R618" t="s">
        <v>26</v>
      </c>
      <c r="S618" t="s">
        <v>27</v>
      </c>
      <c r="T618" t="s">
        <v>956</v>
      </c>
      <c r="V618">
        <f t="shared" si="30"/>
        <v>13119154189246.865</v>
      </c>
      <c r="W618">
        <f t="shared" si="31"/>
        <v>523529347228744.88</v>
      </c>
      <c r="X618" t="str">
        <f>VLOOKUP(C618,[1]Mapping!$A:$B,2,FALSE)</f>
        <v>J2EQ INDEX</v>
      </c>
      <c r="Y618">
        <f t="shared" si="32"/>
        <v>2.505906165278397E-2</v>
      </c>
      <c r="Z618" t="e">
        <f>MATCH(Y618,[2]Sheet1!$P:$P,0)</f>
        <v>#N/A</v>
      </c>
    </row>
    <row r="619" spans="1:26" hidden="1" x14ac:dyDescent="0.35">
      <c r="A619">
        <v>21918475</v>
      </c>
      <c r="B619">
        <v>1000306</v>
      </c>
      <c r="C619" t="s">
        <v>945</v>
      </c>
      <c r="D619" t="s">
        <v>946</v>
      </c>
      <c r="E619" t="s">
        <v>280</v>
      </c>
      <c r="F619" t="s">
        <v>281</v>
      </c>
      <c r="G619">
        <v>213</v>
      </c>
      <c r="H619" t="s">
        <v>219</v>
      </c>
      <c r="I619" t="s">
        <v>220</v>
      </c>
      <c r="J619" t="s">
        <v>25</v>
      </c>
      <c r="K619">
        <v>156831644</v>
      </c>
      <c r="L619">
        <v>743313000.69928598</v>
      </c>
      <c r="M619">
        <v>16137</v>
      </c>
      <c r="N619">
        <v>764.822811</v>
      </c>
      <c r="O619">
        <v>755.15410899999995</v>
      </c>
      <c r="P619">
        <v>767.80873399999996</v>
      </c>
      <c r="Q619">
        <v>764.822811</v>
      </c>
      <c r="R619" t="s">
        <v>26</v>
      </c>
      <c r="S619" t="s">
        <v>27</v>
      </c>
      <c r="T619" t="s">
        <v>957</v>
      </c>
      <c r="V619">
        <f t="shared" si="30"/>
        <v>11994841892284.377</v>
      </c>
      <c r="W619">
        <f t="shared" si="31"/>
        <v>523529347228744.88</v>
      </c>
      <c r="X619" t="str">
        <f>VLOOKUP(C619,[1]Mapping!$A:$B,2,FALSE)</f>
        <v>J2EQ INDEX</v>
      </c>
      <c r="Y619">
        <f t="shared" si="32"/>
        <v>2.2911498573629129E-2</v>
      </c>
      <c r="Z619" t="e">
        <f>MATCH(Y619,[2]Sheet1!$P:$P,0)</f>
        <v>#N/A</v>
      </c>
    </row>
    <row r="620" spans="1:26" hidden="1" x14ac:dyDescent="0.35">
      <c r="A620">
        <v>21918476</v>
      </c>
      <c r="B620">
        <v>1000306</v>
      </c>
      <c r="C620" t="s">
        <v>945</v>
      </c>
      <c r="D620" t="s">
        <v>946</v>
      </c>
      <c r="E620" t="s">
        <v>280</v>
      </c>
      <c r="F620" t="s">
        <v>281</v>
      </c>
      <c r="G620">
        <v>264</v>
      </c>
      <c r="H620" t="s">
        <v>140</v>
      </c>
      <c r="I620" t="s">
        <v>141</v>
      </c>
      <c r="J620" t="s">
        <v>25</v>
      </c>
      <c r="K620">
        <v>156831644</v>
      </c>
      <c r="L620">
        <v>10522438757.249901</v>
      </c>
      <c r="M620">
        <v>1213</v>
      </c>
      <c r="N620">
        <v>813.84839699999998</v>
      </c>
      <c r="O620">
        <v>809.822766</v>
      </c>
      <c r="P620">
        <v>818.54496600000004</v>
      </c>
      <c r="Q620">
        <v>813.84839699999998</v>
      </c>
      <c r="R620" t="s">
        <v>26</v>
      </c>
      <c r="S620" t="s">
        <v>27</v>
      </c>
      <c r="T620" t="s">
        <v>958</v>
      </c>
      <c r="V620">
        <f t="shared" si="30"/>
        <v>12763718212544.129</v>
      </c>
      <c r="W620">
        <f t="shared" si="31"/>
        <v>523529347228744.88</v>
      </c>
      <c r="X620" t="str">
        <f>VLOOKUP(C620,[1]Mapping!$A:$B,2,FALSE)</f>
        <v>J2EQ INDEX</v>
      </c>
      <c r="Y620">
        <f t="shared" si="32"/>
        <v>2.4380138916963709E-2</v>
      </c>
      <c r="Z620" t="e">
        <f>MATCH(Y620,[2]Sheet1!$P:$P,0)</f>
        <v>#N/A</v>
      </c>
    </row>
    <row r="621" spans="1:26" hidden="1" x14ac:dyDescent="0.35">
      <c r="A621">
        <v>21918477</v>
      </c>
      <c r="B621">
        <v>1000306</v>
      </c>
      <c r="C621" t="s">
        <v>945</v>
      </c>
      <c r="D621" t="s">
        <v>946</v>
      </c>
      <c r="E621" t="s">
        <v>280</v>
      </c>
      <c r="F621" t="s">
        <v>281</v>
      </c>
      <c r="G621">
        <v>356</v>
      </c>
      <c r="H621" t="s">
        <v>195</v>
      </c>
      <c r="I621" t="s">
        <v>196</v>
      </c>
      <c r="J621" t="s">
        <v>25</v>
      </c>
      <c r="K621">
        <v>156831644</v>
      </c>
      <c r="L621">
        <v>41685127.281483002</v>
      </c>
      <c r="M621">
        <v>275601</v>
      </c>
      <c r="N621">
        <v>732.53474000000006</v>
      </c>
      <c r="O621">
        <v>721.77534300000002</v>
      </c>
      <c r="P621">
        <v>740.78237100000001</v>
      </c>
      <c r="Q621">
        <v>732.53474000000006</v>
      </c>
      <c r="R621" t="s">
        <v>26</v>
      </c>
      <c r="S621" t="s">
        <v>27</v>
      </c>
      <c r="T621" t="s">
        <v>959</v>
      </c>
      <c r="V621">
        <f t="shared" si="30"/>
        <v>11488462763903.996</v>
      </c>
      <c r="W621">
        <f t="shared" si="31"/>
        <v>523529347228744.88</v>
      </c>
      <c r="X621" t="str">
        <f>VLOOKUP(C621,[1]Mapping!$A:$B,2,FALSE)</f>
        <v>J2EQ INDEX</v>
      </c>
      <c r="Y621">
        <f t="shared" si="32"/>
        <v>2.1944257422658601E-2</v>
      </c>
      <c r="Z621" t="e">
        <f>MATCH(Y621,[2]Sheet1!$P:$P,0)</f>
        <v>#N/A</v>
      </c>
    </row>
    <row r="622" spans="1:26" hidden="1" x14ac:dyDescent="0.35">
      <c r="A622">
        <v>21918478</v>
      </c>
      <c r="B622">
        <v>1000306</v>
      </c>
      <c r="C622" t="s">
        <v>945</v>
      </c>
      <c r="D622" t="s">
        <v>946</v>
      </c>
      <c r="E622" t="s">
        <v>280</v>
      </c>
      <c r="F622" t="s">
        <v>281</v>
      </c>
      <c r="G622">
        <v>435</v>
      </c>
      <c r="H622" t="s">
        <v>175</v>
      </c>
      <c r="I622" t="s">
        <v>176</v>
      </c>
      <c r="J622" t="s">
        <v>25</v>
      </c>
      <c r="K622">
        <v>156831644</v>
      </c>
      <c r="L622">
        <v>1063495953.05742</v>
      </c>
      <c r="M622">
        <v>14409</v>
      </c>
      <c r="N622">
        <v>977.09319300000004</v>
      </c>
      <c r="O622">
        <v>969.76957100000004</v>
      </c>
      <c r="P622">
        <v>1006.997982</v>
      </c>
      <c r="Q622">
        <v>977.09319300000004</v>
      </c>
      <c r="R622" t="s">
        <v>26</v>
      </c>
      <c r="S622" t="s">
        <v>27</v>
      </c>
      <c r="T622" t="s">
        <v>960</v>
      </c>
      <c r="V622">
        <f t="shared" si="30"/>
        <v>15323913187604.365</v>
      </c>
      <c r="W622">
        <f t="shared" si="31"/>
        <v>523529347228744.88</v>
      </c>
      <c r="X622" t="str">
        <f>VLOOKUP(C622,[1]Mapping!$A:$B,2,FALSE)</f>
        <v>J2EQ INDEX</v>
      </c>
      <c r="Y622">
        <f t="shared" si="32"/>
        <v>2.9270399584512521E-2</v>
      </c>
      <c r="Z622" t="e">
        <f>MATCH(Y622,[2]Sheet1!$P:$P,0)</f>
        <v>#N/A</v>
      </c>
    </row>
    <row r="623" spans="1:26" hidden="1" x14ac:dyDescent="0.35">
      <c r="A623">
        <v>21918479</v>
      </c>
      <c r="B623">
        <v>1000306</v>
      </c>
      <c r="C623" t="s">
        <v>945</v>
      </c>
      <c r="D623" t="s">
        <v>946</v>
      </c>
      <c r="E623" t="s">
        <v>280</v>
      </c>
      <c r="F623" t="s">
        <v>281</v>
      </c>
      <c r="G623">
        <v>780</v>
      </c>
      <c r="H623" t="s">
        <v>315</v>
      </c>
      <c r="I623" t="s">
        <v>316</v>
      </c>
      <c r="J623" t="s">
        <v>25</v>
      </c>
      <c r="K623">
        <v>156831644</v>
      </c>
      <c r="L623">
        <v>466073068.91486597</v>
      </c>
      <c r="M623">
        <v>29117</v>
      </c>
      <c r="N623">
        <v>865.30047100000002</v>
      </c>
      <c r="O623">
        <v>858.13842099999999</v>
      </c>
      <c r="P623">
        <v>868.33171200000004</v>
      </c>
      <c r="Q623">
        <v>865.30047100000002</v>
      </c>
      <c r="R623" t="s">
        <v>26</v>
      </c>
      <c r="S623" t="s">
        <v>27</v>
      </c>
      <c r="T623" t="s">
        <v>961</v>
      </c>
      <c r="V623">
        <f t="shared" si="30"/>
        <v>13570649547594.152</v>
      </c>
      <c r="W623">
        <f t="shared" si="31"/>
        <v>523529347228744.88</v>
      </c>
      <c r="X623" t="str">
        <f>VLOOKUP(C623,[1]Mapping!$A:$B,2,FALSE)</f>
        <v>J2EQ INDEX</v>
      </c>
      <c r="Y623">
        <f t="shared" si="32"/>
        <v>2.592146862335255E-2</v>
      </c>
      <c r="Z623" t="e">
        <f>MATCH(Y623,[2]Sheet1!$P:$P,0)</f>
        <v>#N/A</v>
      </c>
    </row>
    <row r="624" spans="1:26" hidden="1" x14ac:dyDescent="0.35">
      <c r="A624">
        <v>21918480</v>
      </c>
      <c r="B624">
        <v>1000306</v>
      </c>
      <c r="C624" t="s">
        <v>945</v>
      </c>
      <c r="D624" t="s">
        <v>946</v>
      </c>
      <c r="E624" t="s">
        <v>280</v>
      </c>
      <c r="F624" t="s">
        <v>281</v>
      </c>
      <c r="G624">
        <v>1172</v>
      </c>
      <c r="H624" t="s">
        <v>50</v>
      </c>
      <c r="I624" t="s">
        <v>51</v>
      </c>
      <c r="J624" t="s">
        <v>25</v>
      </c>
      <c r="K624">
        <v>156831644</v>
      </c>
      <c r="L624">
        <v>1749016728.5260701</v>
      </c>
      <c r="M624">
        <v>7813</v>
      </c>
      <c r="N624">
        <v>871.32082200000002</v>
      </c>
      <c r="O624">
        <v>869.53647100000001</v>
      </c>
      <c r="P624">
        <v>880.46561999999994</v>
      </c>
      <c r="Q624">
        <v>871.32082200000002</v>
      </c>
      <c r="R624" t="s">
        <v>26</v>
      </c>
      <c r="S624" t="s">
        <v>27</v>
      </c>
      <c r="T624" t="s">
        <v>962</v>
      </c>
      <c r="V624">
        <f t="shared" si="30"/>
        <v>13665067699974.186</v>
      </c>
      <c r="W624">
        <f t="shared" si="31"/>
        <v>523529347228744.88</v>
      </c>
      <c r="X624" t="str">
        <f>VLOOKUP(C624,[1]Mapping!$A:$B,2,FALSE)</f>
        <v>J2EQ INDEX</v>
      </c>
      <c r="Y624">
        <f t="shared" si="32"/>
        <v>2.6101817925411407E-2</v>
      </c>
      <c r="Z624" t="e">
        <f>MATCH(Y624,[2]Sheet1!$P:$P,0)</f>
        <v>#N/A</v>
      </c>
    </row>
    <row r="625" spans="1:26" hidden="1" x14ac:dyDescent="0.35">
      <c r="A625">
        <v>21918481</v>
      </c>
      <c r="B625">
        <v>1000306</v>
      </c>
      <c r="C625" t="s">
        <v>945</v>
      </c>
      <c r="D625" t="s">
        <v>946</v>
      </c>
      <c r="E625" t="s">
        <v>280</v>
      </c>
      <c r="F625" t="s">
        <v>281</v>
      </c>
      <c r="G625">
        <v>1181</v>
      </c>
      <c r="H625" t="s">
        <v>223</v>
      </c>
      <c r="I625" t="s">
        <v>224</v>
      </c>
      <c r="J625" t="s">
        <v>25</v>
      </c>
      <c r="K625">
        <v>156831644</v>
      </c>
      <c r="L625">
        <v>634606139.47328496</v>
      </c>
      <c r="M625">
        <v>21121</v>
      </c>
      <c r="N625">
        <v>854.64361199999996</v>
      </c>
      <c r="O625">
        <v>842.059257</v>
      </c>
      <c r="P625">
        <v>863.50526400000001</v>
      </c>
      <c r="Q625">
        <v>854.64361199999996</v>
      </c>
      <c r="R625" t="s">
        <v>26</v>
      </c>
      <c r="S625" t="s">
        <v>27</v>
      </c>
      <c r="T625" t="s">
        <v>963</v>
      </c>
      <c r="V625">
        <f t="shared" si="30"/>
        <v>13403516271815.252</v>
      </c>
      <c r="W625">
        <f t="shared" si="31"/>
        <v>523529347228744.88</v>
      </c>
      <c r="X625" t="str">
        <f>VLOOKUP(C625,[1]Mapping!$A:$B,2,FALSE)</f>
        <v>J2EQ INDEX</v>
      </c>
      <c r="Y625">
        <f t="shared" si="32"/>
        <v>2.560222524824167E-2</v>
      </c>
      <c r="Z625" t="e">
        <f>MATCH(Y625,[2]Sheet1!$P:$P,0)</f>
        <v>#N/A</v>
      </c>
    </row>
    <row r="626" spans="1:26" hidden="1" x14ac:dyDescent="0.35">
      <c r="A626">
        <v>21918482</v>
      </c>
      <c r="B626">
        <v>1000306</v>
      </c>
      <c r="C626" t="s">
        <v>945</v>
      </c>
      <c r="D626" t="s">
        <v>946</v>
      </c>
      <c r="E626" t="s">
        <v>280</v>
      </c>
      <c r="F626" t="s">
        <v>281</v>
      </c>
      <c r="G626">
        <v>1294</v>
      </c>
      <c r="H626" t="s">
        <v>320</v>
      </c>
      <c r="I626" t="s">
        <v>321</v>
      </c>
      <c r="J626" t="s">
        <v>25</v>
      </c>
      <c r="K626">
        <v>156831644</v>
      </c>
      <c r="L626">
        <v>479315146.21235901</v>
      </c>
      <c r="M626">
        <v>27018</v>
      </c>
      <c r="N626">
        <v>825.73492699999997</v>
      </c>
      <c r="O626">
        <v>820.84494299999994</v>
      </c>
      <c r="P626">
        <v>842.81930899999998</v>
      </c>
      <c r="Q626">
        <v>825.73492699999997</v>
      </c>
      <c r="R626" t="s">
        <v>26</v>
      </c>
      <c r="S626" t="s">
        <v>27</v>
      </c>
      <c r="T626" t="s">
        <v>964</v>
      </c>
      <c r="V626">
        <f t="shared" si="30"/>
        <v>12950136620365.516</v>
      </c>
      <c r="W626">
        <f t="shared" si="31"/>
        <v>523529347228744.88</v>
      </c>
      <c r="X626" t="str">
        <f>VLOOKUP(C626,[1]Mapping!$A:$B,2,FALSE)</f>
        <v>J2EQ INDEX</v>
      </c>
      <c r="Y626">
        <f t="shared" si="32"/>
        <v>2.4736219065685409E-2</v>
      </c>
      <c r="Z626" t="e">
        <f>MATCH(Y626,[2]Sheet1!$P:$P,0)</f>
        <v>#N/A</v>
      </c>
    </row>
    <row r="627" spans="1:26" hidden="1" x14ac:dyDescent="0.35">
      <c r="A627">
        <v>21918483</v>
      </c>
      <c r="B627">
        <v>1000306</v>
      </c>
      <c r="C627" t="s">
        <v>945</v>
      </c>
      <c r="D627" t="s">
        <v>946</v>
      </c>
      <c r="E627" t="s">
        <v>280</v>
      </c>
      <c r="F627" t="s">
        <v>281</v>
      </c>
      <c r="G627">
        <v>1415</v>
      </c>
      <c r="H627" t="s">
        <v>323</v>
      </c>
      <c r="I627" t="s">
        <v>324</v>
      </c>
      <c r="J627" t="s">
        <v>25</v>
      </c>
      <c r="K627">
        <v>156831644</v>
      </c>
      <c r="L627">
        <v>560228023.87360406</v>
      </c>
      <c r="M627">
        <v>23742</v>
      </c>
      <c r="N627">
        <v>848.10267799999997</v>
      </c>
      <c r="O627">
        <v>839.95814900000005</v>
      </c>
      <c r="P627">
        <v>851.21045900000001</v>
      </c>
      <c r="Q627">
        <v>848.10267799999997</v>
      </c>
      <c r="R627" t="s">
        <v>26</v>
      </c>
      <c r="S627" t="s">
        <v>27</v>
      </c>
      <c r="T627" t="s">
        <v>965</v>
      </c>
      <c r="V627">
        <f t="shared" si="30"/>
        <v>13300933742807.107</v>
      </c>
      <c r="W627">
        <f t="shared" si="31"/>
        <v>523529347228744.88</v>
      </c>
      <c r="X627" t="str">
        <f>VLOOKUP(C627,[1]Mapping!$A:$B,2,FALSE)</f>
        <v>J2EQ INDEX</v>
      </c>
      <c r="Y627">
        <f t="shared" si="32"/>
        <v>2.5406281067555037E-2</v>
      </c>
      <c r="Z627" t="e">
        <f>MATCH(Y627,[2]Sheet1!$P:$P,0)</f>
        <v>#N/A</v>
      </c>
    </row>
    <row r="628" spans="1:26" hidden="1" x14ac:dyDescent="0.35">
      <c r="A628">
        <v>21918484</v>
      </c>
      <c r="B628">
        <v>1000306</v>
      </c>
      <c r="C628" t="s">
        <v>945</v>
      </c>
      <c r="D628" t="s">
        <v>946</v>
      </c>
      <c r="E628" t="s">
        <v>280</v>
      </c>
      <c r="F628" t="s">
        <v>281</v>
      </c>
      <c r="G628">
        <v>1732</v>
      </c>
      <c r="H628" t="s">
        <v>198</v>
      </c>
      <c r="I628" t="s">
        <v>199</v>
      </c>
      <c r="J628" t="s">
        <v>25</v>
      </c>
      <c r="K628">
        <v>156831644</v>
      </c>
      <c r="L628">
        <v>33001096.263672002</v>
      </c>
      <c r="M628">
        <v>346870</v>
      </c>
      <c r="N628">
        <v>729.89671999999996</v>
      </c>
      <c r="O628">
        <v>724.92440799999997</v>
      </c>
      <c r="P628">
        <v>734.37874499999998</v>
      </c>
      <c r="Q628">
        <v>729.89671999999996</v>
      </c>
      <c r="R628" t="s">
        <v>26</v>
      </c>
      <c r="S628" t="s">
        <v>27</v>
      </c>
      <c r="T628" t="s">
        <v>966</v>
      </c>
      <c r="V628">
        <f t="shared" si="30"/>
        <v>11447090260979.906</v>
      </c>
      <c r="W628">
        <f t="shared" si="31"/>
        <v>523529347228744.88</v>
      </c>
      <c r="X628" t="str">
        <f>VLOOKUP(C628,[1]Mapping!$A:$B,2,FALSE)</f>
        <v>J2EQ INDEX</v>
      </c>
      <c r="Y628">
        <f t="shared" si="32"/>
        <v>2.1865231283736127E-2</v>
      </c>
      <c r="Z628" t="e">
        <f>MATCH(Y628,[2]Sheet1!$P:$P,0)</f>
        <v>#N/A</v>
      </c>
    </row>
    <row r="629" spans="1:26" hidden="1" x14ac:dyDescent="0.35">
      <c r="A629">
        <v>21918485</v>
      </c>
      <c r="B629">
        <v>1000306</v>
      </c>
      <c r="C629" t="s">
        <v>945</v>
      </c>
      <c r="D629" t="s">
        <v>946</v>
      </c>
      <c r="E629" t="s">
        <v>280</v>
      </c>
      <c r="F629" t="s">
        <v>281</v>
      </c>
      <c r="G629">
        <v>1852</v>
      </c>
      <c r="H629" t="s">
        <v>327</v>
      </c>
      <c r="I629" t="s">
        <v>328</v>
      </c>
      <c r="J629" t="s">
        <v>25</v>
      </c>
      <c r="K629">
        <v>156831644</v>
      </c>
      <c r="L629">
        <v>1501715718.70435</v>
      </c>
      <c r="M629">
        <v>7675</v>
      </c>
      <c r="N629">
        <v>734.90705300000002</v>
      </c>
      <c r="O629">
        <v>724.94870300000002</v>
      </c>
      <c r="P629">
        <v>754.057726</v>
      </c>
      <c r="Q629">
        <v>734.90705300000002</v>
      </c>
      <c r="R629" t="s">
        <v>26</v>
      </c>
      <c r="S629" t="s">
        <v>27</v>
      </c>
      <c r="T629" t="s">
        <v>967</v>
      </c>
      <c r="V629">
        <f t="shared" si="30"/>
        <v>11525668141055.887</v>
      </c>
      <c r="W629">
        <f t="shared" si="31"/>
        <v>523529347228744.88</v>
      </c>
      <c r="X629" t="str">
        <f>VLOOKUP(C629,[1]Mapping!$A:$B,2,FALSE)</f>
        <v>J2EQ INDEX</v>
      </c>
      <c r="Y629">
        <f t="shared" si="32"/>
        <v>2.2015323882158596E-2</v>
      </c>
      <c r="Z629" t="e">
        <f>MATCH(Y629,[2]Sheet1!$P:$P,0)</f>
        <v>#N/A</v>
      </c>
    </row>
    <row r="630" spans="1:26" hidden="1" x14ac:dyDescent="0.35">
      <c r="A630">
        <v>21918486</v>
      </c>
      <c r="B630">
        <v>1000306</v>
      </c>
      <c r="C630" t="s">
        <v>945</v>
      </c>
      <c r="D630" t="s">
        <v>946</v>
      </c>
      <c r="E630" t="s">
        <v>280</v>
      </c>
      <c r="F630" t="s">
        <v>281</v>
      </c>
      <c r="G630">
        <v>1923</v>
      </c>
      <c r="H630" t="s">
        <v>330</v>
      </c>
      <c r="I630" t="s">
        <v>331</v>
      </c>
      <c r="J630" t="s">
        <v>25</v>
      </c>
      <c r="K630">
        <v>156831644</v>
      </c>
      <c r="L630">
        <v>398445921.15366</v>
      </c>
      <c r="M630">
        <v>33953</v>
      </c>
      <c r="N630">
        <v>862.60871899999995</v>
      </c>
      <c r="O630">
        <v>857.12103100000002</v>
      </c>
      <c r="P630">
        <v>867.38504</v>
      </c>
      <c r="Q630">
        <v>862.60871899999995</v>
      </c>
      <c r="R630" t="s">
        <v>26</v>
      </c>
      <c r="S630" t="s">
        <v>27</v>
      </c>
      <c r="T630" t="s">
        <v>968</v>
      </c>
      <c r="V630">
        <f t="shared" si="30"/>
        <v>13528434360930.219</v>
      </c>
      <c r="W630">
        <f t="shared" si="31"/>
        <v>523529347228744.88</v>
      </c>
      <c r="X630" t="str">
        <f>VLOOKUP(C630,[1]Mapping!$A:$B,2,FALSE)</f>
        <v>J2EQ INDEX</v>
      </c>
      <c r="Y630">
        <f t="shared" si="32"/>
        <v>2.5840832863604991E-2</v>
      </c>
      <c r="Z630" t="e">
        <f>MATCH(Y630,[2]Sheet1!$P:$P,0)</f>
        <v>#N/A</v>
      </c>
    </row>
    <row r="631" spans="1:26" hidden="1" x14ac:dyDescent="0.35">
      <c r="A631">
        <v>21918487</v>
      </c>
      <c r="B631">
        <v>1000306</v>
      </c>
      <c r="C631" t="s">
        <v>945</v>
      </c>
      <c r="D631" t="s">
        <v>946</v>
      </c>
      <c r="E631" t="s">
        <v>280</v>
      </c>
      <c r="F631" t="s">
        <v>281</v>
      </c>
      <c r="G631">
        <v>2198</v>
      </c>
      <c r="H631" t="s">
        <v>229</v>
      </c>
      <c r="I631" t="s">
        <v>230</v>
      </c>
      <c r="J631" t="s">
        <v>25</v>
      </c>
      <c r="K631">
        <v>156831644</v>
      </c>
      <c r="L631">
        <v>2089157983.8956201</v>
      </c>
      <c r="M631">
        <v>5815</v>
      </c>
      <c r="N631">
        <v>774.61750400000005</v>
      </c>
      <c r="O631">
        <v>772.21972000000005</v>
      </c>
      <c r="P631">
        <v>784.20864099999994</v>
      </c>
      <c r="Q631">
        <v>774.61750400000005</v>
      </c>
      <c r="R631" t="s">
        <v>26</v>
      </c>
      <c r="S631" t="s">
        <v>27</v>
      </c>
      <c r="T631" t="s">
        <v>969</v>
      </c>
      <c r="V631">
        <f t="shared" si="30"/>
        <v>12148453676353.031</v>
      </c>
      <c r="W631">
        <f t="shared" si="31"/>
        <v>523529347228744.88</v>
      </c>
      <c r="X631" t="str">
        <f>VLOOKUP(C631,[1]Mapping!$A:$B,2,FALSE)</f>
        <v>J2EQ INDEX</v>
      </c>
      <c r="Y631">
        <f t="shared" si="32"/>
        <v>2.3204914377120918E-2</v>
      </c>
      <c r="Z631" t="e">
        <f>MATCH(Y631,[2]Sheet1!$P:$P,0)</f>
        <v>#N/A</v>
      </c>
    </row>
    <row r="632" spans="1:26" hidden="1" x14ac:dyDescent="0.35">
      <c r="A632">
        <v>21918488</v>
      </c>
      <c r="B632">
        <v>1000306</v>
      </c>
      <c r="C632" t="s">
        <v>945</v>
      </c>
      <c r="D632" t="s">
        <v>946</v>
      </c>
      <c r="E632" t="s">
        <v>280</v>
      </c>
      <c r="F632" t="s">
        <v>281</v>
      </c>
      <c r="G632">
        <v>2496</v>
      </c>
      <c r="H632" t="s">
        <v>232</v>
      </c>
      <c r="I632" t="s">
        <v>233</v>
      </c>
      <c r="J632" t="s">
        <v>25</v>
      </c>
      <c r="K632">
        <v>156831644</v>
      </c>
      <c r="L632">
        <v>1612486489.75295</v>
      </c>
      <c r="M632">
        <v>7881</v>
      </c>
      <c r="N632">
        <v>810.29604099999995</v>
      </c>
      <c r="O632">
        <v>807.93126299999994</v>
      </c>
      <c r="P632">
        <v>817.08192299999996</v>
      </c>
      <c r="Q632">
        <v>810.29604099999995</v>
      </c>
      <c r="R632" t="s">
        <v>26</v>
      </c>
      <c r="S632" t="s">
        <v>27</v>
      </c>
      <c r="T632" t="s">
        <v>970</v>
      </c>
      <c r="V632">
        <f t="shared" si="30"/>
        <v>12708006025742.998</v>
      </c>
      <c r="W632">
        <f t="shared" si="31"/>
        <v>523529347228744.88</v>
      </c>
      <c r="X632" t="str">
        <f>VLOOKUP(C632,[1]Mapping!$A:$B,2,FALSE)</f>
        <v>J2EQ INDEX</v>
      </c>
      <c r="Y632">
        <f t="shared" si="32"/>
        <v>2.427372236725921E-2</v>
      </c>
      <c r="Z632" t="e">
        <f>MATCH(Y632,[2]Sheet1!$P:$P,0)</f>
        <v>#N/A</v>
      </c>
    </row>
    <row r="633" spans="1:26" hidden="1" x14ac:dyDescent="0.35">
      <c r="A633">
        <v>21918489</v>
      </c>
      <c r="B633">
        <v>1000306</v>
      </c>
      <c r="C633" t="s">
        <v>945</v>
      </c>
      <c r="D633" t="s">
        <v>946</v>
      </c>
      <c r="E633" t="s">
        <v>280</v>
      </c>
      <c r="F633" t="s">
        <v>281</v>
      </c>
      <c r="G633">
        <v>2820</v>
      </c>
      <c r="H633" t="s">
        <v>266</v>
      </c>
      <c r="I633" t="s">
        <v>267</v>
      </c>
      <c r="J633" t="s">
        <v>25</v>
      </c>
      <c r="K633">
        <v>156831644</v>
      </c>
      <c r="L633">
        <v>982809715.87325203</v>
      </c>
      <c r="M633">
        <v>13660</v>
      </c>
      <c r="N633">
        <v>856.02499399999999</v>
      </c>
      <c r="O633">
        <v>844.05568400000004</v>
      </c>
      <c r="P633">
        <v>857.278325</v>
      </c>
      <c r="Q633">
        <v>856.02499399999999</v>
      </c>
      <c r="R633" t="s">
        <v>26</v>
      </c>
      <c r="S633" t="s">
        <v>27</v>
      </c>
      <c r="T633" t="s">
        <v>971</v>
      </c>
      <c r="V633">
        <f t="shared" si="30"/>
        <v>13425180718828.623</v>
      </c>
      <c r="W633">
        <f t="shared" si="31"/>
        <v>523529347228744.88</v>
      </c>
      <c r="X633" t="str">
        <f>VLOOKUP(C633,[1]Mapping!$A:$B,2,FALSE)</f>
        <v>J2EQ INDEX</v>
      </c>
      <c r="Y633">
        <f t="shared" si="32"/>
        <v>2.564360678134588E-2</v>
      </c>
      <c r="Z633" t="e">
        <f>MATCH(Y633,[2]Sheet1!$P:$P,0)</f>
        <v>#N/A</v>
      </c>
    </row>
    <row r="634" spans="1:26" hidden="1" x14ac:dyDescent="0.35">
      <c r="A634">
        <v>21918490</v>
      </c>
      <c r="B634">
        <v>1000306</v>
      </c>
      <c r="C634" t="s">
        <v>945</v>
      </c>
      <c r="D634" t="s">
        <v>946</v>
      </c>
      <c r="E634" t="s">
        <v>280</v>
      </c>
      <c r="F634" t="s">
        <v>281</v>
      </c>
      <c r="G634">
        <v>3167</v>
      </c>
      <c r="H634" t="s">
        <v>56</v>
      </c>
      <c r="I634" t="s">
        <v>57</v>
      </c>
      <c r="J634" t="s">
        <v>25</v>
      </c>
      <c r="K634">
        <v>156831644</v>
      </c>
      <c r="L634">
        <v>933699202.05782199</v>
      </c>
      <c r="M634">
        <v>13336</v>
      </c>
      <c r="N634">
        <v>793.96046799999999</v>
      </c>
      <c r="O634">
        <v>788.30463099999997</v>
      </c>
      <c r="P634">
        <v>809.67774199999997</v>
      </c>
      <c r="Q634">
        <v>793.96046799999999</v>
      </c>
      <c r="R634" t="s">
        <v>26</v>
      </c>
      <c r="S634" t="s">
        <v>27</v>
      </c>
      <c r="T634" t="s">
        <v>972</v>
      </c>
      <c r="V634">
        <f t="shared" si="30"/>
        <v>12451812558643.113</v>
      </c>
      <c r="W634">
        <f t="shared" si="31"/>
        <v>523529347228744.88</v>
      </c>
      <c r="X634" t="str">
        <f>VLOOKUP(C634,[1]Mapping!$A:$B,2,FALSE)</f>
        <v>J2EQ INDEX</v>
      </c>
      <c r="Y634">
        <f t="shared" si="32"/>
        <v>2.3784363998991944E-2</v>
      </c>
      <c r="Z634" t="e">
        <f>MATCH(Y634,[2]Sheet1!$P:$P,0)</f>
        <v>#N/A</v>
      </c>
    </row>
    <row r="635" spans="1:26" hidden="1" x14ac:dyDescent="0.35">
      <c r="A635">
        <v>21918491</v>
      </c>
      <c r="B635">
        <v>1000306</v>
      </c>
      <c r="C635" t="s">
        <v>945</v>
      </c>
      <c r="D635" t="s">
        <v>946</v>
      </c>
      <c r="E635" t="s">
        <v>280</v>
      </c>
      <c r="F635" t="s">
        <v>281</v>
      </c>
      <c r="G635">
        <v>3841</v>
      </c>
      <c r="H635" t="s">
        <v>337</v>
      </c>
      <c r="I635" t="s">
        <v>338</v>
      </c>
      <c r="J635" t="s">
        <v>25</v>
      </c>
      <c r="K635">
        <v>156831644</v>
      </c>
      <c r="L635">
        <v>721187108.15496194</v>
      </c>
      <c r="M635">
        <v>19357</v>
      </c>
      <c r="N635">
        <v>890.12768700000004</v>
      </c>
      <c r="O635">
        <v>885.06935899999996</v>
      </c>
      <c r="P635">
        <v>905.90047100000004</v>
      </c>
      <c r="Q635">
        <v>890.12768700000004</v>
      </c>
      <c r="R635" t="s">
        <v>26</v>
      </c>
      <c r="S635" t="s">
        <v>27</v>
      </c>
      <c r="T635" t="s">
        <v>973</v>
      </c>
      <c r="V635">
        <f t="shared" si="30"/>
        <v>13960018852555.598</v>
      </c>
      <c r="W635">
        <f t="shared" si="31"/>
        <v>523529347228744.88</v>
      </c>
      <c r="X635" t="str">
        <f>VLOOKUP(C635,[1]Mapping!$A:$B,2,FALSE)</f>
        <v>J2EQ INDEX</v>
      </c>
      <c r="Y635">
        <f t="shared" si="32"/>
        <v>2.6665207836870448E-2</v>
      </c>
      <c r="Z635" t="e">
        <f>MATCH(Y635,[2]Sheet1!$P:$P,0)</f>
        <v>#N/A</v>
      </c>
    </row>
    <row r="636" spans="1:26" hidden="1" x14ac:dyDescent="0.35">
      <c r="A636">
        <v>21918492</v>
      </c>
      <c r="B636">
        <v>1000306</v>
      </c>
      <c r="C636" t="s">
        <v>945</v>
      </c>
      <c r="D636" t="s">
        <v>946</v>
      </c>
      <c r="E636" t="s">
        <v>280</v>
      </c>
      <c r="F636" t="s">
        <v>281</v>
      </c>
      <c r="G636">
        <v>3983</v>
      </c>
      <c r="H636" t="s">
        <v>340</v>
      </c>
      <c r="I636" t="s">
        <v>341</v>
      </c>
      <c r="J636" t="s">
        <v>25</v>
      </c>
      <c r="K636">
        <v>156831644</v>
      </c>
      <c r="L636">
        <v>51967036.376053996</v>
      </c>
      <c r="M636">
        <v>274200</v>
      </c>
      <c r="N636">
        <v>908.57692999999995</v>
      </c>
      <c r="O636">
        <v>901.92662399999995</v>
      </c>
      <c r="P636">
        <v>914.80972799999995</v>
      </c>
      <c r="Q636">
        <v>908.57692999999995</v>
      </c>
      <c r="R636" t="s">
        <v>26</v>
      </c>
      <c r="S636" t="s">
        <v>27</v>
      </c>
      <c r="T636" t="s">
        <v>974</v>
      </c>
      <c r="V636">
        <f t="shared" si="30"/>
        <v>14249361374314.006</v>
      </c>
      <c r="W636">
        <f t="shared" si="31"/>
        <v>523529347228744.88</v>
      </c>
      <c r="X636" t="str">
        <f>VLOOKUP(C636,[1]Mapping!$A:$B,2,FALSE)</f>
        <v>J2EQ INDEX</v>
      </c>
      <c r="Y636">
        <f t="shared" si="32"/>
        <v>2.7217884631953695E-2</v>
      </c>
      <c r="Z636" t="e">
        <f>MATCH(Y636,[2]Sheet1!$P:$P,0)</f>
        <v>#N/A</v>
      </c>
    </row>
    <row r="637" spans="1:26" hidden="1" x14ac:dyDescent="0.35">
      <c r="A637">
        <v>21918493</v>
      </c>
      <c r="B637">
        <v>1000306</v>
      </c>
      <c r="C637" t="s">
        <v>945</v>
      </c>
      <c r="D637" t="s">
        <v>946</v>
      </c>
      <c r="E637" t="s">
        <v>280</v>
      </c>
      <c r="F637" t="s">
        <v>281</v>
      </c>
      <c r="G637">
        <v>4430</v>
      </c>
      <c r="H637" t="s">
        <v>42</v>
      </c>
      <c r="I637" t="s">
        <v>43</v>
      </c>
      <c r="J637" t="s">
        <v>25</v>
      </c>
      <c r="K637">
        <v>156831644</v>
      </c>
      <c r="L637">
        <v>555720834.580428</v>
      </c>
      <c r="M637">
        <v>13844</v>
      </c>
      <c r="N637">
        <v>490.55146200000001</v>
      </c>
      <c r="O637">
        <v>487.14977599999997</v>
      </c>
      <c r="P637">
        <v>503.73299500000002</v>
      </c>
      <c r="Q637">
        <v>490.55146200000001</v>
      </c>
      <c r="R637" t="s">
        <v>26</v>
      </c>
      <c r="S637" t="s">
        <v>27</v>
      </c>
      <c r="T637" t="s">
        <v>975</v>
      </c>
      <c r="V637">
        <f t="shared" si="30"/>
        <v>7693399233931.4453</v>
      </c>
      <c r="W637">
        <f t="shared" si="31"/>
        <v>523529347228744.88</v>
      </c>
      <c r="X637" t="str">
        <f>VLOOKUP(C637,[1]Mapping!$A:$B,2,FALSE)</f>
        <v>J2EQ INDEX</v>
      </c>
      <c r="Y637">
        <f t="shared" si="32"/>
        <v>1.4695258775187592E-2</v>
      </c>
      <c r="Z637" t="e">
        <f>MATCH(Y637,[2]Sheet1!$P:$P,0)</f>
        <v>#N/A</v>
      </c>
    </row>
    <row r="638" spans="1:26" hidden="1" x14ac:dyDescent="0.35">
      <c r="A638">
        <v>21918494</v>
      </c>
      <c r="B638">
        <v>1000306</v>
      </c>
      <c r="C638" t="s">
        <v>945</v>
      </c>
      <c r="D638" t="s">
        <v>946</v>
      </c>
      <c r="E638" t="s">
        <v>280</v>
      </c>
      <c r="F638" t="s">
        <v>281</v>
      </c>
      <c r="G638">
        <v>10019</v>
      </c>
      <c r="H638" t="s">
        <v>344</v>
      </c>
      <c r="I638" t="s">
        <v>345</v>
      </c>
      <c r="J638" t="s">
        <v>25</v>
      </c>
      <c r="K638">
        <v>156831644</v>
      </c>
      <c r="L638">
        <v>362256505.57879502</v>
      </c>
      <c r="M638">
        <v>36930</v>
      </c>
      <c r="N638">
        <v>853.02509099999997</v>
      </c>
      <c r="O638">
        <v>846.48823500000003</v>
      </c>
      <c r="P638">
        <v>857.99125400000003</v>
      </c>
      <c r="Q638">
        <v>853.02509099999997</v>
      </c>
      <c r="R638" t="s">
        <v>26</v>
      </c>
      <c r="S638" t="s">
        <v>27</v>
      </c>
      <c r="T638" t="s">
        <v>976</v>
      </c>
      <c r="V638">
        <f t="shared" si="30"/>
        <v>13378132751024.9</v>
      </c>
      <c r="W638">
        <f t="shared" si="31"/>
        <v>523529347228744.88</v>
      </c>
      <c r="X638" t="str">
        <f>VLOOKUP(C638,[1]Mapping!$A:$B,2,FALSE)</f>
        <v>J2EQ INDEX</v>
      </c>
      <c r="Y638">
        <f t="shared" si="32"/>
        <v>2.5553739865474271E-2</v>
      </c>
      <c r="Z638" t="e">
        <f>MATCH(Y638,[2]Sheet1!$P:$P,0)</f>
        <v>#N/A</v>
      </c>
    </row>
    <row r="639" spans="1:26" hidden="1" x14ac:dyDescent="0.35">
      <c r="A639">
        <v>21918495</v>
      </c>
      <c r="B639">
        <v>1000306</v>
      </c>
      <c r="C639" t="s">
        <v>945</v>
      </c>
      <c r="D639" t="s">
        <v>946</v>
      </c>
      <c r="E639" t="s">
        <v>280</v>
      </c>
      <c r="F639" t="s">
        <v>281</v>
      </c>
      <c r="G639">
        <v>12446</v>
      </c>
      <c r="H639" t="s">
        <v>347</v>
      </c>
      <c r="I639" t="s">
        <v>348</v>
      </c>
      <c r="J639" t="s">
        <v>25</v>
      </c>
      <c r="K639">
        <v>156831644</v>
      </c>
      <c r="L639">
        <v>261887889.29240701</v>
      </c>
      <c r="M639">
        <v>45938</v>
      </c>
      <c r="N639">
        <v>767.10321599999997</v>
      </c>
      <c r="O639">
        <v>756.44946900000002</v>
      </c>
      <c r="P639">
        <v>767.10321599999997</v>
      </c>
      <c r="Q639">
        <v>767.10321599999997</v>
      </c>
      <c r="R639" t="s">
        <v>26</v>
      </c>
      <c r="S639" t="s">
        <v>27</v>
      </c>
      <c r="T639" t="s">
        <v>977</v>
      </c>
      <c r="V639">
        <f t="shared" si="30"/>
        <v>12030605858314.594</v>
      </c>
      <c r="W639">
        <f t="shared" si="31"/>
        <v>523529347228744.88</v>
      </c>
      <c r="X639" t="str">
        <f>VLOOKUP(C639,[1]Mapping!$A:$B,2,FALSE)</f>
        <v>J2EQ INDEX</v>
      </c>
      <c r="Y639">
        <f t="shared" si="32"/>
        <v>2.2979811775591025E-2</v>
      </c>
      <c r="Z639" t="e">
        <f>MATCH(Y639,[2]Sheet1!$P:$P,0)</f>
        <v>#N/A</v>
      </c>
    </row>
    <row r="640" spans="1:26" hidden="1" x14ac:dyDescent="0.35">
      <c r="A640">
        <v>21918496</v>
      </c>
      <c r="B640">
        <v>1000306</v>
      </c>
      <c r="C640" t="s">
        <v>945</v>
      </c>
      <c r="D640" t="s">
        <v>946</v>
      </c>
      <c r="E640" t="s">
        <v>280</v>
      </c>
      <c r="F640" t="s">
        <v>281</v>
      </c>
      <c r="G640">
        <v>12511</v>
      </c>
      <c r="H640" t="s">
        <v>201</v>
      </c>
      <c r="I640" t="s">
        <v>202</v>
      </c>
      <c r="J640" t="s">
        <v>25</v>
      </c>
      <c r="K640">
        <v>156831644</v>
      </c>
      <c r="L640">
        <v>221919607.396285</v>
      </c>
      <c r="M640">
        <v>60772</v>
      </c>
      <c r="N640">
        <v>859.93476999999996</v>
      </c>
      <c r="O640">
        <v>852.54837599999996</v>
      </c>
      <c r="P640">
        <v>869.33049000000005</v>
      </c>
      <c r="Q640">
        <v>859.93476999999996</v>
      </c>
      <c r="R640" t="s">
        <v>26</v>
      </c>
      <c r="S640" t="s">
        <v>27</v>
      </c>
      <c r="T640" t="s">
        <v>978</v>
      </c>
      <c r="V640">
        <f t="shared" si="30"/>
        <v>13486498380687.031</v>
      </c>
      <c r="W640">
        <f t="shared" si="31"/>
        <v>523529347228744.88</v>
      </c>
      <c r="X640" t="str">
        <f>VLOOKUP(C640,[1]Mapping!$A:$B,2,FALSE)</f>
        <v>J2EQ INDEX</v>
      </c>
      <c r="Y640">
        <f t="shared" si="32"/>
        <v>2.5760730419558307E-2</v>
      </c>
      <c r="Z640" t="e">
        <f>MATCH(Y640,[2]Sheet1!$P:$P,0)</f>
        <v>#N/A</v>
      </c>
    </row>
    <row r="641" spans="1:26" hidden="1" x14ac:dyDescent="0.35">
      <c r="A641">
        <v>21918497</v>
      </c>
      <c r="B641">
        <v>1000306</v>
      </c>
      <c r="C641" t="s">
        <v>945</v>
      </c>
      <c r="D641" t="s">
        <v>946</v>
      </c>
      <c r="E641" t="s">
        <v>280</v>
      </c>
      <c r="F641" t="s">
        <v>281</v>
      </c>
      <c r="G641">
        <v>12917</v>
      </c>
      <c r="H641" t="s">
        <v>351</v>
      </c>
      <c r="I641" t="s">
        <v>352</v>
      </c>
      <c r="J641" t="s">
        <v>25</v>
      </c>
      <c r="K641">
        <v>156831644</v>
      </c>
      <c r="L641">
        <v>1314744115.73229</v>
      </c>
      <c r="M641">
        <v>9511</v>
      </c>
      <c r="N641">
        <v>797.32195400000001</v>
      </c>
      <c r="O641">
        <v>779.63349500000004</v>
      </c>
      <c r="P641">
        <v>827.08215700000005</v>
      </c>
      <c r="Q641">
        <v>797.32195400000001</v>
      </c>
      <c r="R641" t="s">
        <v>26</v>
      </c>
      <c r="S641" t="s">
        <v>27</v>
      </c>
      <c r="T641" t="s">
        <v>979</v>
      </c>
      <c r="V641">
        <f t="shared" si="30"/>
        <v>12504531284729.811</v>
      </c>
      <c r="W641">
        <f t="shared" si="31"/>
        <v>523529347228744.88</v>
      </c>
      <c r="X641" t="str">
        <f>VLOOKUP(C641,[1]Mapping!$A:$B,2,FALSE)</f>
        <v>J2EQ INDEX</v>
      </c>
      <c r="Y641">
        <f t="shared" si="32"/>
        <v>2.388506270168313E-2</v>
      </c>
      <c r="Z641" t="e">
        <f>MATCH(Y641,[2]Sheet1!$P:$P,0)</f>
        <v>#N/A</v>
      </c>
    </row>
    <row r="642" spans="1:26" hidden="1" x14ac:dyDescent="0.35">
      <c r="A642">
        <v>21918498</v>
      </c>
      <c r="B642">
        <v>1000306</v>
      </c>
      <c r="C642" t="s">
        <v>945</v>
      </c>
      <c r="D642" t="s">
        <v>946</v>
      </c>
      <c r="E642" t="s">
        <v>280</v>
      </c>
      <c r="F642" t="s">
        <v>281</v>
      </c>
      <c r="G642">
        <v>39318</v>
      </c>
      <c r="H642" t="s">
        <v>23</v>
      </c>
      <c r="I642" t="s">
        <v>24</v>
      </c>
      <c r="J642" t="s">
        <v>25</v>
      </c>
      <c r="K642">
        <v>156831644</v>
      </c>
      <c r="L642">
        <v>1166395660.6917901</v>
      </c>
      <c r="M642">
        <v>10271</v>
      </c>
      <c r="N642">
        <v>763.87963000000002</v>
      </c>
      <c r="O642">
        <v>758.59918500000003</v>
      </c>
      <c r="P642">
        <v>771.16813200000001</v>
      </c>
      <c r="Q642">
        <v>763.87963000000002</v>
      </c>
      <c r="R642" t="s">
        <v>26</v>
      </c>
      <c r="S642" t="s">
        <v>27</v>
      </c>
      <c r="T642" t="s">
        <v>980</v>
      </c>
      <c r="V642">
        <f t="shared" si="30"/>
        <v>11980049830965.377</v>
      </c>
      <c r="W642">
        <f t="shared" si="31"/>
        <v>523529347228744.88</v>
      </c>
      <c r="X642" t="str">
        <f>VLOOKUP(C642,[1]Mapping!$A:$B,2,FALSE)</f>
        <v>J2EQ INDEX</v>
      </c>
      <c r="Y642">
        <f t="shared" si="32"/>
        <v>2.2883244070997517E-2</v>
      </c>
      <c r="Z642" t="e">
        <f>MATCH(Y642,[2]Sheet1!$P:$P,0)</f>
        <v>#N/A</v>
      </c>
    </row>
    <row r="643" spans="1:26" hidden="1" x14ac:dyDescent="0.35">
      <c r="A643">
        <v>21918499</v>
      </c>
      <c r="B643">
        <v>1000306</v>
      </c>
      <c r="C643" t="s">
        <v>945</v>
      </c>
      <c r="D643" t="s">
        <v>946</v>
      </c>
      <c r="E643" t="s">
        <v>280</v>
      </c>
      <c r="F643" t="s">
        <v>281</v>
      </c>
      <c r="G643">
        <v>59560</v>
      </c>
      <c r="H643" t="s">
        <v>355</v>
      </c>
      <c r="I643" t="s">
        <v>356</v>
      </c>
      <c r="J643" t="s">
        <v>25</v>
      </c>
      <c r="K643">
        <v>156831644</v>
      </c>
      <c r="L643">
        <v>304538907.06373698</v>
      </c>
      <c r="M643">
        <v>44233</v>
      </c>
      <c r="N643">
        <v>858.925477</v>
      </c>
      <c r="O643">
        <v>835.02166699999998</v>
      </c>
      <c r="P643">
        <v>863.85770100000002</v>
      </c>
      <c r="Q643">
        <v>858.925477</v>
      </c>
      <c r="R643" t="s">
        <v>26</v>
      </c>
      <c r="S643" t="s">
        <v>27</v>
      </c>
      <c r="T643" t="s">
        <v>981</v>
      </c>
      <c r="V643">
        <f t="shared" si="30"/>
        <v>13470669476150.277</v>
      </c>
      <c r="W643">
        <f t="shared" si="31"/>
        <v>523529347228744.88</v>
      </c>
      <c r="X643" t="str">
        <f>VLOOKUP(C643,[1]Mapping!$A:$B,2,FALSE)</f>
        <v>J2EQ INDEX</v>
      </c>
      <c r="Y643">
        <f t="shared" si="32"/>
        <v>2.5730495429637412E-2</v>
      </c>
      <c r="Z643" t="e">
        <f>MATCH(Y643,[2]Sheet1!$P:$P,0)</f>
        <v>#N/A</v>
      </c>
    </row>
    <row r="644" spans="1:26" hidden="1" x14ac:dyDescent="0.35">
      <c r="A644">
        <v>21918500</v>
      </c>
      <c r="B644">
        <v>1000306</v>
      </c>
      <c r="C644" t="s">
        <v>945</v>
      </c>
      <c r="D644" t="s">
        <v>946</v>
      </c>
      <c r="E644" t="s">
        <v>280</v>
      </c>
      <c r="F644" t="s">
        <v>281</v>
      </c>
      <c r="G644">
        <v>64732</v>
      </c>
      <c r="H644" t="s">
        <v>358</v>
      </c>
      <c r="I644" t="s">
        <v>359</v>
      </c>
      <c r="J644" t="s">
        <v>25</v>
      </c>
      <c r="K644">
        <v>156831644</v>
      </c>
      <c r="L644">
        <v>113378545.71969201</v>
      </c>
      <c r="M644">
        <v>111215</v>
      </c>
      <c r="N644">
        <v>804.00833899999998</v>
      </c>
      <c r="O644">
        <v>799.750272</v>
      </c>
      <c r="P644">
        <v>807.33382400000005</v>
      </c>
      <c r="Q644">
        <v>804.00833899999998</v>
      </c>
      <c r="R644" t="s">
        <v>26</v>
      </c>
      <c r="S644" t="s">
        <v>27</v>
      </c>
      <c r="T644" t="s">
        <v>982</v>
      </c>
      <c r="V644">
        <f t="shared" si="30"/>
        <v>12609394962215.547</v>
      </c>
      <c r="W644">
        <f t="shared" si="31"/>
        <v>523529347228744.88</v>
      </c>
      <c r="X644" t="str">
        <f>VLOOKUP(C644,[1]Mapping!$A:$B,2,FALSE)</f>
        <v>J2EQ INDEX</v>
      </c>
      <c r="Y644">
        <f t="shared" si="32"/>
        <v>2.4085364132807905E-2</v>
      </c>
      <c r="Z644" t="e">
        <f>MATCH(Y644,[2]Sheet1!$P:$P,0)</f>
        <v>#N/A</v>
      </c>
    </row>
    <row r="645" spans="1:26" hidden="1" x14ac:dyDescent="0.35">
      <c r="A645">
        <v>21918501</v>
      </c>
      <c r="B645">
        <v>1000306</v>
      </c>
      <c r="C645" t="s">
        <v>945</v>
      </c>
      <c r="D645" t="s">
        <v>946</v>
      </c>
      <c r="E645" t="s">
        <v>280</v>
      </c>
      <c r="F645" t="s">
        <v>281</v>
      </c>
      <c r="G645">
        <v>69094</v>
      </c>
      <c r="H645" t="s">
        <v>154</v>
      </c>
      <c r="I645" t="s">
        <v>155</v>
      </c>
      <c r="J645" t="s">
        <v>25</v>
      </c>
      <c r="K645">
        <v>156831644</v>
      </c>
      <c r="L645">
        <v>922661957.02041399</v>
      </c>
      <c r="M645">
        <v>13206</v>
      </c>
      <c r="N645">
        <v>776.92699500000003</v>
      </c>
      <c r="O645">
        <v>772.69113700000003</v>
      </c>
      <c r="P645">
        <v>791.75249899999994</v>
      </c>
      <c r="Q645">
        <v>776.92699500000003</v>
      </c>
      <c r="R645" t="s">
        <v>26</v>
      </c>
      <c r="S645" t="s">
        <v>27</v>
      </c>
      <c r="T645" t="s">
        <v>983</v>
      </c>
      <c r="V645">
        <f t="shared" si="30"/>
        <v>12184673804411.588</v>
      </c>
      <c r="W645">
        <f t="shared" si="31"/>
        <v>523529347228744.88</v>
      </c>
      <c r="X645" t="str">
        <f>VLOOKUP(C645,[1]Mapping!$A:$B,2,FALSE)</f>
        <v>J2EQ INDEX</v>
      </c>
      <c r="Y645">
        <f t="shared" si="32"/>
        <v>2.3274098899918511E-2</v>
      </c>
      <c r="Z645" t="e">
        <f>MATCH(Y645,[2]Sheet1!$P:$P,0)</f>
        <v>#N/A</v>
      </c>
    </row>
    <row r="646" spans="1:26" hidden="1" x14ac:dyDescent="0.35">
      <c r="A646">
        <v>21918502</v>
      </c>
      <c r="B646">
        <v>1000306</v>
      </c>
      <c r="C646" t="s">
        <v>945</v>
      </c>
      <c r="D646" t="s">
        <v>946</v>
      </c>
      <c r="E646" t="s">
        <v>280</v>
      </c>
      <c r="F646" t="s">
        <v>281</v>
      </c>
      <c r="G646">
        <v>75498</v>
      </c>
      <c r="H646" t="s">
        <v>135</v>
      </c>
      <c r="I646" t="s">
        <v>136</v>
      </c>
      <c r="J646" t="s">
        <v>25</v>
      </c>
      <c r="K646">
        <v>156831644</v>
      </c>
      <c r="L646">
        <v>10903888242.1215</v>
      </c>
      <c r="M646">
        <v>1184</v>
      </c>
      <c r="N646">
        <v>823.18869700000005</v>
      </c>
      <c r="O646">
        <v>814.84556899999995</v>
      </c>
      <c r="P646">
        <v>834.31286899999998</v>
      </c>
      <c r="Q646">
        <v>823.18869700000005</v>
      </c>
      <c r="R646" t="s">
        <v>26</v>
      </c>
      <c r="S646" t="s">
        <v>27</v>
      </c>
      <c r="T646" t="s">
        <v>984</v>
      </c>
      <c r="V646">
        <f t="shared" si="30"/>
        <v>12910203678671.855</v>
      </c>
      <c r="W646">
        <f t="shared" si="31"/>
        <v>523529347228744.88</v>
      </c>
      <c r="X646" t="str">
        <f>VLOOKUP(C646,[1]Mapping!$A:$B,2,FALSE)</f>
        <v>J2EQ INDEX</v>
      </c>
      <c r="Y646">
        <f t="shared" si="32"/>
        <v>2.4659942650800473E-2</v>
      </c>
      <c r="Z646" t="e">
        <f>MATCH(Y646,[2]Sheet1!$P:$P,0)</f>
        <v>#N/A</v>
      </c>
    </row>
    <row r="647" spans="1:26" hidden="1" x14ac:dyDescent="0.35">
      <c r="A647">
        <v>21918503</v>
      </c>
      <c r="B647">
        <v>1000306</v>
      </c>
      <c r="C647" t="s">
        <v>945</v>
      </c>
      <c r="D647" t="s">
        <v>946</v>
      </c>
      <c r="E647" t="s">
        <v>280</v>
      </c>
      <c r="F647" t="s">
        <v>281</v>
      </c>
      <c r="G647">
        <v>86791</v>
      </c>
      <c r="H647" t="s">
        <v>204</v>
      </c>
      <c r="I647" t="s">
        <v>205</v>
      </c>
      <c r="J647" t="s">
        <v>25</v>
      </c>
      <c r="K647">
        <v>156831644</v>
      </c>
      <c r="L647">
        <v>185484231.11572701</v>
      </c>
      <c r="M647">
        <v>63856</v>
      </c>
      <c r="N647">
        <v>755.22265500000003</v>
      </c>
      <c r="O647">
        <v>753.40130199999999</v>
      </c>
      <c r="P647">
        <v>773.36521900000002</v>
      </c>
      <c r="Q647">
        <v>755.22265500000003</v>
      </c>
      <c r="R647" t="s">
        <v>26</v>
      </c>
      <c r="S647" t="s">
        <v>27</v>
      </c>
      <c r="T647" t="s">
        <v>985</v>
      </c>
      <c r="V647">
        <f t="shared" si="30"/>
        <v>11844281062125.863</v>
      </c>
      <c r="W647">
        <f t="shared" si="31"/>
        <v>523529347228744.88</v>
      </c>
      <c r="X647" t="str">
        <f>VLOOKUP(C647,[1]Mapping!$A:$B,2,FALSE)</f>
        <v>J2EQ INDEX</v>
      </c>
      <c r="Y647">
        <f t="shared" si="32"/>
        <v>2.2623910435627899E-2</v>
      </c>
      <c r="Z647" t="e">
        <f>MATCH(Y647,[2]Sheet1!$P:$P,0)</f>
        <v>#N/A</v>
      </c>
    </row>
    <row r="648" spans="1:26" hidden="1" x14ac:dyDescent="0.35">
      <c r="A648">
        <v>21918504</v>
      </c>
      <c r="B648">
        <v>1000306</v>
      </c>
      <c r="C648" t="s">
        <v>945</v>
      </c>
      <c r="D648" t="s">
        <v>946</v>
      </c>
      <c r="E648" t="s">
        <v>280</v>
      </c>
      <c r="F648" t="s">
        <v>281</v>
      </c>
      <c r="G648">
        <v>88812</v>
      </c>
      <c r="H648" t="s">
        <v>29</v>
      </c>
      <c r="I648" t="s">
        <v>30</v>
      </c>
      <c r="J648" t="s">
        <v>25</v>
      </c>
      <c r="K648">
        <v>156831644</v>
      </c>
      <c r="L648">
        <v>6153840818.2813902</v>
      </c>
      <c r="M648">
        <v>2068</v>
      </c>
      <c r="N648">
        <v>811.45249000000001</v>
      </c>
      <c r="O648">
        <v>793.01038800000003</v>
      </c>
      <c r="P648">
        <v>820.477349</v>
      </c>
      <c r="Q648">
        <v>811.45249000000001</v>
      </c>
      <c r="R648" t="s">
        <v>26</v>
      </c>
      <c r="S648" t="s">
        <v>27</v>
      </c>
      <c r="T648" t="s">
        <v>986</v>
      </c>
      <c r="V648">
        <f t="shared" si="30"/>
        <v>12726142812205.914</v>
      </c>
      <c r="W648">
        <f t="shared" si="31"/>
        <v>523529347228744.88</v>
      </c>
      <c r="X648" t="str">
        <f>VLOOKUP(C648,[1]Mapping!$A:$B,2,FALSE)</f>
        <v>J2EQ INDEX</v>
      </c>
      <c r="Y648">
        <f t="shared" si="32"/>
        <v>2.4308365671515068E-2</v>
      </c>
      <c r="Z648" t="e">
        <f>MATCH(Y648,[2]Sheet1!$P:$P,0)</f>
        <v>#N/A</v>
      </c>
    </row>
    <row r="649" spans="1:26" hidden="1" x14ac:dyDescent="0.35">
      <c r="A649">
        <v>21918505</v>
      </c>
      <c r="B649">
        <v>1000306</v>
      </c>
      <c r="C649" t="s">
        <v>945</v>
      </c>
      <c r="D649" t="s">
        <v>946</v>
      </c>
      <c r="E649" t="s">
        <v>280</v>
      </c>
      <c r="F649" t="s">
        <v>281</v>
      </c>
      <c r="G649">
        <v>99768</v>
      </c>
      <c r="H649" t="s">
        <v>180</v>
      </c>
      <c r="I649" t="s">
        <v>181</v>
      </c>
      <c r="J649" t="s">
        <v>25</v>
      </c>
      <c r="K649">
        <v>156831644</v>
      </c>
      <c r="L649">
        <v>237004632.984887</v>
      </c>
      <c r="M649">
        <v>50055</v>
      </c>
      <c r="N649">
        <v>756.43324199999995</v>
      </c>
      <c r="O649">
        <v>754.906926</v>
      </c>
      <c r="P649">
        <v>764.97154599999999</v>
      </c>
      <c r="Q649">
        <v>756.43324199999995</v>
      </c>
      <c r="R649" t="s">
        <v>26</v>
      </c>
      <c r="S649" t="s">
        <v>27</v>
      </c>
      <c r="T649" t="s">
        <v>987</v>
      </c>
      <c r="V649">
        <f t="shared" si="30"/>
        <v>11863266904058.52</v>
      </c>
      <c r="W649">
        <f t="shared" si="31"/>
        <v>523529347228744.88</v>
      </c>
      <c r="X649" t="str">
        <f>VLOOKUP(C649,[1]Mapping!$A:$B,2,FALSE)</f>
        <v>J2EQ INDEX</v>
      </c>
      <c r="Y649">
        <f t="shared" si="32"/>
        <v>2.2660175531430373E-2</v>
      </c>
      <c r="Z649" t="e">
        <f>MATCH(Y649,[2]Sheet1!$P:$P,0)</f>
        <v>#N/A</v>
      </c>
    </row>
    <row r="650" spans="1:26" hidden="1" x14ac:dyDescent="0.35">
      <c r="A650">
        <v>21918690</v>
      </c>
      <c r="B650">
        <v>1000397</v>
      </c>
      <c r="C650" t="s">
        <v>988</v>
      </c>
      <c r="D650" t="s">
        <v>989</v>
      </c>
      <c r="E650" t="s">
        <v>280</v>
      </c>
      <c r="F650" t="s">
        <v>281</v>
      </c>
      <c r="G650">
        <v>61</v>
      </c>
      <c r="H650" t="s">
        <v>159</v>
      </c>
      <c r="I650" t="s">
        <v>160</v>
      </c>
      <c r="J650" t="s">
        <v>25</v>
      </c>
      <c r="K650">
        <v>181506700</v>
      </c>
      <c r="L650">
        <v>276336647.45262802</v>
      </c>
      <c r="M650">
        <v>52093</v>
      </c>
      <c r="N650">
        <v>793.094964</v>
      </c>
      <c r="O650">
        <v>778.69249400000001</v>
      </c>
      <c r="P650">
        <v>793.094964</v>
      </c>
      <c r="Q650">
        <v>793.094964</v>
      </c>
      <c r="R650" t="s">
        <v>26</v>
      </c>
      <c r="S650" t="s">
        <v>27</v>
      </c>
      <c r="T650" t="s">
        <v>990</v>
      </c>
      <c r="V650">
        <f t="shared" si="30"/>
        <v>14395204975749.752</v>
      </c>
      <c r="W650">
        <f t="shared" si="31"/>
        <v>362128123868653.44</v>
      </c>
      <c r="X650" t="str">
        <f>VLOOKUP(C650,[1]Mapping!$A:$B,2,FALSE)</f>
        <v>J110EP INDEX</v>
      </c>
      <c r="Y650">
        <f t="shared" si="32"/>
        <v>3.9751690153098963E-2</v>
      </c>
      <c r="Z650" t="e">
        <f>MATCH(Y650,[2]Sheet1!$P:$P,0)</f>
        <v>#N/A</v>
      </c>
    </row>
    <row r="651" spans="1:26" hidden="1" x14ac:dyDescent="0.35">
      <c r="A651">
        <v>21918691</v>
      </c>
      <c r="B651">
        <v>1000397</v>
      </c>
      <c r="C651" t="s">
        <v>988</v>
      </c>
      <c r="D651" t="s">
        <v>989</v>
      </c>
      <c r="E651" t="s">
        <v>280</v>
      </c>
      <c r="F651" t="s">
        <v>281</v>
      </c>
      <c r="G651">
        <v>67</v>
      </c>
      <c r="H651" t="s">
        <v>286</v>
      </c>
      <c r="I651" t="s">
        <v>287</v>
      </c>
      <c r="J651" t="s">
        <v>25</v>
      </c>
      <c r="K651">
        <v>181506700</v>
      </c>
      <c r="L651">
        <v>742368975.63327599</v>
      </c>
      <c r="M651">
        <v>17077</v>
      </c>
      <c r="N651">
        <v>698.45548299999996</v>
      </c>
      <c r="O651">
        <v>690.03000899999995</v>
      </c>
      <c r="P651">
        <v>708.88507600000003</v>
      </c>
      <c r="Q651">
        <v>698.45548299999996</v>
      </c>
      <c r="R651" t="s">
        <v>26</v>
      </c>
      <c r="S651" t="s">
        <v>27</v>
      </c>
      <c r="T651" t="s">
        <v>991</v>
      </c>
      <c r="V651">
        <f t="shared" si="30"/>
        <v>12677434996889.453</v>
      </c>
      <c r="W651">
        <f t="shared" si="31"/>
        <v>362128123868653.44</v>
      </c>
      <c r="X651" t="str">
        <f>VLOOKUP(C651,[1]Mapping!$A:$B,2,FALSE)</f>
        <v>J110EP INDEX</v>
      </c>
      <c r="Y651">
        <f t="shared" si="32"/>
        <v>3.5008148114692279E-2</v>
      </c>
      <c r="Z651" t="e">
        <f>MATCH(Y651,[2]Sheet1!$P:$P,0)</f>
        <v>#N/A</v>
      </c>
    </row>
    <row r="652" spans="1:26" hidden="1" x14ac:dyDescent="0.35">
      <c r="A652">
        <v>21918692</v>
      </c>
      <c r="B652">
        <v>1000397</v>
      </c>
      <c r="C652" t="s">
        <v>988</v>
      </c>
      <c r="D652" t="s">
        <v>989</v>
      </c>
      <c r="E652" t="s">
        <v>280</v>
      </c>
      <c r="F652" t="s">
        <v>281</v>
      </c>
      <c r="G652">
        <v>79</v>
      </c>
      <c r="H652" t="s">
        <v>162</v>
      </c>
      <c r="I652" t="s">
        <v>163</v>
      </c>
      <c r="J652" t="s">
        <v>25</v>
      </c>
      <c r="K652">
        <v>181506700</v>
      </c>
      <c r="L652">
        <v>474477575.42188501</v>
      </c>
      <c r="M652">
        <v>31070</v>
      </c>
      <c r="N652">
        <v>812.20242900000005</v>
      </c>
      <c r="O652">
        <v>794.81862999999998</v>
      </c>
      <c r="P652">
        <v>812.20242900000005</v>
      </c>
      <c r="Q652">
        <v>812.20242900000005</v>
      </c>
      <c r="R652" t="s">
        <v>26</v>
      </c>
      <c r="S652" t="s">
        <v>27</v>
      </c>
      <c r="T652" t="s">
        <v>992</v>
      </c>
      <c r="V652">
        <f t="shared" si="30"/>
        <v>14742018268357.967</v>
      </c>
      <c r="W652">
        <f t="shared" si="31"/>
        <v>362128123868653.44</v>
      </c>
      <c r="X652" t="str">
        <f>VLOOKUP(C652,[1]Mapping!$A:$B,2,FALSE)</f>
        <v>J110EP INDEX</v>
      </c>
      <c r="Y652">
        <f t="shared" si="32"/>
        <v>4.0709398957660098E-2</v>
      </c>
      <c r="Z652" t="e">
        <f>MATCH(Y652,[2]Sheet1!$P:$P,0)</f>
        <v>#N/A</v>
      </c>
    </row>
    <row r="653" spans="1:26" hidden="1" x14ac:dyDescent="0.35">
      <c r="A653">
        <v>21918693</v>
      </c>
      <c r="B653">
        <v>1000397</v>
      </c>
      <c r="C653" t="s">
        <v>988</v>
      </c>
      <c r="D653" t="s">
        <v>989</v>
      </c>
      <c r="E653" t="s">
        <v>280</v>
      </c>
      <c r="F653" t="s">
        <v>281</v>
      </c>
      <c r="G653">
        <v>101</v>
      </c>
      <c r="H653" t="s">
        <v>165</v>
      </c>
      <c r="I653" t="s">
        <v>166</v>
      </c>
      <c r="J653" t="s">
        <v>25</v>
      </c>
      <c r="K653">
        <v>181506700</v>
      </c>
      <c r="L653">
        <v>1382076716.03969</v>
      </c>
      <c r="M653">
        <v>9211</v>
      </c>
      <c r="N653">
        <v>701.36852399999998</v>
      </c>
      <c r="O653">
        <v>681.72320000000002</v>
      </c>
      <c r="P653">
        <v>719.64324399999998</v>
      </c>
      <c r="Q653">
        <v>701.36852399999998</v>
      </c>
      <c r="R653" t="s">
        <v>26</v>
      </c>
      <c r="S653" t="s">
        <v>27</v>
      </c>
      <c r="T653" t="s">
        <v>993</v>
      </c>
      <c r="V653">
        <f t="shared" si="30"/>
        <v>12730308631441.584</v>
      </c>
      <c r="W653">
        <f t="shared" si="31"/>
        <v>362128123868653.44</v>
      </c>
      <c r="X653" t="str">
        <f>VLOOKUP(C653,[1]Mapping!$A:$B,2,FALSE)</f>
        <v>J110EP INDEX</v>
      </c>
      <c r="Y653">
        <f t="shared" si="32"/>
        <v>3.515415620151878E-2</v>
      </c>
      <c r="Z653" t="e">
        <f>MATCH(Y653,[2]Sheet1!$P:$P,0)</f>
        <v>#N/A</v>
      </c>
    </row>
    <row r="654" spans="1:26" hidden="1" x14ac:dyDescent="0.35">
      <c r="A654">
        <v>21918694</v>
      </c>
      <c r="B654">
        <v>1000397</v>
      </c>
      <c r="C654" t="s">
        <v>988</v>
      </c>
      <c r="D654" t="s">
        <v>989</v>
      </c>
      <c r="E654" t="s">
        <v>280</v>
      </c>
      <c r="F654" t="s">
        <v>281</v>
      </c>
      <c r="G654">
        <v>106</v>
      </c>
      <c r="H654" t="s">
        <v>171</v>
      </c>
      <c r="I654" t="s">
        <v>172</v>
      </c>
      <c r="J654" t="s">
        <v>25</v>
      </c>
      <c r="K654">
        <v>181506700</v>
      </c>
      <c r="L654">
        <v>201943604.081366</v>
      </c>
      <c r="M654">
        <v>68097</v>
      </c>
      <c r="N654">
        <v>757.644406</v>
      </c>
      <c r="O654">
        <v>719.63813200000004</v>
      </c>
      <c r="P654">
        <v>775.67958499999997</v>
      </c>
      <c r="Q654">
        <v>757.644406</v>
      </c>
      <c r="R654" t="s">
        <v>26</v>
      </c>
      <c r="S654" t="s">
        <v>27</v>
      </c>
      <c r="T654" t="s">
        <v>994</v>
      </c>
      <c r="V654">
        <f t="shared" si="30"/>
        <v>13751753607128.781</v>
      </c>
      <c r="W654">
        <f t="shared" si="31"/>
        <v>362128123868653.44</v>
      </c>
      <c r="X654" t="str">
        <f>VLOOKUP(C654,[1]Mapping!$A:$B,2,FALSE)</f>
        <v>J110EP INDEX</v>
      </c>
      <c r="Y654">
        <f t="shared" si="32"/>
        <v>3.797482907490677E-2</v>
      </c>
      <c r="Z654" t="e">
        <f>MATCH(Y654,[2]Sheet1!$P:$P,0)</f>
        <v>#N/A</v>
      </c>
    </row>
    <row r="655" spans="1:26" hidden="1" x14ac:dyDescent="0.35">
      <c r="A655">
        <v>21918695</v>
      </c>
      <c r="B655">
        <v>1000397</v>
      </c>
      <c r="C655" t="s">
        <v>988</v>
      </c>
      <c r="D655" t="s">
        <v>989</v>
      </c>
      <c r="E655" t="s">
        <v>280</v>
      </c>
      <c r="F655" t="s">
        <v>281</v>
      </c>
      <c r="G655">
        <v>119</v>
      </c>
      <c r="H655" t="s">
        <v>124</v>
      </c>
      <c r="I655" t="s">
        <v>125</v>
      </c>
      <c r="J655" t="s">
        <v>25</v>
      </c>
      <c r="K655">
        <v>181506700</v>
      </c>
      <c r="L655">
        <v>207291763.18985701</v>
      </c>
      <c r="M655">
        <v>52617</v>
      </c>
      <c r="N655">
        <v>600.91835100000003</v>
      </c>
      <c r="O655">
        <v>589.52058099999999</v>
      </c>
      <c r="P655">
        <v>608.85567700000001</v>
      </c>
      <c r="Q655">
        <v>600.91835100000003</v>
      </c>
      <c r="R655" t="s">
        <v>26</v>
      </c>
      <c r="S655" t="s">
        <v>27</v>
      </c>
      <c r="T655" t="s">
        <v>995</v>
      </c>
      <c r="V655">
        <f t="shared" si="30"/>
        <v>10907070703760.707</v>
      </c>
      <c r="W655">
        <f t="shared" si="31"/>
        <v>362128123868653.44</v>
      </c>
      <c r="X655" t="str">
        <f>VLOOKUP(C655,[1]Mapping!$A:$B,2,FALSE)</f>
        <v>J110EP INDEX</v>
      </c>
      <c r="Y655">
        <f t="shared" si="32"/>
        <v>3.0119369319453308E-2</v>
      </c>
      <c r="Z655" t="e">
        <f>MATCH(Y655,[2]Sheet1!$P:$P,0)</f>
        <v>#N/A</v>
      </c>
    </row>
    <row r="656" spans="1:26" hidden="1" x14ac:dyDescent="0.35">
      <c r="A656">
        <v>21918696</v>
      </c>
      <c r="B656">
        <v>1000397</v>
      </c>
      <c r="C656" t="s">
        <v>988</v>
      </c>
      <c r="D656" t="s">
        <v>989</v>
      </c>
      <c r="E656" t="s">
        <v>280</v>
      </c>
      <c r="F656" t="s">
        <v>281</v>
      </c>
      <c r="G656">
        <v>121</v>
      </c>
      <c r="H656" t="s">
        <v>61</v>
      </c>
      <c r="I656" t="s">
        <v>62</v>
      </c>
      <c r="J656" t="s">
        <v>25</v>
      </c>
      <c r="K656">
        <v>181506700</v>
      </c>
      <c r="L656">
        <v>542281772.03187799</v>
      </c>
      <c r="M656">
        <v>21770</v>
      </c>
      <c r="N656">
        <v>650.41533800000002</v>
      </c>
      <c r="O656">
        <v>641.33282699999995</v>
      </c>
      <c r="P656">
        <v>667.89319599999999</v>
      </c>
      <c r="Q656">
        <v>650.41533800000002</v>
      </c>
      <c r="R656" t="s">
        <v>26</v>
      </c>
      <c r="S656" t="s">
        <v>27</v>
      </c>
      <c r="T656" t="s">
        <v>996</v>
      </c>
      <c r="V656">
        <f t="shared" si="30"/>
        <v>11805474177133.984</v>
      </c>
      <c r="W656">
        <f t="shared" si="31"/>
        <v>362128123868653.44</v>
      </c>
      <c r="X656" t="str">
        <f>VLOOKUP(C656,[1]Mapping!$A:$B,2,FALSE)</f>
        <v>J110EP INDEX</v>
      </c>
      <c r="Y656">
        <f t="shared" si="32"/>
        <v>3.2600268797172788E-2</v>
      </c>
      <c r="Z656" t="e">
        <f>MATCH(Y656,[2]Sheet1!$P:$P,0)</f>
        <v>#N/A</v>
      </c>
    </row>
    <row r="657" spans="1:26" hidden="1" x14ac:dyDescent="0.35">
      <c r="A657">
        <v>21918697</v>
      </c>
      <c r="B657">
        <v>1000397</v>
      </c>
      <c r="C657" t="s">
        <v>988</v>
      </c>
      <c r="D657" t="s">
        <v>989</v>
      </c>
      <c r="E657" t="s">
        <v>280</v>
      </c>
      <c r="F657" t="s">
        <v>281</v>
      </c>
      <c r="G657">
        <v>201</v>
      </c>
      <c r="H657" t="s">
        <v>132</v>
      </c>
      <c r="I657" t="s">
        <v>133</v>
      </c>
      <c r="J657" t="s">
        <v>25</v>
      </c>
      <c r="K657">
        <v>181506700</v>
      </c>
      <c r="L657">
        <v>471340812.14658201</v>
      </c>
      <c r="M657">
        <v>26016</v>
      </c>
      <c r="N657">
        <v>675.58952699999998</v>
      </c>
      <c r="O657">
        <v>664.81271100000004</v>
      </c>
      <c r="P657">
        <v>677.25149399999998</v>
      </c>
      <c r="Q657">
        <v>675.58952699999998</v>
      </c>
      <c r="R657" t="s">
        <v>26</v>
      </c>
      <c r="S657" t="s">
        <v>27</v>
      </c>
      <c r="T657" t="s">
        <v>997</v>
      </c>
      <c r="V657">
        <f t="shared" si="30"/>
        <v>12262402568805.477</v>
      </c>
      <c r="W657">
        <f t="shared" si="31"/>
        <v>362128123868653.44</v>
      </c>
      <c r="X657" t="str">
        <f>VLOOKUP(C657,[1]Mapping!$A:$B,2,FALSE)</f>
        <v>J110EP INDEX</v>
      </c>
      <c r="Y657">
        <f t="shared" si="32"/>
        <v>3.3862055335014914E-2</v>
      </c>
      <c r="Z657" t="e">
        <f>MATCH(Y657,[2]Sheet1!$P:$P,0)</f>
        <v>#N/A</v>
      </c>
    </row>
    <row r="658" spans="1:26" hidden="1" x14ac:dyDescent="0.35">
      <c r="A658">
        <v>21918698</v>
      </c>
      <c r="B658">
        <v>1000397</v>
      </c>
      <c r="C658" t="s">
        <v>988</v>
      </c>
      <c r="D658" t="s">
        <v>989</v>
      </c>
      <c r="E658" t="s">
        <v>280</v>
      </c>
      <c r="F658" t="s">
        <v>281</v>
      </c>
      <c r="G658">
        <v>209</v>
      </c>
      <c r="H658" t="s">
        <v>246</v>
      </c>
      <c r="I658" t="s">
        <v>247</v>
      </c>
      <c r="J658" t="s">
        <v>25</v>
      </c>
      <c r="K658">
        <v>181506700</v>
      </c>
      <c r="L658">
        <v>583029136.10762</v>
      </c>
      <c r="M658">
        <v>21208</v>
      </c>
      <c r="N658">
        <v>681.23556399999995</v>
      </c>
      <c r="O658">
        <v>679.85433399999999</v>
      </c>
      <c r="P658">
        <v>687.43503899999996</v>
      </c>
      <c r="Q658">
        <v>681.23556399999995</v>
      </c>
      <c r="R658" t="s">
        <v>26</v>
      </c>
      <c r="S658" t="s">
        <v>27</v>
      </c>
      <c r="T658" t="s">
        <v>998</v>
      </c>
      <c r="V658">
        <f t="shared" si="30"/>
        <v>12364881918570.404</v>
      </c>
      <c r="W658">
        <f t="shared" si="31"/>
        <v>362128123868653.44</v>
      </c>
      <c r="X658" t="str">
        <f>VLOOKUP(C658,[1]Mapping!$A:$B,2,FALSE)</f>
        <v>J110EP INDEX</v>
      </c>
      <c r="Y658">
        <f t="shared" si="32"/>
        <v>3.4145047301145932E-2</v>
      </c>
      <c r="Z658" t="e">
        <f>MATCH(Y658,[2]Sheet1!$P:$P,0)</f>
        <v>#N/A</v>
      </c>
    </row>
    <row r="659" spans="1:26" hidden="1" x14ac:dyDescent="0.35">
      <c r="A659">
        <v>21918699</v>
      </c>
      <c r="B659">
        <v>1000397</v>
      </c>
      <c r="C659" t="s">
        <v>988</v>
      </c>
      <c r="D659" t="s">
        <v>989</v>
      </c>
      <c r="E659" t="s">
        <v>280</v>
      </c>
      <c r="F659" t="s">
        <v>281</v>
      </c>
      <c r="G659">
        <v>213</v>
      </c>
      <c r="H659" t="s">
        <v>219</v>
      </c>
      <c r="I659" t="s">
        <v>220</v>
      </c>
      <c r="J659" t="s">
        <v>25</v>
      </c>
      <c r="K659">
        <v>181506700</v>
      </c>
      <c r="L659">
        <v>700576466.91853404</v>
      </c>
      <c r="M659">
        <v>16137</v>
      </c>
      <c r="N659">
        <v>622.85317499999996</v>
      </c>
      <c r="O659">
        <v>614.97921799999995</v>
      </c>
      <c r="P659">
        <v>625.28483800000004</v>
      </c>
      <c r="Q659">
        <v>622.85317499999996</v>
      </c>
      <c r="R659" t="s">
        <v>26</v>
      </c>
      <c r="S659" t="s">
        <v>27</v>
      </c>
      <c r="T659" t="s">
        <v>999</v>
      </c>
      <c r="V659">
        <f t="shared" si="30"/>
        <v>11305202446664.385</v>
      </c>
      <c r="W659">
        <f t="shared" si="31"/>
        <v>362128123868653.44</v>
      </c>
      <c r="X659" t="str">
        <f>VLOOKUP(C659,[1]Mapping!$A:$B,2,FALSE)</f>
        <v>J110EP INDEX</v>
      </c>
      <c r="Y659">
        <f t="shared" si="32"/>
        <v>3.1218791641725308E-2</v>
      </c>
      <c r="Z659" t="e">
        <f>MATCH(Y659,[2]Sheet1!$P:$P,0)</f>
        <v>#N/A</v>
      </c>
    </row>
    <row r="660" spans="1:26" hidden="1" x14ac:dyDescent="0.35">
      <c r="A660">
        <v>21918700</v>
      </c>
      <c r="B660">
        <v>1000397</v>
      </c>
      <c r="C660" t="s">
        <v>988</v>
      </c>
      <c r="D660" t="s">
        <v>989</v>
      </c>
      <c r="E660" t="s">
        <v>280</v>
      </c>
      <c r="F660" t="s">
        <v>281</v>
      </c>
      <c r="G660">
        <v>233</v>
      </c>
      <c r="H660" t="s">
        <v>385</v>
      </c>
      <c r="I660" t="s">
        <v>386</v>
      </c>
      <c r="J660" t="s">
        <v>25</v>
      </c>
      <c r="K660">
        <v>181506700</v>
      </c>
      <c r="L660">
        <v>395214820.10671997</v>
      </c>
      <c r="M660">
        <v>32262</v>
      </c>
      <c r="N660">
        <v>702.47657600000002</v>
      </c>
      <c r="O660">
        <v>696.66288699999996</v>
      </c>
      <c r="P660">
        <v>708.26849100000004</v>
      </c>
      <c r="Q660">
        <v>702.47657600000002</v>
      </c>
      <c r="R660" t="s">
        <v>26</v>
      </c>
      <c r="S660" t="s">
        <v>27</v>
      </c>
      <c r="T660" t="s">
        <v>1000</v>
      </c>
      <c r="V660">
        <f t="shared" si="30"/>
        <v>12750420526283</v>
      </c>
      <c r="W660">
        <f t="shared" si="31"/>
        <v>362128123868653.44</v>
      </c>
      <c r="X660" t="str">
        <f>VLOOKUP(C660,[1]Mapping!$A:$B,2,FALSE)</f>
        <v>J110EP INDEX</v>
      </c>
      <c r="Y660">
        <f t="shared" si="32"/>
        <v>3.5209694265302828E-2</v>
      </c>
      <c r="Z660" t="e">
        <f>MATCH(Y660,[2]Sheet1!$P:$P,0)</f>
        <v>#N/A</v>
      </c>
    </row>
    <row r="661" spans="1:26" hidden="1" x14ac:dyDescent="0.35">
      <c r="A661">
        <v>21918701</v>
      </c>
      <c r="B661">
        <v>1000397</v>
      </c>
      <c r="C661" t="s">
        <v>988</v>
      </c>
      <c r="D661" t="s">
        <v>989</v>
      </c>
      <c r="E661" t="s">
        <v>280</v>
      </c>
      <c r="F661" t="s">
        <v>281</v>
      </c>
      <c r="G661">
        <v>264</v>
      </c>
      <c r="H661" t="s">
        <v>140</v>
      </c>
      <c r="I661" t="s">
        <v>141</v>
      </c>
      <c r="J661" t="s">
        <v>25</v>
      </c>
      <c r="K661">
        <v>181506700</v>
      </c>
      <c r="L661">
        <v>9917463936.5284901</v>
      </c>
      <c r="M661">
        <v>1213</v>
      </c>
      <c r="N661">
        <v>662.77904599999999</v>
      </c>
      <c r="O661">
        <v>659.50066600000002</v>
      </c>
      <c r="P661">
        <v>666.60382200000004</v>
      </c>
      <c r="Q661">
        <v>662.77904599999999</v>
      </c>
      <c r="R661" t="s">
        <v>26</v>
      </c>
      <c r="S661" t="s">
        <v>27</v>
      </c>
      <c r="T661" t="s">
        <v>1001</v>
      </c>
      <c r="V661">
        <f t="shared" si="30"/>
        <v>12029883755009.059</v>
      </c>
      <c r="W661">
        <f t="shared" si="31"/>
        <v>362128123868653.44</v>
      </c>
      <c r="X661" t="str">
        <f>VLOOKUP(C661,[1]Mapping!$A:$B,2,FALSE)</f>
        <v>J110EP INDEX</v>
      </c>
      <c r="Y661">
        <f t="shared" si="32"/>
        <v>3.3219965426856457E-2</v>
      </c>
      <c r="Z661" t="e">
        <f>MATCH(Y661,[2]Sheet1!$P:$P,0)</f>
        <v>#N/A</v>
      </c>
    </row>
    <row r="662" spans="1:26" hidden="1" x14ac:dyDescent="0.35">
      <c r="A662">
        <v>21918702</v>
      </c>
      <c r="B662">
        <v>1000397</v>
      </c>
      <c r="C662" t="s">
        <v>988</v>
      </c>
      <c r="D662" t="s">
        <v>989</v>
      </c>
      <c r="E662" t="s">
        <v>280</v>
      </c>
      <c r="F662" t="s">
        <v>281</v>
      </c>
      <c r="G662">
        <v>356</v>
      </c>
      <c r="H662" t="s">
        <v>195</v>
      </c>
      <c r="I662" t="s">
        <v>196</v>
      </c>
      <c r="J662" t="s">
        <v>25</v>
      </c>
      <c r="K662">
        <v>181506700</v>
      </c>
      <c r="L662">
        <v>39288502.319692001</v>
      </c>
      <c r="M662">
        <v>275601</v>
      </c>
      <c r="N662">
        <v>596.55927399999996</v>
      </c>
      <c r="O662">
        <v>587.79707099999996</v>
      </c>
      <c r="P662">
        <v>603.27595299999996</v>
      </c>
      <c r="Q662">
        <v>596.55927399999996</v>
      </c>
      <c r="R662" t="s">
        <v>26</v>
      </c>
      <c r="S662" t="s">
        <v>27</v>
      </c>
      <c r="T662" t="s">
        <v>1002</v>
      </c>
      <c r="V662">
        <f t="shared" ref="V662:V725" si="33">L662*M662</f>
        <v>10827950527809.436</v>
      </c>
      <c r="W662">
        <f t="shared" ref="W662:W725" si="34">SUMIF(D:D,D:D,V:V)</f>
        <v>362128123868653.44</v>
      </c>
      <c r="X662" t="str">
        <f>VLOOKUP(C662,[1]Mapping!$A:$B,2,FALSE)</f>
        <v>J110EP INDEX</v>
      </c>
      <c r="Y662">
        <f t="shared" ref="Y662:Y725" si="35">V662/W662</f>
        <v>2.9900882627212941E-2</v>
      </c>
      <c r="Z662" t="e">
        <f>MATCH(Y662,[2]Sheet1!$P:$P,0)</f>
        <v>#N/A</v>
      </c>
    </row>
    <row r="663" spans="1:26" hidden="1" x14ac:dyDescent="0.35">
      <c r="A663">
        <v>21918703</v>
      </c>
      <c r="B663">
        <v>1000397</v>
      </c>
      <c r="C663" t="s">
        <v>988</v>
      </c>
      <c r="D663" t="s">
        <v>989</v>
      </c>
      <c r="E663" t="s">
        <v>280</v>
      </c>
      <c r="F663" t="s">
        <v>281</v>
      </c>
      <c r="G663">
        <v>611</v>
      </c>
      <c r="H663" t="s">
        <v>70</v>
      </c>
      <c r="I663" t="s">
        <v>71</v>
      </c>
      <c r="J663" t="s">
        <v>25</v>
      </c>
      <c r="K663">
        <v>181506700</v>
      </c>
      <c r="L663">
        <v>581163380.92568398</v>
      </c>
      <c r="M663">
        <v>21722</v>
      </c>
      <c r="N663">
        <v>695.51322100000004</v>
      </c>
      <c r="O663">
        <v>680.49638500000003</v>
      </c>
      <c r="P663">
        <v>704.57455200000004</v>
      </c>
      <c r="Q663">
        <v>695.51322100000004</v>
      </c>
      <c r="R663" t="s">
        <v>26</v>
      </c>
      <c r="S663" t="s">
        <v>27</v>
      </c>
      <c r="T663" t="s">
        <v>1003</v>
      </c>
      <c r="V663">
        <f t="shared" si="33"/>
        <v>12624030960467.707</v>
      </c>
      <c r="W663">
        <f t="shared" si="34"/>
        <v>362128123868653.44</v>
      </c>
      <c r="X663" t="str">
        <f>VLOOKUP(C663,[1]Mapping!$A:$B,2,FALSE)</f>
        <v>J110EP INDEX</v>
      </c>
      <c r="Y663">
        <f t="shared" si="35"/>
        <v>3.4860675347730068E-2</v>
      </c>
      <c r="Z663" t="e">
        <f>MATCH(Y663,[2]Sheet1!$P:$P,0)</f>
        <v>#N/A</v>
      </c>
    </row>
    <row r="664" spans="1:26" hidden="1" x14ac:dyDescent="0.35">
      <c r="A664">
        <v>21918704</v>
      </c>
      <c r="B664">
        <v>1000397</v>
      </c>
      <c r="C664" t="s">
        <v>988</v>
      </c>
      <c r="D664" t="s">
        <v>989</v>
      </c>
      <c r="E664" t="s">
        <v>280</v>
      </c>
      <c r="F664" t="s">
        <v>281</v>
      </c>
      <c r="G664">
        <v>1172</v>
      </c>
      <c r="H664" t="s">
        <v>50</v>
      </c>
      <c r="I664" t="s">
        <v>51</v>
      </c>
      <c r="J664" t="s">
        <v>25</v>
      </c>
      <c r="K664">
        <v>181506700</v>
      </c>
      <c r="L664">
        <v>1648459094.5183201</v>
      </c>
      <c r="M664">
        <v>7813</v>
      </c>
      <c r="N664">
        <v>709.58322199999998</v>
      </c>
      <c r="O664">
        <v>708.130088</v>
      </c>
      <c r="P664">
        <v>717.030531</v>
      </c>
      <c r="Q664">
        <v>709.58322199999998</v>
      </c>
      <c r="R664" t="s">
        <v>26</v>
      </c>
      <c r="S664" t="s">
        <v>27</v>
      </c>
      <c r="T664" t="s">
        <v>1004</v>
      </c>
      <c r="V664">
        <f t="shared" si="33"/>
        <v>12879410905471.635</v>
      </c>
      <c r="W664">
        <f t="shared" si="34"/>
        <v>362128123868653.44</v>
      </c>
      <c r="X664" t="str">
        <f>VLOOKUP(C664,[1]Mapping!$A:$B,2,FALSE)</f>
        <v>J110EP INDEX</v>
      </c>
      <c r="Y664">
        <f t="shared" si="35"/>
        <v>3.5565895208247045E-2</v>
      </c>
      <c r="Z664" t="e">
        <f>MATCH(Y664,[2]Sheet1!$P:$P,0)</f>
        <v>#N/A</v>
      </c>
    </row>
    <row r="665" spans="1:26" hidden="1" x14ac:dyDescent="0.35">
      <c r="A665">
        <v>21918705</v>
      </c>
      <c r="B665">
        <v>1000397</v>
      </c>
      <c r="C665" t="s">
        <v>988</v>
      </c>
      <c r="D665" t="s">
        <v>989</v>
      </c>
      <c r="E665" t="s">
        <v>280</v>
      </c>
      <c r="F665" t="s">
        <v>281</v>
      </c>
      <c r="G665">
        <v>1415</v>
      </c>
      <c r="H665" t="s">
        <v>323</v>
      </c>
      <c r="I665" t="s">
        <v>324</v>
      </c>
      <c r="J665" t="s">
        <v>25</v>
      </c>
      <c r="K665">
        <v>181506700</v>
      </c>
      <c r="L665">
        <v>528018478.57563001</v>
      </c>
      <c r="M665">
        <v>23742</v>
      </c>
      <c r="N665">
        <v>690.67503899999997</v>
      </c>
      <c r="O665">
        <v>684.04232400000001</v>
      </c>
      <c r="P665">
        <v>693.20594300000005</v>
      </c>
      <c r="Q665">
        <v>690.67503899999997</v>
      </c>
      <c r="R665" t="s">
        <v>26</v>
      </c>
      <c r="S665" t="s">
        <v>27</v>
      </c>
      <c r="T665" t="s">
        <v>1005</v>
      </c>
      <c r="V665">
        <f t="shared" si="33"/>
        <v>12536214718342.607</v>
      </c>
      <c r="W665">
        <f t="shared" si="34"/>
        <v>362128123868653.44</v>
      </c>
      <c r="X665" t="str">
        <f>VLOOKUP(C665,[1]Mapping!$A:$B,2,FALSE)</f>
        <v>J110EP INDEX</v>
      </c>
      <c r="Y665">
        <f t="shared" si="35"/>
        <v>3.461817487251994E-2</v>
      </c>
      <c r="Z665" t="e">
        <f>MATCH(Y665,[2]Sheet1!$P:$P,0)</f>
        <v>#N/A</v>
      </c>
    </row>
    <row r="666" spans="1:26" hidden="1" x14ac:dyDescent="0.35">
      <c r="A666">
        <v>21918706</v>
      </c>
      <c r="B666">
        <v>1000397</v>
      </c>
      <c r="C666" t="s">
        <v>988</v>
      </c>
      <c r="D666" t="s">
        <v>989</v>
      </c>
      <c r="E666" t="s">
        <v>280</v>
      </c>
      <c r="F666" t="s">
        <v>281</v>
      </c>
      <c r="G666">
        <v>1732</v>
      </c>
      <c r="H666" t="s">
        <v>198</v>
      </c>
      <c r="I666" t="s">
        <v>199</v>
      </c>
      <c r="J666" t="s">
        <v>25</v>
      </c>
      <c r="K666">
        <v>181506700</v>
      </c>
      <c r="L666">
        <v>31103751.798195001</v>
      </c>
      <c r="M666">
        <v>346870</v>
      </c>
      <c r="N666">
        <v>594.41102599999999</v>
      </c>
      <c r="O666">
        <v>590.36168999999995</v>
      </c>
      <c r="P666">
        <v>598.06108400000005</v>
      </c>
      <c r="Q666">
        <v>594.41102599999999</v>
      </c>
      <c r="R666" t="s">
        <v>26</v>
      </c>
      <c r="S666" t="s">
        <v>27</v>
      </c>
      <c r="T666" t="s">
        <v>1006</v>
      </c>
      <c r="V666">
        <f t="shared" si="33"/>
        <v>10788958386239.9</v>
      </c>
      <c r="W666">
        <f t="shared" si="34"/>
        <v>362128123868653.44</v>
      </c>
      <c r="X666" t="str">
        <f>VLOOKUP(C666,[1]Mapping!$A:$B,2,FALSE)</f>
        <v>J110EP INDEX</v>
      </c>
      <c r="Y666">
        <f t="shared" si="35"/>
        <v>2.979320763872274E-2</v>
      </c>
      <c r="Z666" t="e">
        <f>MATCH(Y666,[2]Sheet1!$P:$P,0)</f>
        <v>#N/A</v>
      </c>
    </row>
    <row r="667" spans="1:26" hidden="1" x14ac:dyDescent="0.35">
      <c r="A667">
        <v>21918707</v>
      </c>
      <c r="B667">
        <v>1000397</v>
      </c>
      <c r="C667" t="s">
        <v>988</v>
      </c>
      <c r="D667" t="s">
        <v>989</v>
      </c>
      <c r="E667" t="s">
        <v>280</v>
      </c>
      <c r="F667" t="s">
        <v>281</v>
      </c>
      <c r="G667">
        <v>1852</v>
      </c>
      <c r="H667" t="s">
        <v>327</v>
      </c>
      <c r="I667" t="s">
        <v>328</v>
      </c>
      <c r="J667" t="s">
        <v>25</v>
      </c>
      <c r="K667">
        <v>181506700</v>
      </c>
      <c r="L667">
        <v>1413163180.6639199</v>
      </c>
      <c r="M667">
        <v>7675</v>
      </c>
      <c r="N667">
        <v>597.55520899999999</v>
      </c>
      <c r="O667">
        <v>589.45804399999997</v>
      </c>
      <c r="P667">
        <v>613.12667999999996</v>
      </c>
      <c r="Q667">
        <v>597.55520899999999</v>
      </c>
      <c r="R667" t="s">
        <v>26</v>
      </c>
      <c r="S667" t="s">
        <v>27</v>
      </c>
      <c r="T667" t="s">
        <v>1007</v>
      </c>
      <c r="V667">
        <f t="shared" si="33"/>
        <v>10846027411595.586</v>
      </c>
      <c r="W667">
        <f t="shared" si="34"/>
        <v>362128123868653.44</v>
      </c>
      <c r="X667" t="str">
        <f>VLOOKUP(C667,[1]Mapping!$A:$B,2,FALSE)</f>
        <v>J110EP INDEX</v>
      </c>
      <c r="Y667">
        <f t="shared" si="35"/>
        <v>2.9950801102455994E-2</v>
      </c>
      <c r="Z667" t="e">
        <f>MATCH(Y667,[2]Sheet1!$P:$P,0)</f>
        <v>#N/A</v>
      </c>
    </row>
    <row r="668" spans="1:26" hidden="1" x14ac:dyDescent="0.35">
      <c r="A668">
        <v>21918708</v>
      </c>
      <c r="B668">
        <v>1000397</v>
      </c>
      <c r="C668" t="s">
        <v>988</v>
      </c>
      <c r="D668" t="s">
        <v>989</v>
      </c>
      <c r="E668" t="s">
        <v>280</v>
      </c>
      <c r="F668" t="s">
        <v>281</v>
      </c>
      <c r="G668">
        <v>1923</v>
      </c>
      <c r="H668" t="s">
        <v>330</v>
      </c>
      <c r="I668" t="s">
        <v>331</v>
      </c>
      <c r="J668" t="s">
        <v>25</v>
      </c>
      <c r="K668">
        <v>181506700</v>
      </c>
      <c r="L668">
        <v>375537700.67863798</v>
      </c>
      <c r="M668">
        <v>33953</v>
      </c>
      <c r="N668">
        <v>702.488202</v>
      </c>
      <c r="O668">
        <v>698.01915799999995</v>
      </c>
      <c r="P668">
        <v>706.377926</v>
      </c>
      <c r="Q668">
        <v>702.488202</v>
      </c>
      <c r="R668" t="s">
        <v>26</v>
      </c>
      <c r="S668" t="s">
        <v>27</v>
      </c>
      <c r="T668" t="s">
        <v>1008</v>
      </c>
      <c r="V668">
        <f t="shared" si="33"/>
        <v>12750631551141.795</v>
      </c>
      <c r="W668">
        <f t="shared" si="34"/>
        <v>362128123868653.44</v>
      </c>
      <c r="X668" t="str">
        <f>VLOOKUP(C668,[1]Mapping!$A:$B,2,FALSE)</f>
        <v>J110EP INDEX</v>
      </c>
      <c r="Y668">
        <f t="shared" si="35"/>
        <v>3.521027700065224E-2</v>
      </c>
      <c r="Z668" t="e">
        <f>MATCH(Y668,[2]Sheet1!$P:$P,0)</f>
        <v>#N/A</v>
      </c>
    </row>
    <row r="669" spans="1:26" hidden="1" x14ac:dyDescent="0.35">
      <c r="A669">
        <v>21918709</v>
      </c>
      <c r="B669">
        <v>1000397</v>
      </c>
      <c r="C669" t="s">
        <v>988</v>
      </c>
      <c r="D669" t="s">
        <v>989</v>
      </c>
      <c r="E669" t="s">
        <v>280</v>
      </c>
      <c r="F669" t="s">
        <v>281</v>
      </c>
      <c r="G669">
        <v>2198</v>
      </c>
      <c r="H669" t="s">
        <v>229</v>
      </c>
      <c r="I669" t="s">
        <v>230</v>
      </c>
      <c r="J669" t="s">
        <v>25</v>
      </c>
      <c r="K669">
        <v>181506700</v>
      </c>
      <c r="L669">
        <v>1969043769.1073899</v>
      </c>
      <c r="M669">
        <v>5815</v>
      </c>
      <c r="N669">
        <v>630.83013000000005</v>
      </c>
      <c r="O669">
        <v>628.877431</v>
      </c>
      <c r="P669">
        <v>638.64092400000004</v>
      </c>
      <c r="Q669">
        <v>630.83013000000005</v>
      </c>
      <c r="R669" t="s">
        <v>26</v>
      </c>
      <c r="S669" t="s">
        <v>27</v>
      </c>
      <c r="T669" t="s">
        <v>1009</v>
      </c>
      <c r="V669">
        <f t="shared" si="33"/>
        <v>11449989517359.473</v>
      </c>
      <c r="W669">
        <f t="shared" si="34"/>
        <v>362128123868653.44</v>
      </c>
      <c r="X669" t="str">
        <f>VLOOKUP(C669,[1]Mapping!$A:$B,2,FALSE)</f>
        <v>J110EP INDEX</v>
      </c>
      <c r="Y669">
        <f t="shared" si="35"/>
        <v>3.1618614414804382E-2</v>
      </c>
      <c r="Z669" t="e">
        <f>MATCH(Y669,[2]Sheet1!$P:$P,0)</f>
        <v>#N/A</v>
      </c>
    </row>
    <row r="670" spans="1:26" hidden="1" x14ac:dyDescent="0.35">
      <c r="A670">
        <v>21918710</v>
      </c>
      <c r="B670">
        <v>1000397</v>
      </c>
      <c r="C670" t="s">
        <v>988</v>
      </c>
      <c r="D670" t="s">
        <v>989</v>
      </c>
      <c r="E670" t="s">
        <v>280</v>
      </c>
      <c r="F670" t="s">
        <v>281</v>
      </c>
      <c r="G670">
        <v>2820</v>
      </c>
      <c r="H670" t="s">
        <v>266</v>
      </c>
      <c r="I670" t="s">
        <v>267</v>
      </c>
      <c r="J670" t="s">
        <v>25</v>
      </c>
      <c r="K670">
        <v>181506700</v>
      </c>
      <c r="L670">
        <v>926304484.05528796</v>
      </c>
      <c r="M670">
        <v>13660</v>
      </c>
      <c r="N670">
        <v>697.12684100000001</v>
      </c>
      <c r="O670">
        <v>687.37931400000002</v>
      </c>
      <c r="P670">
        <v>698.14752499999997</v>
      </c>
      <c r="Q670">
        <v>697.12684100000001</v>
      </c>
      <c r="R670" t="s">
        <v>26</v>
      </c>
      <c r="S670" t="s">
        <v>27</v>
      </c>
      <c r="T670" t="s">
        <v>1010</v>
      </c>
      <c r="V670">
        <f t="shared" si="33"/>
        <v>12653319252195.234</v>
      </c>
      <c r="W670">
        <f t="shared" si="34"/>
        <v>362128123868653.44</v>
      </c>
      <c r="X670" t="str">
        <f>VLOOKUP(C670,[1]Mapping!$A:$B,2,FALSE)</f>
        <v>J110EP INDEX</v>
      </c>
      <c r="Y670">
        <f t="shared" si="35"/>
        <v>3.4941553605443487E-2</v>
      </c>
      <c r="Z670" t="e">
        <f>MATCH(Y670,[2]Sheet1!$P:$P,0)</f>
        <v>#N/A</v>
      </c>
    </row>
    <row r="671" spans="1:26" hidden="1" x14ac:dyDescent="0.35">
      <c r="A671">
        <v>21918711</v>
      </c>
      <c r="B671">
        <v>1000397</v>
      </c>
      <c r="C671" t="s">
        <v>988</v>
      </c>
      <c r="D671" t="s">
        <v>989</v>
      </c>
      <c r="E671" t="s">
        <v>280</v>
      </c>
      <c r="F671" t="s">
        <v>281</v>
      </c>
      <c r="G671">
        <v>3167</v>
      </c>
      <c r="H671" t="s">
        <v>56</v>
      </c>
      <c r="I671" t="s">
        <v>57</v>
      </c>
      <c r="J671" t="s">
        <v>25</v>
      </c>
      <c r="K671">
        <v>181506700</v>
      </c>
      <c r="L671">
        <v>880017299.50384998</v>
      </c>
      <c r="M671">
        <v>13336</v>
      </c>
      <c r="N671">
        <v>646.58278199999995</v>
      </c>
      <c r="O671">
        <v>641.97680100000002</v>
      </c>
      <c r="P671">
        <v>659.38256100000001</v>
      </c>
      <c r="Q671">
        <v>646.58278199999995</v>
      </c>
      <c r="R671" t="s">
        <v>26</v>
      </c>
      <c r="S671" t="s">
        <v>27</v>
      </c>
      <c r="T671" t="s">
        <v>1011</v>
      </c>
      <c r="V671">
        <f t="shared" si="33"/>
        <v>11735910706183.344</v>
      </c>
      <c r="W671">
        <f t="shared" si="34"/>
        <v>362128123868653.44</v>
      </c>
      <c r="X671" t="str">
        <f>VLOOKUP(C671,[1]Mapping!$A:$B,2,FALSE)</f>
        <v>J110EP INDEX</v>
      </c>
      <c r="Y671">
        <f t="shared" si="35"/>
        <v>3.2408172502061856E-2</v>
      </c>
      <c r="Z671" t="e">
        <f>MATCH(Y671,[2]Sheet1!$P:$P,0)</f>
        <v>#N/A</v>
      </c>
    </row>
    <row r="672" spans="1:26" hidden="1" x14ac:dyDescent="0.35">
      <c r="A672">
        <v>21918712</v>
      </c>
      <c r="B672">
        <v>1000397</v>
      </c>
      <c r="C672" t="s">
        <v>988</v>
      </c>
      <c r="D672" t="s">
        <v>989</v>
      </c>
      <c r="E672" t="s">
        <v>280</v>
      </c>
      <c r="F672" t="s">
        <v>281</v>
      </c>
      <c r="G672">
        <v>8847</v>
      </c>
      <c r="H672" t="s">
        <v>94</v>
      </c>
      <c r="I672" t="s">
        <v>95</v>
      </c>
      <c r="J672" t="s">
        <v>25</v>
      </c>
      <c r="K672">
        <v>181506700</v>
      </c>
      <c r="L672">
        <v>261238135.825757</v>
      </c>
      <c r="M672">
        <v>40396</v>
      </c>
      <c r="N672">
        <v>581.40970700000003</v>
      </c>
      <c r="O672">
        <v>578.60311999999999</v>
      </c>
      <c r="P672">
        <v>596.47892100000001</v>
      </c>
      <c r="Q672">
        <v>581.40970700000003</v>
      </c>
      <c r="R672" t="s">
        <v>26</v>
      </c>
      <c r="S672" t="s">
        <v>27</v>
      </c>
      <c r="T672" t="s">
        <v>1012</v>
      </c>
      <c r="V672">
        <f t="shared" si="33"/>
        <v>10552975734817.279</v>
      </c>
      <c r="W672">
        <f t="shared" si="34"/>
        <v>362128123868653.44</v>
      </c>
      <c r="X672" t="str">
        <f>VLOOKUP(C672,[1]Mapping!$A:$B,2,FALSE)</f>
        <v>J110EP INDEX</v>
      </c>
      <c r="Y672">
        <f t="shared" si="35"/>
        <v>2.9141552503789851E-2</v>
      </c>
      <c r="Z672" t="e">
        <f>MATCH(Y672,[2]Sheet1!$P:$P,0)</f>
        <v>#N/A</v>
      </c>
    </row>
    <row r="673" spans="1:26" hidden="1" x14ac:dyDescent="0.35">
      <c r="A673">
        <v>21918713</v>
      </c>
      <c r="B673">
        <v>1000397</v>
      </c>
      <c r="C673" t="s">
        <v>988</v>
      </c>
      <c r="D673" t="s">
        <v>989</v>
      </c>
      <c r="E673" t="s">
        <v>280</v>
      </c>
      <c r="F673" t="s">
        <v>281</v>
      </c>
      <c r="G673">
        <v>10019</v>
      </c>
      <c r="H673" t="s">
        <v>344</v>
      </c>
      <c r="I673" t="s">
        <v>345</v>
      </c>
      <c r="J673" t="s">
        <v>25</v>
      </c>
      <c r="K673">
        <v>181506700</v>
      </c>
      <c r="L673">
        <v>341429052.19147801</v>
      </c>
      <c r="M673">
        <v>36930</v>
      </c>
      <c r="N673">
        <v>694.683716</v>
      </c>
      <c r="O673">
        <v>689.36025299999994</v>
      </c>
      <c r="P673">
        <v>698.72804299999996</v>
      </c>
      <c r="Q673">
        <v>694.683716</v>
      </c>
      <c r="R673" t="s">
        <v>26</v>
      </c>
      <c r="S673" t="s">
        <v>27</v>
      </c>
      <c r="T673" t="s">
        <v>1013</v>
      </c>
      <c r="V673">
        <f t="shared" si="33"/>
        <v>12608974897431.283</v>
      </c>
      <c r="W673">
        <f t="shared" si="34"/>
        <v>362128123868653.44</v>
      </c>
      <c r="X673" t="str">
        <f>VLOOKUP(C673,[1]Mapping!$A:$B,2,FALSE)</f>
        <v>J110EP INDEX</v>
      </c>
      <c r="Y673">
        <f t="shared" si="35"/>
        <v>3.4819098728726884E-2</v>
      </c>
      <c r="Z673" t="e">
        <f>MATCH(Y673,[2]Sheet1!$P:$P,0)</f>
        <v>#N/A</v>
      </c>
    </row>
    <row r="674" spans="1:26" hidden="1" x14ac:dyDescent="0.35">
      <c r="A674">
        <v>21918714</v>
      </c>
      <c r="B674">
        <v>1000397</v>
      </c>
      <c r="C674" t="s">
        <v>988</v>
      </c>
      <c r="D674" t="s">
        <v>989</v>
      </c>
      <c r="E674" t="s">
        <v>280</v>
      </c>
      <c r="F674" t="s">
        <v>281</v>
      </c>
      <c r="G674">
        <v>12917</v>
      </c>
      <c r="H674" t="s">
        <v>351</v>
      </c>
      <c r="I674" t="s">
        <v>352</v>
      </c>
      <c r="J674" t="s">
        <v>25</v>
      </c>
      <c r="K674">
        <v>181506700</v>
      </c>
      <c r="L674">
        <v>1239154491.4996901</v>
      </c>
      <c r="M674">
        <v>9511</v>
      </c>
      <c r="N674">
        <v>649.32029299999999</v>
      </c>
      <c r="O674">
        <v>634.91522699999996</v>
      </c>
      <c r="P674">
        <v>673.55630399999995</v>
      </c>
      <c r="Q674">
        <v>649.32029299999999</v>
      </c>
      <c r="R674" t="s">
        <v>26</v>
      </c>
      <c r="S674" t="s">
        <v>27</v>
      </c>
      <c r="T674" t="s">
        <v>1014</v>
      </c>
      <c r="V674">
        <f t="shared" si="33"/>
        <v>11785598368653.553</v>
      </c>
      <c r="W674">
        <f t="shared" si="34"/>
        <v>362128123868653.44</v>
      </c>
      <c r="X674" t="str">
        <f>VLOOKUP(C674,[1]Mapping!$A:$B,2,FALSE)</f>
        <v>J110EP INDEX</v>
      </c>
      <c r="Y674">
        <f t="shared" si="35"/>
        <v>3.2545382674912811E-2</v>
      </c>
      <c r="Z674" t="e">
        <f>MATCH(Y674,[2]Sheet1!$P:$P,0)</f>
        <v>#N/A</v>
      </c>
    </row>
    <row r="675" spans="1:26" hidden="1" x14ac:dyDescent="0.35">
      <c r="A675">
        <v>21918715</v>
      </c>
      <c r="B675">
        <v>1000397</v>
      </c>
      <c r="C675" t="s">
        <v>988</v>
      </c>
      <c r="D675" t="s">
        <v>989</v>
      </c>
      <c r="E675" t="s">
        <v>280</v>
      </c>
      <c r="F675" t="s">
        <v>281</v>
      </c>
      <c r="G675">
        <v>39318</v>
      </c>
      <c r="H675" t="s">
        <v>23</v>
      </c>
      <c r="I675" t="s">
        <v>24</v>
      </c>
      <c r="J675" t="s">
        <v>25</v>
      </c>
      <c r="K675">
        <v>181506700</v>
      </c>
      <c r="L675">
        <v>1099335032.33622</v>
      </c>
      <c r="M675">
        <v>10271</v>
      </c>
      <c r="N675">
        <v>622.08558200000004</v>
      </c>
      <c r="O675">
        <v>617.78531199999998</v>
      </c>
      <c r="P675">
        <v>628.02116599999999</v>
      </c>
      <c r="Q675">
        <v>622.08558200000004</v>
      </c>
      <c r="R675" t="s">
        <v>26</v>
      </c>
      <c r="S675" t="s">
        <v>27</v>
      </c>
      <c r="T675" t="s">
        <v>1015</v>
      </c>
      <c r="V675">
        <f t="shared" si="33"/>
        <v>11291270117125.316</v>
      </c>
      <c r="W675">
        <f t="shared" si="34"/>
        <v>362128123868653.44</v>
      </c>
      <c r="X675" t="str">
        <f>VLOOKUP(C675,[1]Mapping!$A:$B,2,FALSE)</f>
        <v>J110EP INDEX</v>
      </c>
      <c r="Y675">
        <f t="shared" si="35"/>
        <v>3.1180318160598717E-2</v>
      </c>
      <c r="Z675" t="e">
        <f>MATCH(Y675,[2]Sheet1!$P:$P,0)</f>
        <v>#N/A</v>
      </c>
    </row>
    <row r="676" spans="1:26" hidden="1" x14ac:dyDescent="0.35">
      <c r="A676">
        <v>21918716</v>
      </c>
      <c r="B676">
        <v>1000397</v>
      </c>
      <c r="C676" t="s">
        <v>988</v>
      </c>
      <c r="D676" t="s">
        <v>989</v>
      </c>
      <c r="E676" t="s">
        <v>280</v>
      </c>
      <c r="F676" t="s">
        <v>281</v>
      </c>
      <c r="G676">
        <v>50845</v>
      </c>
      <c r="H676" t="s">
        <v>546</v>
      </c>
      <c r="I676" t="s">
        <v>547</v>
      </c>
      <c r="J676" t="s">
        <v>25</v>
      </c>
      <c r="K676">
        <v>181506700</v>
      </c>
      <c r="L676">
        <v>2646463473.7234998</v>
      </c>
      <c r="M676">
        <v>3610</v>
      </c>
      <c r="N676">
        <v>526.35705099999996</v>
      </c>
      <c r="O676">
        <v>523.44094500000006</v>
      </c>
      <c r="P676">
        <v>538.75049899999999</v>
      </c>
      <c r="Q676">
        <v>526.35705099999996</v>
      </c>
      <c r="R676" t="s">
        <v>26</v>
      </c>
      <c r="S676" t="s">
        <v>27</v>
      </c>
      <c r="T676" t="s">
        <v>1016</v>
      </c>
      <c r="V676">
        <f t="shared" si="33"/>
        <v>9553733140141.834</v>
      </c>
      <c r="W676">
        <f t="shared" si="34"/>
        <v>362128123868653.44</v>
      </c>
      <c r="X676" t="str">
        <f>VLOOKUP(C676,[1]Mapping!$A:$B,2,FALSE)</f>
        <v>J110EP INDEX</v>
      </c>
      <c r="Y676">
        <f t="shared" si="35"/>
        <v>2.6382190474681398E-2</v>
      </c>
      <c r="Z676" t="e">
        <f>MATCH(Y676,[2]Sheet1!$P:$P,0)</f>
        <v>#N/A</v>
      </c>
    </row>
    <row r="677" spans="1:26" hidden="1" x14ac:dyDescent="0.35">
      <c r="A677">
        <v>21918717</v>
      </c>
      <c r="B677">
        <v>1000397</v>
      </c>
      <c r="C677" t="s">
        <v>988</v>
      </c>
      <c r="D677" t="s">
        <v>989</v>
      </c>
      <c r="E677" t="s">
        <v>280</v>
      </c>
      <c r="F677" t="s">
        <v>281</v>
      </c>
      <c r="G677">
        <v>71713</v>
      </c>
      <c r="H677" t="s">
        <v>109</v>
      </c>
      <c r="I677" t="s">
        <v>110</v>
      </c>
      <c r="J677" t="s">
        <v>25</v>
      </c>
      <c r="K677">
        <v>181506700</v>
      </c>
      <c r="L677">
        <v>6279454173.9021301</v>
      </c>
      <c r="M677">
        <v>1966</v>
      </c>
      <c r="N677">
        <v>680.1626</v>
      </c>
      <c r="O677">
        <v>677.740861</v>
      </c>
      <c r="P677">
        <v>691.57936800000004</v>
      </c>
      <c r="Q677">
        <v>680.1626</v>
      </c>
      <c r="R677" t="s">
        <v>26</v>
      </c>
      <c r="S677" t="s">
        <v>27</v>
      </c>
      <c r="T677" t="s">
        <v>1017</v>
      </c>
      <c r="V677">
        <f t="shared" si="33"/>
        <v>12345406905891.588</v>
      </c>
      <c r="W677">
        <f t="shared" si="34"/>
        <v>362128123868653.44</v>
      </c>
      <c r="X677" t="str">
        <f>VLOOKUP(C677,[1]Mapping!$A:$B,2,FALSE)</f>
        <v>J110EP INDEX</v>
      </c>
      <c r="Y677">
        <f t="shared" si="35"/>
        <v>3.4091267957882664E-2</v>
      </c>
      <c r="Z677" t="e">
        <f>MATCH(Y677,[2]Sheet1!$P:$P,0)</f>
        <v>#N/A</v>
      </c>
    </row>
    <row r="678" spans="1:26" hidden="1" x14ac:dyDescent="0.35">
      <c r="A678">
        <v>21918718</v>
      </c>
      <c r="B678">
        <v>1000397</v>
      </c>
      <c r="C678" t="s">
        <v>988</v>
      </c>
      <c r="D678" t="s">
        <v>989</v>
      </c>
      <c r="E678" t="s">
        <v>280</v>
      </c>
      <c r="F678" t="s">
        <v>281</v>
      </c>
      <c r="G678">
        <v>88812</v>
      </c>
      <c r="H678" t="s">
        <v>29</v>
      </c>
      <c r="I678" t="s">
        <v>30</v>
      </c>
      <c r="J678" t="s">
        <v>25</v>
      </c>
      <c r="K678">
        <v>181506700</v>
      </c>
      <c r="L678">
        <v>5800032687.1949196</v>
      </c>
      <c r="M678">
        <v>2068</v>
      </c>
      <c r="N678">
        <v>660.82781499999999</v>
      </c>
      <c r="O678">
        <v>645.80900099999997</v>
      </c>
      <c r="P678">
        <v>668.17744700000003</v>
      </c>
      <c r="Q678">
        <v>660.82781499999999</v>
      </c>
      <c r="R678" t="s">
        <v>26</v>
      </c>
      <c r="S678" t="s">
        <v>27</v>
      </c>
      <c r="T678" t="s">
        <v>1018</v>
      </c>
      <c r="V678">
        <f t="shared" si="33"/>
        <v>11994467597119.094</v>
      </c>
      <c r="W678">
        <f t="shared" si="34"/>
        <v>362128123868653.44</v>
      </c>
      <c r="X678" t="str">
        <f>VLOOKUP(C678,[1]Mapping!$A:$B,2,FALSE)</f>
        <v>J110EP INDEX</v>
      </c>
      <c r="Y678">
        <f t="shared" si="35"/>
        <v>3.3122165351259975E-2</v>
      </c>
      <c r="Z678" t="e">
        <f>MATCH(Y678,[2]Sheet1!$P:$P,0)</f>
        <v>#N/A</v>
      </c>
    </row>
    <row r="679" spans="1:26" hidden="1" x14ac:dyDescent="0.35">
      <c r="A679">
        <v>21918719</v>
      </c>
      <c r="B679">
        <v>1000397</v>
      </c>
      <c r="C679" t="s">
        <v>988</v>
      </c>
      <c r="D679" t="s">
        <v>989</v>
      </c>
      <c r="E679" t="s">
        <v>280</v>
      </c>
      <c r="F679" t="s">
        <v>281</v>
      </c>
      <c r="G679">
        <v>99768</v>
      </c>
      <c r="H679" t="s">
        <v>180</v>
      </c>
      <c r="I679" t="s">
        <v>181</v>
      </c>
      <c r="J679" t="s">
        <v>25</v>
      </c>
      <c r="K679">
        <v>181506700</v>
      </c>
      <c r="L679">
        <v>223378215.85999799</v>
      </c>
      <c r="M679">
        <v>50055</v>
      </c>
      <c r="N679">
        <v>616.02114900000004</v>
      </c>
      <c r="O679">
        <v>614.77815299999997</v>
      </c>
      <c r="P679">
        <v>622.97453900000005</v>
      </c>
      <c r="Q679">
        <v>616.02114900000004</v>
      </c>
      <c r="R679" t="s">
        <v>26</v>
      </c>
      <c r="S679" t="s">
        <v>27</v>
      </c>
      <c r="T679" t="s">
        <v>1019</v>
      </c>
      <c r="V679">
        <f t="shared" si="33"/>
        <v>11181196594872.199</v>
      </c>
      <c r="W679">
        <f t="shared" si="34"/>
        <v>362128123868653.44</v>
      </c>
      <c r="X679" t="str">
        <f>VLOOKUP(C679,[1]Mapping!$A:$B,2,FALSE)</f>
        <v>J110EP INDEX</v>
      </c>
      <c r="Y679">
        <f t="shared" si="35"/>
        <v>3.0876355239748521E-2</v>
      </c>
      <c r="Z679" t="e">
        <f>MATCH(Y679,[2]Sheet1!$P:$P,0)</f>
        <v>#N/A</v>
      </c>
    </row>
    <row r="680" spans="1:26" hidden="1" x14ac:dyDescent="0.35">
      <c r="A680">
        <v>21918720</v>
      </c>
      <c r="B680">
        <v>1000439</v>
      </c>
      <c r="C680" t="s">
        <v>1020</v>
      </c>
      <c r="D680" t="s">
        <v>1021</v>
      </c>
      <c r="E680" t="s">
        <v>280</v>
      </c>
      <c r="F680" t="s">
        <v>281</v>
      </c>
      <c r="G680">
        <v>20</v>
      </c>
      <c r="H680" t="s">
        <v>282</v>
      </c>
      <c r="I680" t="s">
        <v>283</v>
      </c>
      <c r="J680" t="s">
        <v>25</v>
      </c>
      <c r="K680">
        <v>264626671</v>
      </c>
      <c r="L680">
        <v>426194526.51792699</v>
      </c>
      <c r="M680">
        <v>1846</v>
      </c>
      <c r="N680">
        <v>29.730754999999998</v>
      </c>
      <c r="O680">
        <v>28.989902000000001</v>
      </c>
      <c r="P680">
        <v>29.940127</v>
      </c>
      <c r="Q680">
        <v>29.730754999999998</v>
      </c>
      <c r="R680" t="s">
        <v>26</v>
      </c>
      <c r="S680" t="s">
        <v>27</v>
      </c>
      <c r="T680" t="s">
        <v>1022</v>
      </c>
      <c r="V680">
        <f t="shared" si="33"/>
        <v>786755095952.09326</v>
      </c>
      <c r="W680">
        <f t="shared" si="34"/>
        <v>595903714305722.75</v>
      </c>
      <c r="X680" t="str">
        <f>VLOOKUP(C680,[1]Mapping!$A:$B,2,FALSE)</f>
        <v>J433PR INDEX</v>
      </c>
      <c r="Y680">
        <f t="shared" si="35"/>
        <v>1.3202721799925818E-3</v>
      </c>
      <c r="Z680" t="e">
        <f>MATCH(Y680,[2]Sheet1!$P:$P,0)</f>
        <v>#N/A</v>
      </c>
    </row>
    <row r="681" spans="1:26" hidden="1" x14ac:dyDescent="0.35">
      <c r="A681">
        <v>21918721</v>
      </c>
      <c r="B681">
        <v>1000439</v>
      </c>
      <c r="C681" t="s">
        <v>1020</v>
      </c>
      <c r="D681" t="s">
        <v>1021</v>
      </c>
      <c r="E681" t="s">
        <v>280</v>
      </c>
      <c r="F681" t="s">
        <v>281</v>
      </c>
      <c r="G681">
        <v>61</v>
      </c>
      <c r="H681" t="s">
        <v>159</v>
      </c>
      <c r="I681" t="s">
        <v>160</v>
      </c>
      <c r="J681" t="s">
        <v>25</v>
      </c>
      <c r="K681">
        <v>264626671</v>
      </c>
      <c r="L681">
        <v>305979649.96122098</v>
      </c>
      <c r="M681">
        <v>52093</v>
      </c>
      <c r="N681">
        <v>602.33527600000002</v>
      </c>
      <c r="O681">
        <v>591.39697000000001</v>
      </c>
      <c r="P681">
        <v>602.33527600000002</v>
      </c>
      <c r="Q681">
        <v>602.33527600000002</v>
      </c>
      <c r="R681" t="s">
        <v>26</v>
      </c>
      <c r="S681" t="s">
        <v>27</v>
      </c>
      <c r="T681" t="s">
        <v>1023</v>
      </c>
      <c r="V681">
        <f t="shared" si="33"/>
        <v>15939397905429.885</v>
      </c>
      <c r="W681">
        <f t="shared" si="34"/>
        <v>595903714305722.75</v>
      </c>
      <c r="X681" t="str">
        <f>VLOOKUP(C681,[1]Mapping!$A:$B,2,FALSE)</f>
        <v>J433PR INDEX</v>
      </c>
      <c r="Y681">
        <f t="shared" si="35"/>
        <v>2.6748277486406683E-2</v>
      </c>
      <c r="Z681" t="e">
        <f>MATCH(Y681,[2]Sheet1!$P:$P,0)</f>
        <v>#N/A</v>
      </c>
    </row>
    <row r="682" spans="1:26" hidden="1" x14ac:dyDescent="0.35">
      <c r="A682">
        <v>21918722</v>
      </c>
      <c r="B682">
        <v>1000439</v>
      </c>
      <c r="C682" t="s">
        <v>1020</v>
      </c>
      <c r="D682" t="s">
        <v>1021</v>
      </c>
      <c r="E682" t="s">
        <v>280</v>
      </c>
      <c r="F682" t="s">
        <v>281</v>
      </c>
      <c r="G682">
        <v>67</v>
      </c>
      <c r="H682" t="s">
        <v>286</v>
      </c>
      <c r="I682" t="s">
        <v>287</v>
      </c>
      <c r="J682" t="s">
        <v>25</v>
      </c>
      <c r="K682">
        <v>264626671</v>
      </c>
      <c r="L682">
        <v>555040979.82081294</v>
      </c>
      <c r="M682">
        <v>17077</v>
      </c>
      <c r="N682">
        <v>358.18138699999997</v>
      </c>
      <c r="O682">
        <v>353.86064199999998</v>
      </c>
      <c r="P682">
        <v>363.52988199999999</v>
      </c>
      <c r="Q682">
        <v>358.18138699999997</v>
      </c>
      <c r="R682" t="s">
        <v>26</v>
      </c>
      <c r="S682" t="s">
        <v>27</v>
      </c>
      <c r="T682" t="s">
        <v>1024</v>
      </c>
      <c r="V682">
        <f t="shared" si="33"/>
        <v>9478434812400.0234</v>
      </c>
      <c r="W682">
        <f t="shared" si="34"/>
        <v>595903714305722.75</v>
      </c>
      <c r="X682" t="str">
        <f>VLOOKUP(C682,[1]Mapping!$A:$B,2,FALSE)</f>
        <v>J433PR INDEX</v>
      </c>
      <c r="Y682">
        <f t="shared" si="35"/>
        <v>1.5905983776998582E-2</v>
      </c>
      <c r="Z682" t="e">
        <f>MATCH(Y682,[2]Sheet1!$P:$P,0)</f>
        <v>#N/A</v>
      </c>
    </row>
    <row r="683" spans="1:26" hidden="1" x14ac:dyDescent="0.35">
      <c r="A683">
        <v>21918723</v>
      </c>
      <c r="B683">
        <v>1000439</v>
      </c>
      <c r="C683" t="s">
        <v>1020</v>
      </c>
      <c r="D683" t="s">
        <v>1021</v>
      </c>
      <c r="E683" t="s">
        <v>280</v>
      </c>
      <c r="F683" t="s">
        <v>281</v>
      </c>
      <c r="G683">
        <v>79</v>
      </c>
      <c r="H683" t="s">
        <v>162</v>
      </c>
      <c r="I683" t="s">
        <v>163</v>
      </c>
      <c r="J683" t="s">
        <v>25</v>
      </c>
      <c r="K683">
        <v>264626671</v>
      </c>
      <c r="L683">
        <v>881405960.81855905</v>
      </c>
      <c r="M683">
        <v>31070</v>
      </c>
      <c r="N683">
        <v>1034.8648189999999</v>
      </c>
      <c r="O683">
        <v>1012.715314</v>
      </c>
      <c r="P683">
        <v>1034.8648189999999</v>
      </c>
      <c r="Q683">
        <v>1034.8648189999999</v>
      </c>
      <c r="R683" t="s">
        <v>26</v>
      </c>
      <c r="S683" t="s">
        <v>27</v>
      </c>
      <c r="T683" t="s">
        <v>1025</v>
      </c>
      <c r="V683">
        <f t="shared" si="33"/>
        <v>27385283202632.629</v>
      </c>
      <c r="W683">
        <f t="shared" si="34"/>
        <v>595903714305722.75</v>
      </c>
      <c r="X683" t="str">
        <f>VLOOKUP(C683,[1]Mapping!$A:$B,2,FALSE)</f>
        <v>J433PR INDEX</v>
      </c>
      <c r="Y683">
        <f t="shared" si="35"/>
        <v>4.5955886068840428E-2</v>
      </c>
      <c r="Z683" t="e">
        <f>MATCH(Y683,[2]Sheet1!$P:$P,0)</f>
        <v>#N/A</v>
      </c>
    </row>
    <row r="684" spans="1:26" hidden="1" x14ac:dyDescent="0.35">
      <c r="A684">
        <v>21918724</v>
      </c>
      <c r="B684">
        <v>1000439</v>
      </c>
      <c r="C684" t="s">
        <v>1020</v>
      </c>
      <c r="D684" t="s">
        <v>1021</v>
      </c>
      <c r="E684" t="s">
        <v>280</v>
      </c>
      <c r="F684" t="s">
        <v>281</v>
      </c>
      <c r="G684">
        <v>101</v>
      </c>
      <c r="H684" t="s">
        <v>165</v>
      </c>
      <c r="I684" t="s">
        <v>166</v>
      </c>
      <c r="J684" t="s">
        <v>25</v>
      </c>
      <c r="K684">
        <v>264626671</v>
      </c>
      <c r="L684">
        <v>804457164.76585495</v>
      </c>
      <c r="M684">
        <v>9211</v>
      </c>
      <c r="N684">
        <v>280.01164399999999</v>
      </c>
      <c r="O684">
        <v>272.168522</v>
      </c>
      <c r="P684">
        <v>287.30757299999999</v>
      </c>
      <c r="Q684">
        <v>280.01164399999999</v>
      </c>
      <c r="R684" t="s">
        <v>26</v>
      </c>
      <c r="S684" t="s">
        <v>27</v>
      </c>
      <c r="T684" t="s">
        <v>1026</v>
      </c>
      <c r="V684">
        <f t="shared" si="33"/>
        <v>7409854944658.29</v>
      </c>
      <c r="W684">
        <f t="shared" si="34"/>
        <v>595903714305722.75</v>
      </c>
      <c r="X684" t="str">
        <f>VLOOKUP(C684,[1]Mapping!$A:$B,2,FALSE)</f>
        <v>J433PR INDEX</v>
      </c>
      <c r="Y684">
        <f t="shared" si="35"/>
        <v>1.2434651382046486E-2</v>
      </c>
      <c r="Z684" t="e">
        <f>MATCH(Y684,[2]Sheet1!$P:$P,0)</f>
        <v>#N/A</v>
      </c>
    </row>
    <row r="685" spans="1:26" hidden="1" x14ac:dyDescent="0.35">
      <c r="A685">
        <v>21918725</v>
      </c>
      <c r="B685">
        <v>1000439</v>
      </c>
      <c r="C685" t="s">
        <v>1020</v>
      </c>
      <c r="D685" t="s">
        <v>1021</v>
      </c>
      <c r="E685" t="s">
        <v>280</v>
      </c>
      <c r="F685" t="s">
        <v>281</v>
      </c>
      <c r="G685">
        <v>105</v>
      </c>
      <c r="H685" t="s">
        <v>168</v>
      </c>
      <c r="I685" t="s">
        <v>169</v>
      </c>
      <c r="J685" t="s">
        <v>25</v>
      </c>
      <c r="K685">
        <v>264626671</v>
      </c>
      <c r="L685">
        <v>352569578.52169102</v>
      </c>
      <c r="M685">
        <v>13470</v>
      </c>
      <c r="N685">
        <v>179.464609</v>
      </c>
      <c r="O685">
        <v>168.19311300000001</v>
      </c>
      <c r="P685">
        <v>186.21951300000001</v>
      </c>
      <c r="Q685">
        <v>179.464609</v>
      </c>
      <c r="R685" t="s">
        <v>26</v>
      </c>
      <c r="S685" t="s">
        <v>27</v>
      </c>
      <c r="T685" t="s">
        <v>1027</v>
      </c>
      <c r="V685">
        <f t="shared" si="33"/>
        <v>4749112222687.1777</v>
      </c>
      <c r="W685">
        <f t="shared" si="34"/>
        <v>595903714305722.75</v>
      </c>
      <c r="X685" t="str">
        <f>VLOOKUP(C685,[1]Mapping!$A:$B,2,FALSE)</f>
        <v>J433PR INDEX</v>
      </c>
      <c r="Y685">
        <f t="shared" si="35"/>
        <v>7.9695966121310167E-3</v>
      </c>
      <c r="Z685" t="e">
        <f>MATCH(Y685,[2]Sheet1!$P:$P,0)</f>
        <v>#N/A</v>
      </c>
    </row>
    <row r="686" spans="1:26" hidden="1" x14ac:dyDescent="0.35">
      <c r="A686">
        <v>21918726</v>
      </c>
      <c r="B686">
        <v>1000439</v>
      </c>
      <c r="C686" t="s">
        <v>1020</v>
      </c>
      <c r="D686" t="s">
        <v>1021</v>
      </c>
      <c r="E686" t="s">
        <v>280</v>
      </c>
      <c r="F686" t="s">
        <v>281</v>
      </c>
      <c r="G686">
        <v>106</v>
      </c>
      <c r="H686" t="s">
        <v>171</v>
      </c>
      <c r="I686" t="s">
        <v>172</v>
      </c>
      <c r="J686" t="s">
        <v>25</v>
      </c>
      <c r="K686">
        <v>264626671</v>
      </c>
      <c r="L686">
        <v>56374593.774999999</v>
      </c>
      <c r="M686">
        <v>68097</v>
      </c>
      <c r="N686">
        <v>145.07006000000001</v>
      </c>
      <c r="O686">
        <v>137.79280299999999</v>
      </c>
      <c r="P686">
        <v>148.523348</v>
      </c>
      <c r="Q686">
        <v>145.07006000000001</v>
      </c>
      <c r="R686" t="s">
        <v>26</v>
      </c>
      <c r="S686" t="s">
        <v>27</v>
      </c>
      <c r="T686" t="s">
        <v>1028</v>
      </c>
      <c r="V686">
        <f t="shared" si="33"/>
        <v>3838940712296.1748</v>
      </c>
      <c r="W686">
        <f t="shared" si="34"/>
        <v>595903714305722.75</v>
      </c>
      <c r="X686" t="str">
        <f>VLOOKUP(C686,[1]Mapping!$A:$B,2,FALSE)</f>
        <v>J433PR INDEX</v>
      </c>
      <c r="Y686">
        <f t="shared" si="35"/>
        <v>6.4422164523153863E-3</v>
      </c>
      <c r="Z686" t="e">
        <f>MATCH(Y686,[2]Sheet1!$P:$P,0)</f>
        <v>#N/A</v>
      </c>
    </row>
    <row r="687" spans="1:26" hidden="1" x14ac:dyDescent="0.35">
      <c r="A687">
        <v>21918727</v>
      </c>
      <c r="B687">
        <v>1000439</v>
      </c>
      <c r="C687" t="s">
        <v>1020</v>
      </c>
      <c r="D687" t="s">
        <v>1021</v>
      </c>
      <c r="E687" t="s">
        <v>280</v>
      </c>
      <c r="F687" t="s">
        <v>281</v>
      </c>
      <c r="G687">
        <v>119</v>
      </c>
      <c r="H687" t="s">
        <v>124</v>
      </c>
      <c r="I687" t="s">
        <v>125</v>
      </c>
      <c r="J687" t="s">
        <v>25</v>
      </c>
      <c r="K687">
        <v>264626671</v>
      </c>
      <c r="L687">
        <v>412294467.49617499</v>
      </c>
      <c r="M687">
        <v>52617</v>
      </c>
      <c r="N687">
        <v>819.78501600000004</v>
      </c>
      <c r="O687">
        <v>804.23594600000001</v>
      </c>
      <c r="P687">
        <v>830.61327700000004</v>
      </c>
      <c r="Q687">
        <v>819.78501600000004</v>
      </c>
      <c r="R687" t="s">
        <v>26</v>
      </c>
      <c r="S687" t="s">
        <v>27</v>
      </c>
      <c r="T687" t="s">
        <v>1029</v>
      </c>
      <c r="V687">
        <f t="shared" si="33"/>
        <v>21693697996246.238</v>
      </c>
      <c r="W687">
        <f t="shared" si="34"/>
        <v>595903714305722.75</v>
      </c>
      <c r="X687" t="str">
        <f>VLOOKUP(C687,[1]Mapping!$A:$B,2,FALSE)</f>
        <v>J433PR INDEX</v>
      </c>
      <c r="Y687">
        <f t="shared" si="35"/>
        <v>3.6404703436898687E-2</v>
      </c>
      <c r="Z687" t="e">
        <f>MATCH(Y687,[2]Sheet1!$P:$P,0)</f>
        <v>#N/A</v>
      </c>
    </row>
    <row r="688" spans="1:26" hidden="1" x14ac:dyDescent="0.35">
      <c r="A688">
        <v>21918728</v>
      </c>
      <c r="B688">
        <v>1000439</v>
      </c>
      <c r="C688" t="s">
        <v>1020</v>
      </c>
      <c r="D688" t="s">
        <v>1021</v>
      </c>
      <c r="E688" t="s">
        <v>280</v>
      </c>
      <c r="F688" t="s">
        <v>281</v>
      </c>
      <c r="G688">
        <v>121</v>
      </c>
      <c r="H688" t="s">
        <v>61</v>
      </c>
      <c r="I688" t="s">
        <v>62</v>
      </c>
      <c r="J688" t="s">
        <v>25</v>
      </c>
      <c r="K688">
        <v>264626671</v>
      </c>
      <c r="L688">
        <v>104544245.994706</v>
      </c>
      <c r="M688">
        <v>21770</v>
      </c>
      <c r="N688">
        <v>86.005246999999997</v>
      </c>
      <c r="O688">
        <v>84.804254999999998</v>
      </c>
      <c r="P688">
        <v>88.316366000000002</v>
      </c>
      <c r="Q688">
        <v>86.005246999999997</v>
      </c>
      <c r="R688" t="s">
        <v>26</v>
      </c>
      <c r="S688" t="s">
        <v>27</v>
      </c>
      <c r="T688" t="s">
        <v>1030</v>
      </c>
      <c r="V688">
        <f t="shared" si="33"/>
        <v>2275928235304.7495</v>
      </c>
      <c r="W688">
        <f t="shared" si="34"/>
        <v>595903714305722.75</v>
      </c>
      <c r="X688" t="str">
        <f>VLOOKUP(C688,[1]Mapping!$A:$B,2,FALSE)</f>
        <v>J433PR INDEX</v>
      </c>
      <c r="Y688">
        <f t="shared" si="35"/>
        <v>3.8192885539510267E-3</v>
      </c>
      <c r="Z688" t="e">
        <f>MATCH(Y688,[2]Sheet1!$P:$P,0)</f>
        <v>#N/A</v>
      </c>
    </row>
    <row r="689" spans="1:26" hidden="1" x14ac:dyDescent="0.35">
      <c r="A689">
        <v>21918729</v>
      </c>
      <c r="B689">
        <v>1000439</v>
      </c>
      <c r="C689" t="s">
        <v>1020</v>
      </c>
      <c r="D689" t="s">
        <v>1021</v>
      </c>
      <c r="E689" t="s">
        <v>280</v>
      </c>
      <c r="F689" t="s">
        <v>281</v>
      </c>
      <c r="G689">
        <v>193</v>
      </c>
      <c r="H689" t="s">
        <v>306</v>
      </c>
      <c r="I689" t="s">
        <v>307</v>
      </c>
      <c r="J689" t="s">
        <v>25</v>
      </c>
      <c r="K689">
        <v>264626671</v>
      </c>
      <c r="L689">
        <v>269066194.378941</v>
      </c>
      <c r="M689">
        <v>13732</v>
      </c>
      <c r="N689">
        <v>139.62375599999999</v>
      </c>
      <c r="O689">
        <v>138.65781799999999</v>
      </c>
      <c r="P689">
        <v>141.61663799999999</v>
      </c>
      <c r="Q689">
        <v>139.62375599999999</v>
      </c>
      <c r="R689" t="s">
        <v>26</v>
      </c>
      <c r="S689" t="s">
        <v>27</v>
      </c>
      <c r="T689" t="s">
        <v>1031</v>
      </c>
      <c r="V689">
        <f t="shared" si="33"/>
        <v>3694816981211.6177</v>
      </c>
      <c r="W689">
        <f t="shared" si="34"/>
        <v>595903714305722.75</v>
      </c>
      <c r="X689" t="str">
        <f>VLOOKUP(C689,[1]Mapping!$A:$B,2,FALSE)</f>
        <v>J433PR INDEX</v>
      </c>
      <c r="Y689">
        <f t="shared" si="35"/>
        <v>6.2003590387356214E-3</v>
      </c>
      <c r="Z689" t="e">
        <f>MATCH(Y689,[2]Sheet1!$P:$P,0)</f>
        <v>#N/A</v>
      </c>
    </row>
    <row r="690" spans="1:26" hidden="1" x14ac:dyDescent="0.35">
      <c r="A690">
        <v>21918730</v>
      </c>
      <c r="B690">
        <v>1000439</v>
      </c>
      <c r="C690" t="s">
        <v>1020</v>
      </c>
      <c r="D690" t="s">
        <v>1021</v>
      </c>
      <c r="E690" t="s">
        <v>280</v>
      </c>
      <c r="F690" t="s">
        <v>281</v>
      </c>
      <c r="G690">
        <v>201</v>
      </c>
      <c r="H690" t="s">
        <v>132</v>
      </c>
      <c r="I690" t="s">
        <v>133</v>
      </c>
      <c r="J690" t="s">
        <v>25</v>
      </c>
      <c r="K690">
        <v>264626671</v>
      </c>
      <c r="L690">
        <v>455109777.05760002</v>
      </c>
      <c r="M690">
        <v>26016</v>
      </c>
      <c r="N690">
        <v>447.42791399999999</v>
      </c>
      <c r="O690">
        <v>440.29066899999998</v>
      </c>
      <c r="P690">
        <v>448.52859799999999</v>
      </c>
      <c r="Q690">
        <v>447.42791399999999</v>
      </c>
      <c r="R690" t="s">
        <v>26</v>
      </c>
      <c r="S690" t="s">
        <v>27</v>
      </c>
      <c r="T690" t="s">
        <v>1032</v>
      </c>
      <c r="V690">
        <f t="shared" si="33"/>
        <v>11840135959930.521</v>
      </c>
      <c r="W690">
        <f t="shared" si="34"/>
        <v>595903714305722.75</v>
      </c>
      <c r="X690" t="str">
        <f>VLOOKUP(C690,[1]Mapping!$A:$B,2,FALSE)</f>
        <v>J433PR INDEX</v>
      </c>
      <c r="Y690">
        <f t="shared" si="35"/>
        <v>1.9869209866773967E-2</v>
      </c>
      <c r="Z690" t="e">
        <f>MATCH(Y690,[2]Sheet1!$P:$P,0)</f>
        <v>#N/A</v>
      </c>
    </row>
    <row r="691" spans="1:26" hidden="1" x14ac:dyDescent="0.35">
      <c r="A691">
        <v>21918731</v>
      </c>
      <c r="B691">
        <v>1000439</v>
      </c>
      <c r="C691" t="s">
        <v>1020</v>
      </c>
      <c r="D691" t="s">
        <v>1021</v>
      </c>
      <c r="E691" t="s">
        <v>280</v>
      </c>
      <c r="F691" t="s">
        <v>281</v>
      </c>
      <c r="G691">
        <v>209</v>
      </c>
      <c r="H691" t="s">
        <v>246</v>
      </c>
      <c r="I691" t="s">
        <v>247</v>
      </c>
      <c r="J691" t="s">
        <v>25</v>
      </c>
      <c r="K691">
        <v>264626671</v>
      </c>
      <c r="L691">
        <v>1335541110.1791999</v>
      </c>
      <c r="M691">
        <v>21208</v>
      </c>
      <c r="N691">
        <v>1070.3439579999999</v>
      </c>
      <c r="O691">
        <v>1068.1737969999999</v>
      </c>
      <c r="P691">
        <v>1080.0844520000001</v>
      </c>
      <c r="Q691">
        <v>1070.3439579999999</v>
      </c>
      <c r="R691" t="s">
        <v>26</v>
      </c>
      <c r="S691" t="s">
        <v>27</v>
      </c>
      <c r="T691" t="s">
        <v>1033</v>
      </c>
      <c r="V691">
        <f t="shared" si="33"/>
        <v>28324155864680.473</v>
      </c>
      <c r="W691">
        <f t="shared" si="34"/>
        <v>595903714305722.75</v>
      </c>
      <c r="X691" t="str">
        <f>VLOOKUP(C691,[1]Mapping!$A:$B,2,FALSE)</f>
        <v>J433PR INDEX</v>
      </c>
      <c r="Y691">
        <f t="shared" si="35"/>
        <v>4.7531430304441825E-2</v>
      </c>
      <c r="Z691" t="e">
        <f>MATCH(Y691,[2]Sheet1!$P:$P,0)</f>
        <v>#N/A</v>
      </c>
    </row>
    <row r="692" spans="1:26" hidden="1" x14ac:dyDescent="0.35">
      <c r="A692">
        <v>21918732</v>
      </c>
      <c r="B692">
        <v>1000439</v>
      </c>
      <c r="C692" t="s">
        <v>1020</v>
      </c>
      <c r="D692" t="s">
        <v>1021</v>
      </c>
      <c r="E692" t="s">
        <v>280</v>
      </c>
      <c r="F692" t="s">
        <v>281</v>
      </c>
      <c r="G692">
        <v>213</v>
      </c>
      <c r="H692" t="s">
        <v>219</v>
      </c>
      <c r="I692" t="s">
        <v>220</v>
      </c>
      <c r="J692" t="s">
        <v>25</v>
      </c>
      <c r="K692">
        <v>264626671</v>
      </c>
      <c r="L692">
        <v>828371882.31963003</v>
      </c>
      <c r="M692">
        <v>16137</v>
      </c>
      <c r="N692">
        <v>505.14322700000002</v>
      </c>
      <c r="O692">
        <v>498.75733000000002</v>
      </c>
      <c r="P692">
        <v>507.115342</v>
      </c>
      <c r="Q692">
        <v>505.14322700000002</v>
      </c>
      <c r="R692" t="s">
        <v>26</v>
      </c>
      <c r="S692" t="s">
        <v>27</v>
      </c>
      <c r="T692" t="s">
        <v>1034</v>
      </c>
      <c r="V692">
        <f t="shared" si="33"/>
        <v>13367437064991.869</v>
      </c>
      <c r="W692">
        <f t="shared" si="34"/>
        <v>595903714305722.75</v>
      </c>
      <c r="X692" t="str">
        <f>VLOOKUP(C692,[1]Mapping!$A:$B,2,FALSE)</f>
        <v>J433PR INDEX</v>
      </c>
      <c r="Y692">
        <f t="shared" si="35"/>
        <v>2.2432209674286125E-2</v>
      </c>
      <c r="Z692" t="e">
        <f>MATCH(Y692,[2]Sheet1!$P:$P,0)</f>
        <v>#N/A</v>
      </c>
    </row>
    <row r="693" spans="1:26" hidden="1" x14ac:dyDescent="0.35">
      <c r="A693">
        <v>21918733</v>
      </c>
      <c r="B693">
        <v>1000439</v>
      </c>
      <c r="C693" t="s">
        <v>1020</v>
      </c>
      <c r="D693" t="s">
        <v>1021</v>
      </c>
      <c r="E693" t="s">
        <v>280</v>
      </c>
      <c r="F693" t="s">
        <v>281</v>
      </c>
      <c r="G693">
        <v>220</v>
      </c>
      <c r="H693" t="s">
        <v>381</v>
      </c>
      <c r="I693" t="s">
        <v>382</v>
      </c>
      <c r="J693" t="s">
        <v>25</v>
      </c>
      <c r="K693">
        <v>264626671</v>
      </c>
      <c r="L693">
        <v>44180254.368000001</v>
      </c>
      <c r="M693">
        <v>19141</v>
      </c>
      <c r="N693">
        <v>31.956500999999999</v>
      </c>
      <c r="O693">
        <v>31.721097</v>
      </c>
      <c r="P693">
        <v>32.372214</v>
      </c>
      <c r="Q693">
        <v>31.956500999999999</v>
      </c>
      <c r="R693" t="s">
        <v>26</v>
      </c>
      <c r="S693" t="s">
        <v>27</v>
      </c>
      <c r="T693" t="s">
        <v>1035</v>
      </c>
      <c r="V693">
        <f t="shared" si="33"/>
        <v>845654248857.88806</v>
      </c>
      <c r="W693">
        <f t="shared" si="34"/>
        <v>595903714305722.75</v>
      </c>
      <c r="X693" t="str">
        <f>VLOOKUP(C693,[1]Mapping!$A:$B,2,FALSE)</f>
        <v>J433PR INDEX</v>
      </c>
      <c r="Y693">
        <f t="shared" si="35"/>
        <v>1.4191122299735039E-3</v>
      </c>
      <c r="Z693" t="e">
        <f>MATCH(Y693,[2]Sheet1!$P:$P,0)</f>
        <v>#N/A</v>
      </c>
    </row>
    <row r="694" spans="1:26" hidden="1" x14ac:dyDescent="0.35">
      <c r="A694">
        <v>21918734</v>
      </c>
      <c r="B694">
        <v>1000439</v>
      </c>
      <c r="C694" t="s">
        <v>1020</v>
      </c>
      <c r="D694" t="s">
        <v>1021</v>
      </c>
      <c r="E694" t="s">
        <v>280</v>
      </c>
      <c r="F694" t="s">
        <v>281</v>
      </c>
      <c r="G694">
        <v>230</v>
      </c>
      <c r="H694" t="s">
        <v>64</v>
      </c>
      <c r="I694" t="s">
        <v>65</v>
      </c>
      <c r="J694" t="s">
        <v>25</v>
      </c>
      <c r="K694">
        <v>264626671</v>
      </c>
      <c r="L694">
        <v>1162273182.1938701</v>
      </c>
      <c r="M694">
        <v>2402</v>
      </c>
      <c r="N694">
        <v>105.49882100000001</v>
      </c>
      <c r="O694">
        <v>103.654129</v>
      </c>
      <c r="P694">
        <v>105.71842700000001</v>
      </c>
      <c r="Q694">
        <v>105.49882100000001</v>
      </c>
      <c r="R694" t="s">
        <v>26</v>
      </c>
      <c r="S694" t="s">
        <v>27</v>
      </c>
      <c r="T694" t="s">
        <v>1036</v>
      </c>
      <c r="V694">
        <f t="shared" si="33"/>
        <v>2791780183629.6758</v>
      </c>
      <c r="W694">
        <f t="shared" si="34"/>
        <v>595903714305722.75</v>
      </c>
      <c r="X694" t="str">
        <f>VLOOKUP(C694,[1]Mapping!$A:$B,2,FALSE)</f>
        <v>J433PR INDEX</v>
      </c>
      <c r="Y694">
        <f t="shared" si="35"/>
        <v>4.6849518078307855E-3</v>
      </c>
      <c r="Z694" t="e">
        <f>MATCH(Y694,[2]Sheet1!$P:$P,0)</f>
        <v>#N/A</v>
      </c>
    </row>
    <row r="695" spans="1:26" hidden="1" x14ac:dyDescent="0.35">
      <c r="A695">
        <v>21918735</v>
      </c>
      <c r="B695">
        <v>1000439</v>
      </c>
      <c r="C695" t="s">
        <v>1020</v>
      </c>
      <c r="D695" t="s">
        <v>1021</v>
      </c>
      <c r="E695" t="s">
        <v>280</v>
      </c>
      <c r="F695" t="s">
        <v>281</v>
      </c>
      <c r="G695">
        <v>233</v>
      </c>
      <c r="H695" t="s">
        <v>385</v>
      </c>
      <c r="I695" t="s">
        <v>386</v>
      </c>
      <c r="J695" t="s">
        <v>25</v>
      </c>
      <c r="K695">
        <v>264626671</v>
      </c>
      <c r="L695">
        <v>40238430.241499998</v>
      </c>
      <c r="M695">
        <v>32262</v>
      </c>
      <c r="N695">
        <v>49.056742</v>
      </c>
      <c r="O695">
        <v>48.650748999999998</v>
      </c>
      <c r="P695">
        <v>49.461213999999998</v>
      </c>
      <c r="Q695">
        <v>49.056742</v>
      </c>
      <c r="R695" t="s">
        <v>26</v>
      </c>
      <c r="S695" t="s">
        <v>27</v>
      </c>
      <c r="T695" t="s">
        <v>1037</v>
      </c>
      <c r="V695">
        <f t="shared" si="33"/>
        <v>1298172236451.2729</v>
      </c>
      <c r="W695">
        <f t="shared" si="34"/>
        <v>595903714305722.75</v>
      </c>
      <c r="X695" t="str">
        <f>VLOOKUP(C695,[1]Mapping!$A:$B,2,FALSE)</f>
        <v>J433PR INDEX</v>
      </c>
      <c r="Y695">
        <f t="shared" si="35"/>
        <v>2.1784932788407791E-3</v>
      </c>
      <c r="Z695" t="e">
        <f>MATCH(Y695,[2]Sheet1!$P:$P,0)</f>
        <v>#N/A</v>
      </c>
    </row>
    <row r="696" spans="1:26" hidden="1" x14ac:dyDescent="0.35">
      <c r="A696">
        <v>21918736</v>
      </c>
      <c r="B696">
        <v>1000439</v>
      </c>
      <c r="C696" t="s">
        <v>1020</v>
      </c>
      <c r="D696" t="s">
        <v>1021</v>
      </c>
      <c r="E696" t="s">
        <v>280</v>
      </c>
      <c r="F696" t="s">
        <v>281</v>
      </c>
      <c r="G696">
        <v>264</v>
      </c>
      <c r="H696" t="s">
        <v>140</v>
      </c>
      <c r="I696" t="s">
        <v>141</v>
      </c>
      <c r="J696" t="s">
        <v>25</v>
      </c>
      <c r="K696">
        <v>264626671</v>
      </c>
      <c r="L696">
        <v>3364167185.0556502</v>
      </c>
      <c r="M696">
        <v>1213</v>
      </c>
      <c r="N696">
        <v>154.20723699999999</v>
      </c>
      <c r="O696">
        <v>153.44446400000001</v>
      </c>
      <c r="P696">
        <v>155.097139</v>
      </c>
      <c r="Q696">
        <v>154.20723699999999</v>
      </c>
      <c r="R696" t="s">
        <v>26</v>
      </c>
      <c r="S696" t="s">
        <v>27</v>
      </c>
      <c r="T696" t="s">
        <v>1038</v>
      </c>
      <c r="V696">
        <f t="shared" si="33"/>
        <v>4080734795472.5039</v>
      </c>
      <c r="W696">
        <f t="shared" si="34"/>
        <v>595903714305722.75</v>
      </c>
      <c r="X696" t="str">
        <f>VLOOKUP(C696,[1]Mapping!$A:$B,2,FALSE)</f>
        <v>J433PR INDEX</v>
      </c>
      <c r="Y696">
        <f t="shared" si="35"/>
        <v>6.8479767746151719E-3</v>
      </c>
      <c r="Z696" t="e">
        <f>MATCH(Y696,[2]Sheet1!$P:$P,0)</f>
        <v>#N/A</v>
      </c>
    </row>
    <row r="697" spans="1:26" hidden="1" x14ac:dyDescent="0.35">
      <c r="A697">
        <v>21918737</v>
      </c>
      <c r="B697">
        <v>1000439</v>
      </c>
      <c r="C697" t="s">
        <v>1020</v>
      </c>
      <c r="D697" t="s">
        <v>1021</v>
      </c>
      <c r="E697" t="s">
        <v>280</v>
      </c>
      <c r="F697" t="s">
        <v>281</v>
      </c>
      <c r="G697">
        <v>266</v>
      </c>
      <c r="H697" t="s">
        <v>143</v>
      </c>
      <c r="I697" t="s">
        <v>144</v>
      </c>
      <c r="J697" t="s">
        <v>25</v>
      </c>
      <c r="K697">
        <v>264626671</v>
      </c>
      <c r="L697">
        <v>378713881.153</v>
      </c>
      <c r="M697">
        <v>3143</v>
      </c>
      <c r="N697">
        <v>44.980263000000001</v>
      </c>
      <c r="O697">
        <v>44.779904999999999</v>
      </c>
      <c r="P697">
        <v>45.395288999999998</v>
      </c>
      <c r="Q697">
        <v>44.980263000000001</v>
      </c>
      <c r="R697" t="s">
        <v>26</v>
      </c>
      <c r="S697" t="s">
        <v>27</v>
      </c>
      <c r="T697" t="s">
        <v>1039</v>
      </c>
      <c r="V697">
        <f t="shared" si="33"/>
        <v>1190297728463.8789</v>
      </c>
      <c r="W697">
        <f t="shared" si="34"/>
        <v>595903714305722.75</v>
      </c>
      <c r="X697" t="str">
        <f>VLOOKUP(C697,[1]Mapping!$A:$B,2,FALSE)</f>
        <v>J433PR INDEX</v>
      </c>
      <c r="Y697">
        <f t="shared" si="35"/>
        <v>1.9974665367720932E-3</v>
      </c>
      <c r="Z697" t="e">
        <f>MATCH(Y697,[2]Sheet1!$P:$P,0)</f>
        <v>#N/A</v>
      </c>
    </row>
    <row r="698" spans="1:26" hidden="1" x14ac:dyDescent="0.35">
      <c r="A698">
        <v>21918738</v>
      </c>
      <c r="B698">
        <v>1000439</v>
      </c>
      <c r="C698" t="s">
        <v>1020</v>
      </c>
      <c r="D698" t="s">
        <v>1021</v>
      </c>
      <c r="E698" t="s">
        <v>280</v>
      </c>
      <c r="F698" t="s">
        <v>281</v>
      </c>
      <c r="G698">
        <v>304</v>
      </c>
      <c r="H698" t="s">
        <v>67</v>
      </c>
      <c r="I698" t="s">
        <v>68</v>
      </c>
      <c r="J698" t="s">
        <v>25</v>
      </c>
      <c r="K698">
        <v>264626671</v>
      </c>
      <c r="L698">
        <v>330486542.610394</v>
      </c>
      <c r="M698">
        <v>9655</v>
      </c>
      <c r="N698">
        <v>120.579212</v>
      </c>
      <c r="O698">
        <v>120.29197000000001</v>
      </c>
      <c r="P698">
        <v>121.01631999999999</v>
      </c>
      <c r="Q698">
        <v>120.579212</v>
      </c>
      <c r="R698" t="s">
        <v>26</v>
      </c>
      <c r="S698" t="s">
        <v>27</v>
      </c>
      <c r="T698" t="s">
        <v>1040</v>
      </c>
      <c r="V698">
        <f t="shared" si="33"/>
        <v>3190847568903.354</v>
      </c>
      <c r="W698">
        <f t="shared" si="34"/>
        <v>595903714305722.75</v>
      </c>
      <c r="X698" t="str">
        <f>VLOOKUP(C698,[1]Mapping!$A:$B,2,FALSE)</f>
        <v>J433PR INDEX</v>
      </c>
      <c r="Y698">
        <f t="shared" si="35"/>
        <v>5.3546361472523391E-3</v>
      </c>
      <c r="Z698" t="e">
        <f>MATCH(Y698,[2]Sheet1!$P:$P,0)</f>
        <v>#N/A</v>
      </c>
    </row>
    <row r="699" spans="1:26" hidden="1" x14ac:dyDescent="0.35">
      <c r="A699">
        <v>21918739</v>
      </c>
      <c r="B699">
        <v>1000439</v>
      </c>
      <c r="C699" t="s">
        <v>1020</v>
      </c>
      <c r="D699" t="s">
        <v>1021</v>
      </c>
      <c r="E699" t="s">
        <v>280</v>
      </c>
      <c r="F699" t="s">
        <v>281</v>
      </c>
      <c r="G699">
        <v>306</v>
      </c>
      <c r="H699" t="s">
        <v>391</v>
      </c>
      <c r="I699" t="s">
        <v>392</v>
      </c>
      <c r="J699" t="s">
        <v>25</v>
      </c>
      <c r="K699">
        <v>264626671</v>
      </c>
      <c r="L699">
        <v>179076797.53220099</v>
      </c>
      <c r="M699">
        <v>8872</v>
      </c>
      <c r="N699">
        <v>60.038141000000003</v>
      </c>
      <c r="O699">
        <v>58.880958</v>
      </c>
      <c r="P699">
        <v>60.823129999999999</v>
      </c>
      <c r="Q699">
        <v>60.038141000000003</v>
      </c>
      <c r="R699" t="s">
        <v>26</v>
      </c>
      <c r="S699" t="s">
        <v>27</v>
      </c>
      <c r="T699" t="s">
        <v>1041</v>
      </c>
      <c r="V699">
        <f t="shared" si="33"/>
        <v>1588769347705.6873</v>
      </c>
      <c r="W699">
        <f t="shared" si="34"/>
        <v>595903714305722.75</v>
      </c>
      <c r="X699" t="str">
        <f>VLOOKUP(C699,[1]Mapping!$A:$B,2,FALSE)</f>
        <v>J433PR INDEX</v>
      </c>
      <c r="Y699">
        <f t="shared" si="35"/>
        <v>2.6661511072417722E-3</v>
      </c>
      <c r="Z699" t="e">
        <f>MATCH(Y699,[2]Sheet1!$P:$P,0)</f>
        <v>#N/A</v>
      </c>
    </row>
    <row r="700" spans="1:26" hidden="1" x14ac:dyDescent="0.35">
      <c r="A700">
        <v>21918740</v>
      </c>
      <c r="B700">
        <v>1000439</v>
      </c>
      <c r="C700" t="s">
        <v>1020</v>
      </c>
      <c r="D700" t="s">
        <v>1021</v>
      </c>
      <c r="E700" t="s">
        <v>280</v>
      </c>
      <c r="F700" t="s">
        <v>281</v>
      </c>
      <c r="G700">
        <v>325</v>
      </c>
      <c r="H700" t="s">
        <v>394</v>
      </c>
      <c r="I700" t="s">
        <v>395</v>
      </c>
      <c r="J700" t="s">
        <v>25</v>
      </c>
      <c r="K700">
        <v>264626671</v>
      </c>
      <c r="L700">
        <v>590746343.99192703</v>
      </c>
      <c r="M700">
        <v>1559</v>
      </c>
      <c r="N700">
        <v>34.802748000000001</v>
      </c>
      <c r="O700">
        <v>34.557186999999999</v>
      </c>
      <c r="P700">
        <v>35.494785</v>
      </c>
      <c r="Q700">
        <v>34.802748000000001</v>
      </c>
      <c r="R700" t="s">
        <v>26</v>
      </c>
      <c r="S700" t="s">
        <v>27</v>
      </c>
      <c r="T700" t="s">
        <v>1042</v>
      </c>
      <c r="V700">
        <f t="shared" si="33"/>
        <v>920973550283.41418</v>
      </c>
      <c r="W700">
        <f t="shared" si="34"/>
        <v>595903714305722.75</v>
      </c>
      <c r="X700" t="str">
        <f>VLOOKUP(C700,[1]Mapping!$A:$B,2,FALSE)</f>
        <v>J433PR INDEX</v>
      </c>
      <c r="Y700">
        <f t="shared" si="35"/>
        <v>1.54550731632278E-3</v>
      </c>
      <c r="Z700" t="e">
        <f>MATCH(Y700,[2]Sheet1!$P:$P,0)</f>
        <v>#N/A</v>
      </c>
    </row>
    <row r="701" spans="1:26" hidden="1" x14ac:dyDescent="0.35">
      <c r="A701">
        <v>21918741</v>
      </c>
      <c r="B701">
        <v>1000439</v>
      </c>
      <c r="C701" t="s">
        <v>1020</v>
      </c>
      <c r="D701" t="s">
        <v>1021</v>
      </c>
      <c r="E701" t="s">
        <v>280</v>
      </c>
      <c r="F701" t="s">
        <v>281</v>
      </c>
      <c r="G701">
        <v>356</v>
      </c>
      <c r="H701" t="s">
        <v>195</v>
      </c>
      <c r="I701" t="s">
        <v>196</v>
      </c>
      <c r="J701" t="s">
        <v>25</v>
      </c>
      <c r="K701">
        <v>264626671</v>
      </c>
      <c r="L701">
        <v>59146716.727300003</v>
      </c>
      <c r="M701">
        <v>275601</v>
      </c>
      <c r="N701">
        <v>615.99589300000002</v>
      </c>
      <c r="O701">
        <v>606.94820700000002</v>
      </c>
      <c r="P701">
        <v>622.93141000000003</v>
      </c>
      <c r="Q701">
        <v>615.99589300000002</v>
      </c>
      <c r="R701" t="s">
        <v>26</v>
      </c>
      <c r="S701" t="s">
        <v>27</v>
      </c>
      <c r="T701" t="s">
        <v>1043</v>
      </c>
      <c r="V701">
        <f t="shared" si="33"/>
        <v>16300894276760.607</v>
      </c>
      <c r="W701">
        <f t="shared" si="34"/>
        <v>595903714305722.75</v>
      </c>
      <c r="X701" t="str">
        <f>VLOOKUP(C701,[1]Mapping!$A:$B,2,FALSE)</f>
        <v>J433PR INDEX</v>
      </c>
      <c r="Y701">
        <f t="shared" si="35"/>
        <v>2.7354913026096005E-2</v>
      </c>
      <c r="Z701" t="e">
        <f>MATCH(Y701,[2]Sheet1!$P:$P,0)</f>
        <v>#N/A</v>
      </c>
    </row>
    <row r="702" spans="1:26" hidden="1" x14ac:dyDescent="0.35">
      <c r="A702">
        <v>21918742</v>
      </c>
      <c r="B702">
        <v>1000439</v>
      </c>
      <c r="C702" t="s">
        <v>1020</v>
      </c>
      <c r="D702" t="s">
        <v>1021</v>
      </c>
      <c r="E702" t="s">
        <v>280</v>
      </c>
      <c r="F702" t="s">
        <v>281</v>
      </c>
      <c r="G702">
        <v>378</v>
      </c>
      <c r="H702" t="s">
        <v>398</v>
      </c>
      <c r="I702" t="s">
        <v>399</v>
      </c>
      <c r="J702" t="s">
        <v>25</v>
      </c>
      <c r="K702">
        <v>264626671</v>
      </c>
      <c r="L702">
        <v>172105808.05338001</v>
      </c>
      <c r="M702">
        <v>3607</v>
      </c>
      <c r="N702">
        <v>23.458922000000001</v>
      </c>
      <c r="O702">
        <v>23.452418000000002</v>
      </c>
      <c r="P702">
        <v>23.608506999999999</v>
      </c>
      <c r="Q702">
        <v>23.458922000000001</v>
      </c>
      <c r="R702" t="s">
        <v>26</v>
      </c>
      <c r="S702" t="s">
        <v>27</v>
      </c>
      <c r="T702" t="s">
        <v>1044</v>
      </c>
      <c r="V702">
        <f t="shared" si="33"/>
        <v>620785649648.54175</v>
      </c>
      <c r="W702">
        <f t="shared" si="34"/>
        <v>595903714305722.75</v>
      </c>
      <c r="X702" t="str">
        <f>VLOOKUP(C702,[1]Mapping!$A:$B,2,FALSE)</f>
        <v>J433PR INDEX</v>
      </c>
      <c r="Y702">
        <f t="shared" si="35"/>
        <v>1.0417549593088348E-3</v>
      </c>
      <c r="Z702" t="e">
        <f>MATCH(Y702,[2]Sheet1!$P:$P,0)</f>
        <v>#N/A</v>
      </c>
    </row>
    <row r="703" spans="1:26" hidden="1" x14ac:dyDescent="0.35">
      <c r="A703">
        <v>21918743</v>
      </c>
      <c r="B703">
        <v>1000439</v>
      </c>
      <c r="C703" t="s">
        <v>1020</v>
      </c>
      <c r="D703" t="s">
        <v>1021</v>
      </c>
      <c r="E703" t="s">
        <v>280</v>
      </c>
      <c r="F703" t="s">
        <v>281</v>
      </c>
      <c r="G703">
        <v>412</v>
      </c>
      <c r="H703" t="s">
        <v>401</v>
      </c>
      <c r="I703" t="s">
        <v>402</v>
      </c>
      <c r="J703" t="s">
        <v>25</v>
      </c>
      <c r="K703">
        <v>264626671</v>
      </c>
      <c r="L703">
        <v>417881057.87704998</v>
      </c>
      <c r="M703">
        <v>1183</v>
      </c>
      <c r="N703">
        <v>18.681158</v>
      </c>
      <c r="O703">
        <v>18.160043999999999</v>
      </c>
      <c r="P703">
        <v>18.918029000000001</v>
      </c>
      <c r="Q703">
        <v>18.681158</v>
      </c>
      <c r="R703" t="s">
        <v>26</v>
      </c>
      <c r="S703" t="s">
        <v>27</v>
      </c>
      <c r="T703" t="s">
        <v>1045</v>
      </c>
      <c r="V703">
        <f t="shared" si="33"/>
        <v>494353291468.55011</v>
      </c>
      <c r="W703">
        <f t="shared" si="34"/>
        <v>595903714305722.75</v>
      </c>
      <c r="X703" t="str">
        <f>VLOOKUP(C703,[1]Mapping!$A:$B,2,FALSE)</f>
        <v>J433PR INDEX</v>
      </c>
      <c r="Y703">
        <f t="shared" si="35"/>
        <v>8.2958585355439967E-4</v>
      </c>
      <c r="Z703" t="e">
        <f>MATCH(Y703,[2]Sheet1!$P:$P,0)</f>
        <v>#N/A</v>
      </c>
    </row>
    <row r="704" spans="1:26" hidden="1" x14ac:dyDescent="0.35">
      <c r="A704">
        <v>21918744</v>
      </c>
      <c r="B704">
        <v>1000439</v>
      </c>
      <c r="C704" t="s">
        <v>1020</v>
      </c>
      <c r="D704" t="s">
        <v>1021</v>
      </c>
      <c r="E704" t="s">
        <v>280</v>
      </c>
      <c r="F704" t="s">
        <v>281</v>
      </c>
      <c r="G704">
        <v>420</v>
      </c>
      <c r="H704" t="s">
        <v>404</v>
      </c>
      <c r="I704" t="s">
        <v>405</v>
      </c>
      <c r="J704" t="s">
        <v>25</v>
      </c>
      <c r="K704">
        <v>264626671</v>
      </c>
      <c r="L704">
        <v>1274296578.9901299</v>
      </c>
      <c r="M704">
        <v>367</v>
      </c>
      <c r="N704">
        <v>17.672702000000001</v>
      </c>
      <c r="O704">
        <v>17.431930000000001</v>
      </c>
      <c r="P704">
        <v>18.057938</v>
      </c>
      <c r="Q704">
        <v>17.672702000000001</v>
      </c>
      <c r="R704" t="s">
        <v>26</v>
      </c>
      <c r="S704" t="s">
        <v>27</v>
      </c>
      <c r="T704" t="s">
        <v>1046</v>
      </c>
      <c r="V704">
        <f t="shared" si="33"/>
        <v>467666844489.37769</v>
      </c>
      <c r="W704">
        <f t="shared" si="34"/>
        <v>595903714305722.75</v>
      </c>
      <c r="X704" t="str">
        <f>VLOOKUP(C704,[1]Mapping!$A:$B,2,FALSE)</f>
        <v>J433PR INDEX</v>
      </c>
      <c r="Y704">
        <f t="shared" si="35"/>
        <v>7.8480270094347093E-4</v>
      </c>
      <c r="Z704" t="e">
        <f>MATCH(Y704,[2]Sheet1!$P:$P,0)</f>
        <v>#N/A</v>
      </c>
    </row>
    <row r="705" spans="1:26" hidden="1" x14ac:dyDescent="0.35">
      <c r="A705">
        <v>21918745</v>
      </c>
      <c r="B705">
        <v>1000439</v>
      </c>
      <c r="C705" t="s">
        <v>1020</v>
      </c>
      <c r="D705" t="s">
        <v>1021</v>
      </c>
      <c r="E705" t="s">
        <v>280</v>
      </c>
      <c r="F705" t="s">
        <v>281</v>
      </c>
      <c r="G705">
        <v>427</v>
      </c>
      <c r="H705" t="s">
        <v>407</v>
      </c>
      <c r="I705" t="s">
        <v>408</v>
      </c>
      <c r="J705" t="s">
        <v>25</v>
      </c>
      <c r="K705">
        <v>264626671</v>
      </c>
      <c r="L705">
        <v>105388788.734661</v>
      </c>
      <c r="M705">
        <v>9500</v>
      </c>
      <c r="N705">
        <v>37.834186000000003</v>
      </c>
      <c r="O705">
        <v>36.368608999999999</v>
      </c>
      <c r="P705">
        <v>42.672980000000003</v>
      </c>
      <c r="Q705">
        <v>37.834186000000003</v>
      </c>
      <c r="R705" t="s">
        <v>26</v>
      </c>
      <c r="S705" t="s">
        <v>27</v>
      </c>
      <c r="T705" t="s">
        <v>1047</v>
      </c>
      <c r="V705">
        <f t="shared" si="33"/>
        <v>1001193492979.2795</v>
      </c>
      <c r="W705">
        <f t="shared" si="34"/>
        <v>595903714305722.75</v>
      </c>
      <c r="X705" t="str">
        <f>VLOOKUP(C705,[1]Mapping!$A:$B,2,FALSE)</f>
        <v>J433PR INDEX</v>
      </c>
      <c r="Y705">
        <f t="shared" si="35"/>
        <v>1.6801262837331918E-3</v>
      </c>
      <c r="Z705" t="e">
        <f>MATCH(Y705,[2]Sheet1!$P:$P,0)</f>
        <v>#N/A</v>
      </c>
    </row>
    <row r="706" spans="1:26" hidden="1" x14ac:dyDescent="0.35">
      <c r="A706">
        <v>21918746</v>
      </c>
      <c r="B706">
        <v>1000439</v>
      </c>
      <c r="C706" t="s">
        <v>1020</v>
      </c>
      <c r="D706" t="s">
        <v>1021</v>
      </c>
      <c r="E706" t="s">
        <v>280</v>
      </c>
      <c r="F706" t="s">
        <v>281</v>
      </c>
      <c r="G706">
        <v>431</v>
      </c>
      <c r="H706" t="s">
        <v>410</v>
      </c>
      <c r="I706" t="s">
        <v>411</v>
      </c>
      <c r="J706" t="s">
        <v>25</v>
      </c>
      <c r="K706">
        <v>264626671</v>
      </c>
      <c r="L706">
        <v>158561354.56759101</v>
      </c>
      <c r="M706">
        <v>6620</v>
      </c>
      <c r="N706">
        <v>39.666302000000002</v>
      </c>
      <c r="O706">
        <v>39.336748</v>
      </c>
      <c r="P706">
        <v>39.876018000000002</v>
      </c>
      <c r="Q706">
        <v>39.666302000000002</v>
      </c>
      <c r="R706" t="s">
        <v>26</v>
      </c>
      <c r="S706" t="s">
        <v>27</v>
      </c>
      <c r="T706" t="s">
        <v>1048</v>
      </c>
      <c r="V706">
        <f t="shared" si="33"/>
        <v>1049676167237.4525</v>
      </c>
      <c r="W706">
        <f t="shared" si="34"/>
        <v>595903714305722.75</v>
      </c>
      <c r="X706" t="str">
        <f>VLOOKUP(C706,[1]Mapping!$A:$B,2,FALSE)</f>
        <v>J433PR INDEX</v>
      </c>
      <c r="Y706">
        <f t="shared" si="35"/>
        <v>1.7614861965752509E-3</v>
      </c>
      <c r="Z706" t="e">
        <f>MATCH(Y706,[2]Sheet1!$P:$P,0)</f>
        <v>#N/A</v>
      </c>
    </row>
    <row r="707" spans="1:26" hidden="1" x14ac:dyDescent="0.35">
      <c r="A707">
        <v>21918747</v>
      </c>
      <c r="B707">
        <v>1000439</v>
      </c>
      <c r="C707" t="s">
        <v>1020</v>
      </c>
      <c r="D707" t="s">
        <v>1021</v>
      </c>
      <c r="E707" t="s">
        <v>280</v>
      </c>
      <c r="F707" t="s">
        <v>281</v>
      </c>
      <c r="G707">
        <v>435</v>
      </c>
      <c r="H707" t="s">
        <v>175</v>
      </c>
      <c r="I707" t="s">
        <v>176</v>
      </c>
      <c r="J707" t="s">
        <v>25</v>
      </c>
      <c r="K707">
        <v>264626671</v>
      </c>
      <c r="L707">
        <v>581989373.14411998</v>
      </c>
      <c r="M707">
        <v>14409</v>
      </c>
      <c r="N707">
        <v>316.89492300000001</v>
      </c>
      <c r="O707">
        <v>314.51969600000001</v>
      </c>
      <c r="P707">
        <v>326.59376900000001</v>
      </c>
      <c r="Q707">
        <v>316.89492300000001</v>
      </c>
      <c r="R707" t="s">
        <v>26</v>
      </c>
      <c r="S707" t="s">
        <v>27</v>
      </c>
      <c r="T707" t="s">
        <v>1049</v>
      </c>
      <c r="V707">
        <f t="shared" si="33"/>
        <v>8385884877633.625</v>
      </c>
      <c r="W707">
        <f t="shared" si="34"/>
        <v>595903714305722.75</v>
      </c>
      <c r="X707" t="str">
        <f>VLOOKUP(C707,[1]Mapping!$A:$B,2,FALSE)</f>
        <v>J433PR INDEX</v>
      </c>
      <c r="Y707">
        <f t="shared" si="35"/>
        <v>1.4072550105521454E-2</v>
      </c>
      <c r="Z707" t="e">
        <f>MATCH(Y707,[2]Sheet1!$P:$P,0)</f>
        <v>#N/A</v>
      </c>
    </row>
    <row r="708" spans="1:26" hidden="1" x14ac:dyDescent="0.35">
      <c r="A708">
        <v>21918748</v>
      </c>
      <c r="B708">
        <v>1000439</v>
      </c>
      <c r="C708" t="s">
        <v>1020</v>
      </c>
      <c r="D708" t="s">
        <v>1021</v>
      </c>
      <c r="E708" t="s">
        <v>280</v>
      </c>
      <c r="F708" t="s">
        <v>281</v>
      </c>
      <c r="G708">
        <v>493</v>
      </c>
      <c r="H708" t="s">
        <v>414</v>
      </c>
      <c r="I708" t="s">
        <v>415</v>
      </c>
      <c r="J708" t="s">
        <v>25</v>
      </c>
      <c r="K708">
        <v>264626671</v>
      </c>
      <c r="L708">
        <v>240234298.69559601</v>
      </c>
      <c r="M708">
        <v>1627</v>
      </c>
      <c r="N708">
        <v>14.770287</v>
      </c>
      <c r="O708">
        <v>14.488861999999999</v>
      </c>
      <c r="P708">
        <v>15.641798</v>
      </c>
      <c r="Q708">
        <v>14.770287</v>
      </c>
      <c r="R708" t="s">
        <v>26</v>
      </c>
      <c r="S708" t="s">
        <v>27</v>
      </c>
      <c r="T708" t="s">
        <v>1050</v>
      </c>
      <c r="V708">
        <f t="shared" si="33"/>
        <v>390861203977.73468</v>
      </c>
      <c r="W708">
        <f t="shared" si="34"/>
        <v>595903714305722.75</v>
      </c>
      <c r="X708" t="str">
        <f>VLOOKUP(C708,[1]Mapping!$A:$B,2,FALSE)</f>
        <v>J433PR INDEX</v>
      </c>
      <c r="Y708">
        <f t="shared" si="35"/>
        <v>6.5591335411144464E-4</v>
      </c>
      <c r="Z708" t="e">
        <f>MATCH(Y708,[2]Sheet1!$P:$P,0)</f>
        <v>#N/A</v>
      </c>
    </row>
    <row r="709" spans="1:26" hidden="1" x14ac:dyDescent="0.35">
      <c r="A709">
        <v>21918749</v>
      </c>
      <c r="B709">
        <v>1000439</v>
      </c>
      <c r="C709" t="s">
        <v>1020</v>
      </c>
      <c r="D709" t="s">
        <v>1021</v>
      </c>
      <c r="E709" t="s">
        <v>280</v>
      </c>
      <c r="F709" t="s">
        <v>281</v>
      </c>
      <c r="G709">
        <v>525</v>
      </c>
      <c r="H709" t="s">
        <v>417</v>
      </c>
      <c r="I709" t="s">
        <v>418</v>
      </c>
      <c r="J709" t="s">
        <v>25</v>
      </c>
      <c r="K709">
        <v>264626671</v>
      </c>
      <c r="L709">
        <v>159120209.58260599</v>
      </c>
      <c r="M709">
        <v>7153</v>
      </c>
      <c r="N709">
        <v>43.011040000000001</v>
      </c>
      <c r="O709">
        <v>42.752481000000003</v>
      </c>
      <c r="P709">
        <v>43.443976999999997</v>
      </c>
      <c r="Q709">
        <v>43.011040000000001</v>
      </c>
      <c r="R709" t="s">
        <v>26</v>
      </c>
      <c r="S709" t="s">
        <v>27</v>
      </c>
      <c r="T709" t="s">
        <v>1051</v>
      </c>
      <c r="V709">
        <f t="shared" si="33"/>
        <v>1138186859144.3806</v>
      </c>
      <c r="W709">
        <f t="shared" si="34"/>
        <v>595903714305722.75</v>
      </c>
      <c r="X709" t="str">
        <f>VLOOKUP(C709,[1]Mapping!$A:$B,2,FALSE)</f>
        <v>J433PR INDEX</v>
      </c>
      <c r="Y709">
        <f t="shared" si="35"/>
        <v>1.9100180646976881E-3</v>
      </c>
      <c r="Z709" t="e">
        <f>MATCH(Y709,[2]Sheet1!$P:$P,0)</f>
        <v>#N/A</v>
      </c>
    </row>
    <row r="710" spans="1:26" hidden="1" x14ac:dyDescent="0.35">
      <c r="A710">
        <v>21918750</v>
      </c>
      <c r="B710">
        <v>1000439</v>
      </c>
      <c r="C710" t="s">
        <v>1020</v>
      </c>
      <c r="D710" t="s">
        <v>1021</v>
      </c>
      <c r="E710" t="s">
        <v>280</v>
      </c>
      <c r="F710" t="s">
        <v>281</v>
      </c>
      <c r="G710">
        <v>562</v>
      </c>
      <c r="H710" t="s">
        <v>420</v>
      </c>
      <c r="I710" t="s">
        <v>421</v>
      </c>
      <c r="J710" t="s">
        <v>25</v>
      </c>
      <c r="K710">
        <v>264626671</v>
      </c>
      <c r="L710">
        <v>27174412.762054</v>
      </c>
      <c r="M710">
        <v>17680</v>
      </c>
      <c r="N710">
        <v>18.155525000000001</v>
      </c>
      <c r="O710">
        <v>18.106234000000001</v>
      </c>
      <c r="P710">
        <v>18.176062999999999</v>
      </c>
      <c r="Q710">
        <v>18.155525000000001</v>
      </c>
      <c r="R710" t="s">
        <v>26</v>
      </c>
      <c r="S710" t="s">
        <v>27</v>
      </c>
      <c r="T710" t="s">
        <v>1052</v>
      </c>
      <c r="V710">
        <f t="shared" si="33"/>
        <v>480443617633.11475</v>
      </c>
      <c r="W710">
        <f t="shared" si="34"/>
        <v>595903714305722.75</v>
      </c>
      <c r="X710" t="str">
        <f>VLOOKUP(C710,[1]Mapping!$A:$B,2,FALSE)</f>
        <v>J433PR INDEX</v>
      </c>
      <c r="Y710">
        <f t="shared" si="35"/>
        <v>8.0624370363737601E-4</v>
      </c>
      <c r="Z710" t="e">
        <f>MATCH(Y710,[2]Sheet1!$P:$P,0)</f>
        <v>#N/A</v>
      </c>
    </row>
    <row r="711" spans="1:26" hidden="1" x14ac:dyDescent="0.35">
      <c r="A711">
        <v>21918751</v>
      </c>
      <c r="B711">
        <v>1000439</v>
      </c>
      <c r="C711" t="s">
        <v>1020</v>
      </c>
      <c r="D711" t="s">
        <v>1021</v>
      </c>
      <c r="E711" t="s">
        <v>280</v>
      </c>
      <c r="F711" t="s">
        <v>281</v>
      </c>
      <c r="G711">
        <v>585</v>
      </c>
      <c r="H711" t="s">
        <v>423</v>
      </c>
      <c r="I711" t="s">
        <v>424</v>
      </c>
      <c r="J711" t="s">
        <v>25</v>
      </c>
      <c r="K711">
        <v>264626671</v>
      </c>
      <c r="L711">
        <v>86743891.679948002</v>
      </c>
      <c r="M711">
        <v>6750</v>
      </c>
      <c r="N711">
        <v>22.126313</v>
      </c>
      <c r="O711">
        <v>22.106645</v>
      </c>
      <c r="P711">
        <v>22.378717000000002</v>
      </c>
      <c r="Q711">
        <v>22.126313</v>
      </c>
      <c r="R711" t="s">
        <v>26</v>
      </c>
      <c r="S711" t="s">
        <v>27</v>
      </c>
      <c r="T711" t="s">
        <v>1053</v>
      </c>
      <c r="V711">
        <f t="shared" si="33"/>
        <v>585521268839.64905</v>
      </c>
      <c r="W711">
        <f t="shared" si="34"/>
        <v>595903714305722.75</v>
      </c>
      <c r="X711" t="str">
        <f>VLOOKUP(C711,[1]Mapping!$A:$B,2,FALSE)</f>
        <v>J433PR INDEX</v>
      </c>
      <c r="Y711">
        <f t="shared" si="35"/>
        <v>9.8257697474134708E-4</v>
      </c>
      <c r="Z711" t="e">
        <f>MATCH(Y711,[2]Sheet1!$P:$P,0)</f>
        <v>#N/A</v>
      </c>
    </row>
    <row r="712" spans="1:26" hidden="1" x14ac:dyDescent="0.35">
      <c r="A712">
        <v>21918752</v>
      </c>
      <c r="B712">
        <v>1000439</v>
      </c>
      <c r="C712" t="s">
        <v>1020</v>
      </c>
      <c r="D712" t="s">
        <v>1021</v>
      </c>
      <c r="E712" t="s">
        <v>280</v>
      </c>
      <c r="F712" t="s">
        <v>281</v>
      </c>
      <c r="G712">
        <v>611</v>
      </c>
      <c r="H712" t="s">
        <v>70</v>
      </c>
      <c r="I712" t="s">
        <v>71</v>
      </c>
      <c r="J712" t="s">
        <v>25</v>
      </c>
      <c r="K712">
        <v>264626671</v>
      </c>
      <c r="L712">
        <v>156105649.49647501</v>
      </c>
      <c r="M712">
        <v>21722</v>
      </c>
      <c r="N712">
        <v>128.140028</v>
      </c>
      <c r="O712">
        <v>125.373355</v>
      </c>
      <c r="P712">
        <v>129.80947</v>
      </c>
      <c r="Q712">
        <v>128.140028</v>
      </c>
      <c r="R712" t="s">
        <v>26</v>
      </c>
      <c r="S712" t="s">
        <v>27</v>
      </c>
      <c r="T712" t="s">
        <v>1054</v>
      </c>
      <c r="V712">
        <f t="shared" si="33"/>
        <v>3390926918362.4302</v>
      </c>
      <c r="W712">
        <f t="shared" si="34"/>
        <v>595903714305722.75</v>
      </c>
      <c r="X712" t="str">
        <f>VLOOKUP(C712,[1]Mapping!$A:$B,2,FALSE)</f>
        <v>J433PR INDEX</v>
      </c>
      <c r="Y712">
        <f t="shared" si="35"/>
        <v>5.690393996474986E-3</v>
      </c>
      <c r="Z712" t="e">
        <f>MATCH(Y712,[2]Sheet1!$P:$P,0)</f>
        <v>#N/A</v>
      </c>
    </row>
    <row r="713" spans="1:26" hidden="1" x14ac:dyDescent="0.35">
      <c r="A713">
        <v>21918753</v>
      </c>
      <c r="B713">
        <v>1000439</v>
      </c>
      <c r="C713" t="s">
        <v>1020</v>
      </c>
      <c r="D713" t="s">
        <v>1021</v>
      </c>
      <c r="E713" t="s">
        <v>280</v>
      </c>
      <c r="F713" t="s">
        <v>281</v>
      </c>
      <c r="G713">
        <v>677</v>
      </c>
      <c r="H713" t="s">
        <v>73</v>
      </c>
      <c r="I713" t="s">
        <v>74</v>
      </c>
      <c r="J713" t="s">
        <v>25</v>
      </c>
      <c r="K713">
        <v>264626671</v>
      </c>
      <c r="L713">
        <v>595116623.78661001</v>
      </c>
      <c r="M713">
        <v>5417</v>
      </c>
      <c r="N713">
        <v>121.822442</v>
      </c>
      <c r="O713">
        <v>120.608041</v>
      </c>
      <c r="P713">
        <v>123.98137800000001</v>
      </c>
      <c r="Q713">
        <v>121.822442</v>
      </c>
      <c r="R713" t="s">
        <v>26</v>
      </c>
      <c r="S713" t="s">
        <v>27</v>
      </c>
      <c r="T713" t="s">
        <v>1055</v>
      </c>
      <c r="V713">
        <f t="shared" si="33"/>
        <v>3223746751052.0664</v>
      </c>
      <c r="W713">
        <f t="shared" si="34"/>
        <v>595903714305722.75</v>
      </c>
      <c r="X713" t="str">
        <f>VLOOKUP(C713,[1]Mapping!$A:$B,2,FALSE)</f>
        <v>J433PR INDEX</v>
      </c>
      <c r="Y713">
        <f t="shared" si="35"/>
        <v>5.4098450364720397E-3</v>
      </c>
      <c r="Z713" t="e">
        <f>MATCH(Y713,[2]Sheet1!$P:$P,0)</f>
        <v>#N/A</v>
      </c>
    </row>
    <row r="714" spans="1:26" hidden="1" x14ac:dyDescent="0.35">
      <c r="A714">
        <v>21918754</v>
      </c>
      <c r="B714">
        <v>1000439</v>
      </c>
      <c r="C714" t="s">
        <v>1020</v>
      </c>
      <c r="D714" t="s">
        <v>1021</v>
      </c>
      <c r="E714" t="s">
        <v>280</v>
      </c>
      <c r="F714" t="s">
        <v>281</v>
      </c>
      <c r="G714">
        <v>717</v>
      </c>
      <c r="H714" t="s">
        <v>428</v>
      </c>
      <c r="I714" t="s">
        <v>429</v>
      </c>
      <c r="J714" t="s">
        <v>25</v>
      </c>
      <c r="K714">
        <v>264626671</v>
      </c>
      <c r="L714">
        <v>21133258.961707</v>
      </c>
      <c r="M714">
        <v>16500</v>
      </c>
      <c r="N714">
        <v>13.177007</v>
      </c>
      <c r="O714">
        <v>13.011696000000001</v>
      </c>
      <c r="P714">
        <v>13.515617000000001</v>
      </c>
      <c r="Q714">
        <v>13.177007</v>
      </c>
      <c r="R714" t="s">
        <v>26</v>
      </c>
      <c r="S714" t="s">
        <v>27</v>
      </c>
      <c r="T714" t="s">
        <v>1056</v>
      </c>
      <c r="V714">
        <f t="shared" si="33"/>
        <v>348698772868.16547</v>
      </c>
      <c r="W714">
        <f t="shared" si="34"/>
        <v>595903714305722.75</v>
      </c>
      <c r="X714" t="str">
        <f>VLOOKUP(C714,[1]Mapping!$A:$B,2,FALSE)</f>
        <v>J433PR INDEX</v>
      </c>
      <c r="Y714">
        <f t="shared" si="35"/>
        <v>5.851595895394417E-4</v>
      </c>
      <c r="Z714" t="e">
        <f>MATCH(Y714,[2]Sheet1!$P:$P,0)</f>
        <v>#N/A</v>
      </c>
    </row>
    <row r="715" spans="1:26" hidden="1" x14ac:dyDescent="0.35">
      <c r="A715">
        <v>21918755</v>
      </c>
      <c r="B715">
        <v>1000439</v>
      </c>
      <c r="C715" t="s">
        <v>1020</v>
      </c>
      <c r="D715" t="s">
        <v>1021</v>
      </c>
      <c r="E715" t="s">
        <v>280</v>
      </c>
      <c r="F715" t="s">
        <v>281</v>
      </c>
      <c r="G715">
        <v>730</v>
      </c>
      <c r="H715" t="s">
        <v>76</v>
      </c>
      <c r="I715" t="s">
        <v>77</v>
      </c>
      <c r="J715" t="s">
        <v>25</v>
      </c>
      <c r="K715">
        <v>264626671</v>
      </c>
      <c r="L715">
        <v>319965340.85426199</v>
      </c>
      <c r="M715">
        <v>13561</v>
      </c>
      <c r="N715">
        <v>163.96873199999999</v>
      </c>
      <c r="O715">
        <v>161.26030399999999</v>
      </c>
      <c r="P715">
        <v>165.64940899999999</v>
      </c>
      <c r="Q715">
        <v>163.96873199999999</v>
      </c>
      <c r="R715" t="s">
        <v>26</v>
      </c>
      <c r="S715" t="s">
        <v>27</v>
      </c>
      <c r="T715" t="s">
        <v>1057</v>
      </c>
      <c r="V715">
        <f t="shared" si="33"/>
        <v>4339049987324.647</v>
      </c>
      <c r="W715">
        <f t="shared" si="34"/>
        <v>595903714305722.75</v>
      </c>
      <c r="X715" t="str">
        <f>VLOOKUP(C715,[1]Mapping!$A:$B,2,FALSE)</f>
        <v>J433PR INDEX</v>
      </c>
      <c r="Y715">
        <f t="shared" si="35"/>
        <v>7.2814615568892703E-3</v>
      </c>
      <c r="Z715" t="e">
        <f>MATCH(Y715,[2]Sheet1!$P:$P,0)</f>
        <v>#N/A</v>
      </c>
    </row>
    <row r="716" spans="1:26" hidden="1" x14ac:dyDescent="0.35">
      <c r="A716">
        <v>21918756</v>
      </c>
      <c r="B716">
        <v>1000439</v>
      </c>
      <c r="C716" t="s">
        <v>1020</v>
      </c>
      <c r="D716" t="s">
        <v>1021</v>
      </c>
      <c r="E716" t="s">
        <v>280</v>
      </c>
      <c r="F716" t="s">
        <v>281</v>
      </c>
      <c r="G716">
        <v>762</v>
      </c>
      <c r="H716" t="s">
        <v>432</v>
      </c>
      <c r="I716" t="s">
        <v>433</v>
      </c>
      <c r="J716" t="s">
        <v>25</v>
      </c>
      <c r="K716">
        <v>264626671</v>
      </c>
      <c r="L716">
        <v>527478900.03187299</v>
      </c>
      <c r="M716">
        <v>2325</v>
      </c>
      <c r="N716">
        <v>46.344098000000002</v>
      </c>
      <c r="O716">
        <v>45.526846999999997</v>
      </c>
      <c r="P716">
        <v>46.822488</v>
      </c>
      <c r="Q716">
        <v>46.344098000000002</v>
      </c>
      <c r="R716" t="s">
        <v>26</v>
      </c>
      <c r="S716" t="s">
        <v>27</v>
      </c>
      <c r="T716" t="s">
        <v>1058</v>
      </c>
      <c r="V716">
        <f t="shared" si="33"/>
        <v>1226388442574.1047</v>
      </c>
      <c r="W716">
        <f t="shared" si="34"/>
        <v>595903714305722.75</v>
      </c>
      <c r="X716" t="str">
        <f>VLOOKUP(C716,[1]Mapping!$A:$B,2,FALSE)</f>
        <v>J433PR INDEX</v>
      </c>
      <c r="Y716">
        <f t="shared" si="35"/>
        <v>2.0580312106343369E-3</v>
      </c>
      <c r="Z716" t="e">
        <f>MATCH(Y716,[2]Sheet1!$P:$P,0)</f>
        <v>#N/A</v>
      </c>
    </row>
    <row r="717" spans="1:26" hidden="1" x14ac:dyDescent="0.35">
      <c r="A717">
        <v>21918757</v>
      </c>
      <c r="B717">
        <v>1000439</v>
      </c>
      <c r="C717" t="s">
        <v>1020</v>
      </c>
      <c r="D717" t="s">
        <v>1021</v>
      </c>
      <c r="E717" t="s">
        <v>280</v>
      </c>
      <c r="F717" t="s">
        <v>281</v>
      </c>
      <c r="G717">
        <v>780</v>
      </c>
      <c r="H717" t="s">
        <v>315</v>
      </c>
      <c r="I717" t="s">
        <v>316</v>
      </c>
      <c r="J717" t="s">
        <v>25</v>
      </c>
      <c r="K717">
        <v>264626671</v>
      </c>
      <c r="L717">
        <v>478972271.14918399</v>
      </c>
      <c r="M717">
        <v>29117</v>
      </c>
      <c r="N717">
        <v>527.01549499999999</v>
      </c>
      <c r="O717">
        <v>522.653413</v>
      </c>
      <c r="P717">
        <v>528.86168699999996</v>
      </c>
      <c r="Q717">
        <v>527.01549499999999</v>
      </c>
      <c r="R717" t="s">
        <v>26</v>
      </c>
      <c r="S717" t="s">
        <v>27</v>
      </c>
      <c r="T717" t="s">
        <v>1059</v>
      </c>
      <c r="V717">
        <f t="shared" si="33"/>
        <v>13946235619050.791</v>
      </c>
      <c r="W717">
        <f t="shared" si="34"/>
        <v>595903714305722.75</v>
      </c>
      <c r="X717" t="str">
        <f>VLOOKUP(C717,[1]Mapping!$A:$B,2,FALSE)</f>
        <v>J433PR INDEX</v>
      </c>
      <c r="Y717">
        <f t="shared" si="35"/>
        <v>2.340350510367151E-2</v>
      </c>
      <c r="Z717" t="e">
        <f>MATCH(Y717,[2]Sheet1!$P:$P,0)</f>
        <v>#N/A</v>
      </c>
    </row>
    <row r="718" spans="1:26" hidden="1" x14ac:dyDescent="0.35">
      <c r="A718">
        <v>21918758</v>
      </c>
      <c r="B718">
        <v>1000439</v>
      </c>
      <c r="C718" t="s">
        <v>1020</v>
      </c>
      <c r="D718" t="s">
        <v>1021</v>
      </c>
      <c r="E718" t="s">
        <v>280</v>
      </c>
      <c r="F718" t="s">
        <v>281</v>
      </c>
      <c r="G718">
        <v>1172</v>
      </c>
      <c r="H718" t="s">
        <v>50</v>
      </c>
      <c r="I718" t="s">
        <v>51</v>
      </c>
      <c r="J718" t="s">
        <v>25</v>
      </c>
      <c r="K718">
        <v>264626671</v>
      </c>
      <c r="L718">
        <v>5059758176.9020004</v>
      </c>
      <c r="M718">
        <v>7813</v>
      </c>
      <c r="N718">
        <v>1493.87401</v>
      </c>
      <c r="O718">
        <v>1490.814752</v>
      </c>
      <c r="P718">
        <v>1509.5527079999999</v>
      </c>
      <c r="Q718">
        <v>1493.87401</v>
      </c>
      <c r="R718" t="s">
        <v>26</v>
      </c>
      <c r="S718" t="s">
        <v>27</v>
      </c>
      <c r="T718" t="s">
        <v>1060</v>
      </c>
      <c r="V718">
        <f t="shared" si="33"/>
        <v>39531890636135.328</v>
      </c>
      <c r="W718">
        <f t="shared" si="34"/>
        <v>595903714305722.75</v>
      </c>
      <c r="X718" t="str">
        <f>VLOOKUP(C718,[1]Mapping!$A:$B,2,FALSE)</f>
        <v>J433PR INDEX</v>
      </c>
      <c r="Y718">
        <f t="shared" si="35"/>
        <v>6.6339392903756705E-2</v>
      </c>
      <c r="Z718" t="e">
        <f>MATCH(Y718,[2]Sheet1!$P:$P,0)</f>
        <v>#N/A</v>
      </c>
    </row>
    <row r="719" spans="1:26" hidden="1" x14ac:dyDescent="0.35">
      <c r="A719">
        <v>21918759</v>
      </c>
      <c r="B719">
        <v>1000439</v>
      </c>
      <c r="C719" t="s">
        <v>1020</v>
      </c>
      <c r="D719" t="s">
        <v>1021</v>
      </c>
      <c r="E719" t="s">
        <v>280</v>
      </c>
      <c r="F719" t="s">
        <v>281</v>
      </c>
      <c r="G719">
        <v>1181</v>
      </c>
      <c r="H719" t="s">
        <v>223</v>
      </c>
      <c r="I719" t="s">
        <v>224</v>
      </c>
      <c r="J719" t="s">
        <v>25</v>
      </c>
      <c r="K719">
        <v>264626671</v>
      </c>
      <c r="L719">
        <v>248403414.62273401</v>
      </c>
      <c r="M719">
        <v>21121</v>
      </c>
      <c r="N719">
        <v>198.261516</v>
      </c>
      <c r="O719">
        <v>195.34217899999999</v>
      </c>
      <c r="P719">
        <v>200.31725599999999</v>
      </c>
      <c r="Q719">
        <v>198.261516</v>
      </c>
      <c r="R719" t="s">
        <v>26</v>
      </c>
      <c r="S719" t="s">
        <v>27</v>
      </c>
      <c r="T719" t="s">
        <v>1061</v>
      </c>
      <c r="V719">
        <f t="shared" si="33"/>
        <v>5246528520246.7646</v>
      </c>
      <c r="W719">
        <f t="shared" si="34"/>
        <v>595903714305722.75</v>
      </c>
      <c r="X719" t="str">
        <f>VLOOKUP(C719,[1]Mapping!$A:$B,2,FALSE)</f>
        <v>J433PR INDEX</v>
      </c>
      <c r="Y719">
        <f t="shared" si="35"/>
        <v>8.8043225680501172E-3</v>
      </c>
      <c r="Z719" t="e">
        <f>MATCH(Y719,[2]Sheet1!$P:$P,0)</f>
        <v>#N/A</v>
      </c>
    </row>
    <row r="720" spans="1:26" hidden="1" x14ac:dyDescent="0.35">
      <c r="A720">
        <v>21918760</v>
      </c>
      <c r="B720">
        <v>1000439</v>
      </c>
      <c r="C720" t="s">
        <v>1020</v>
      </c>
      <c r="D720" t="s">
        <v>1021</v>
      </c>
      <c r="E720" t="s">
        <v>280</v>
      </c>
      <c r="F720" t="s">
        <v>281</v>
      </c>
      <c r="G720">
        <v>1201</v>
      </c>
      <c r="H720" t="s">
        <v>438</v>
      </c>
      <c r="I720" t="s">
        <v>439</v>
      </c>
      <c r="J720" t="s">
        <v>25</v>
      </c>
      <c r="K720">
        <v>264626671</v>
      </c>
      <c r="L720">
        <v>173937188.63761699</v>
      </c>
      <c r="M720">
        <v>941</v>
      </c>
      <c r="N720">
        <v>6.1851240000000001</v>
      </c>
      <c r="O720">
        <v>6.1193949999999999</v>
      </c>
      <c r="P720">
        <v>6.4874790000000004</v>
      </c>
      <c r="Q720">
        <v>6.1851240000000001</v>
      </c>
      <c r="R720" t="s">
        <v>26</v>
      </c>
      <c r="S720" t="s">
        <v>27</v>
      </c>
      <c r="T720" t="s">
        <v>1062</v>
      </c>
      <c r="V720">
        <f t="shared" si="33"/>
        <v>163674894507.99759</v>
      </c>
      <c r="W720">
        <f t="shared" si="34"/>
        <v>595903714305722.75</v>
      </c>
      <c r="X720" t="str">
        <f>VLOOKUP(C720,[1]Mapping!$A:$B,2,FALSE)</f>
        <v>J433PR INDEX</v>
      </c>
      <c r="Y720">
        <f t="shared" si="35"/>
        <v>2.7466667949652303E-4</v>
      </c>
      <c r="Z720" t="e">
        <f>MATCH(Y720,[2]Sheet1!$P:$P,0)</f>
        <v>#N/A</v>
      </c>
    </row>
    <row r="721" spans="1:26" hidden="1" x14ac:dyDescent="0.35">
      <c r="A721">
        <v>21918761</v>
      </c>
      <c r="B721">
        <v>1000439</v>
      </c>
      <c r="C721" t="s">
        <v>1020</v>
      </c>
      <c r="D721" t="s">
        <v>1021</v>
      </c>
      <c r="E721" t="s">
        <v>280</v>
      </c>
      <c r="F721" t="s">
        <v>281</v>
      </c>
      <c r="G721">
        <v>1294</v>
      </c>
      <c r="H721" t="s">
        <v>320</v>
      </c>
      <c r="I721" t="s">
        <v>321</v>
      </c>
      <c r="J721" t="s">
        <v>25</v>
      </c>
      <c r="K721">
        <v>264626671</v>
      </c>
      <c r="L721">
        <v>339204155.95988202</v>
      </c>
      <c r="M721">
        <v>27018</v>
      </c>
      <c r="N721">
        <v>346.32253200000002</v>
      </c>
      <c r="O721">
        <v>344.27161799999999</v>
      </c>
      <c r="P721">
        <v>353.48791399999999</v>
      </c>
      <c r="Q721">
        <v>346.32253200000002</v>
      </c>
      <c r="R721" t="s">
        <v>26</v>
      </c>
      <c r="S721" t="s">
        <v>27</v>
      </c>
      <c r="T721" t="s">
        <v>1063</v>
      </c>
      <c r="V721">
        <f t="shared" si="33"/>
        <v>9164617885724.0918</v>
      </c>
      <c r="W721">
        <f t="shared" si="34"/>
        <v>595903714305722.75</v>
      </c>
      <c r="X721" t="str">
        <f>VLOOKUP(C721,[1]Mapping!$A:$B,2,FALSE)</f>
        <v>J433PR INDEX</v>
      </c>
      <c r="Y721">
        <f t="shared" si="35"/>
        <v>1.5379360231713997E-2</v>
      </c>
      <c r="Z721" t="e">
        <f>MATCH(Y721,[2]Sheet1!$P:$P,0)</f>
        <v>#N/A</v>
      </c>
    </row>
    <row r="722" spans="1:26" hidden="1" x14ac:dyDescent="0.35">
      <c r="A722">
        <v>21918762</v>
      </c>
      <c r="B722">
        <v>1000439</v>
      </c>
      <c r="C722" t="s">
        <v>1020</v>
      </c>
      <c r="D722" t="s">
        <v>1021</v>
      </c>
      <c r="E722" t="s">
        <v>280</v>
      </c>
      <c r="F722" t="s">
        <v>281</v>
      </c>
      <c r="G722">
        <v>1415</v>
      </c>
      <c r="H722" t="s">
        <v>323</v>
      </c>
      <c r="I722" t="s">
        <v>324</v>
      </c>
      <c r="J722" t="s">
        <v>25</v>
      </c>
      <c r="K722">
        <v>264626671</v>
      </c>
      <c r="L722">
        <v>386776004.15449601</v>
      </c>
      <c r="M722">
        <v>23742</v>
      </c>
      <c r="N722">
        <v>347.01097399999998</v>
      </c>
      <c r="O722">
        <v>343.67854599999998</v>
      </c>
      <c r="P722">
        <v>348.28255799999999</v>
      </c>
      <c r="Q722">
        <v>347.01097399999998</v>
      </c>
      <c r="R722" t="s">
        <v>26</v>
      </c>
      <c r="S722" t="s">
        <v>27</v>
      </c>
      <c r="T722" t="s">
        <v>1064</v>
      </c>
      <c r="V722">
        <f t="shared" si="33"/>
        <v>9182835890636.0449</v>
      </c>
      <c r="W722">
        <f t="shared" si="34"/>
        <v>595903714305722.75</v>
      </c>
      <c r="X722" t="str">
        <f>VLOOKUP(C722,[1]Mapping!$A:$B,2,FALSE)</f>
        <v>J433PR INDEX</v>
      </c>
      <c r="Y722">
        <f t="shared" si="35"/>
        <v>1.5409932293063167E-2</v>
      </c>
      <c r="Z722" t="e">
        <f>MATCH(Y722,[2]Sheet1!$P:$P,0)</f>
        <v>#N/A</v>
      </c>
    </row>
    <row r="723" spans="1:26" hidden="1" x14ac:dyDescent="0.35">
      <c r="A723">
        <v>21918763</v>
      </c>
      <c r="B723">
        <v>1000439</v>
      </c>
      <c r="C723" t="s">
        <v>1020</v>
      </c>
      <c r="D723" t="s">
        <v>1021</v>
      </c>
      <c r="E723" t="s">
        <v>280</v>
      </c>
      <c r="F723" t="s">
        <v>281</v>
      </c>
      <c r="G723">
        <v>1430</v>
      </c>
      <c r="H723" t="s">
        <v>34</v>
      </c>
      <c r="I723" t="s">
        <v>35</v>
      </c>
      <c r="J723" t="s">
        <v>25</v>
      </c>
      <c r="K723">
        <v>264626671</v>
      </c>
      <c r="L723">
        <v>502769752.72090101</v>
      </c>
      <c r="M723">
        <v>1110</v>
      </c>
      <c r="N723">
        <v>21.089122</v>
      </c>
      <c r="O723">
        <v>20.538145</v>
      </c>
      <c r="P723">
        <v>21.469106</v>
      </c>
      <c r="Q723">
        <v>21.089122</v>
      </c>
      <c r="R723" t="s">
        <v>26</v>
      </c>
      <c r="S723" t="s">
        <v>27</v>
      </c>
      <c r="T723" t="s">
        <v>1065</v>
      </c>
      <c r="V723">
        <f t="shared" si="33"/>
        <v>558074425520.20007</v>
      </c>
      <c r="W723">
        <f t="shared" si="34"/>
        <v>595903714305722.75</v>
      </c>
      <c r="X723" t="str">
        <f>VLOOKUP(C723,[1]Mapping!$A:$B,2,FALSE)</f>
        <v>J433PR INDEX</v>
      </c>
      <c r="Y723">
        <f t="shared" si="35"/>
        <v>9.365177831965741E-4</v>
      </c>
      <c r="Z723" t="e">
        <f>MATCH(Y723,[2]Sheet1!$P:$P,0)</f>
        <v>#N/A</v>
      </c>
    </row>
    <row r="724" spans="1:26" hidden="1" x14ac:dyDescent="0.35">
      <c r="A724">
        <v>21918764</v>
      </c>
      <c r="B724">
        <v>1000439</v>
      </c>
      <c r="C724" t="s">
        <v>1020</v>
      </c>
      <c r="D724" t="s">
        <v>1021</v>
      </c>
      <c r="E724" t="s">
        <v>280</v>
      </c>
      <c r="F724" t="s">
        <v>281</v>
      </c>
      <c r="G724">
        <v>1434</v>
      </c>
      <c r="H724" t="s">
        <v>444</v>
      </c>
      <c r="I724" t="s">
        <v>445</v>
      </c>
      <c r="J724" t="s">
        <v>25</v>
      </c>
      <c r="K724">
        <v>264626671</v>
      </c>
      <c r="L724">
        <v>51658409.613109</v>
      </c>
      <c r="M724">
        <v>18050</v>
      </c>
      <c r="N724">
        <v>35.235838999999999</v>
      </c>
      <c r="O724">
        <v>34.948877000000003</v>
      </c>
      <c r="P724">
        <v>35.436908000000003</v>
      </c>
      <c r="Q724">
        <v>35.235838999999999</v>
      </c>
      <c r="R724" t="s">
        <v>26</v>
      </c>
      <c r="S724" t="s">
        <v>27</v>
      </c>
      <c r="T724" t="s">
        <v>1066</v>
      </c>
      <c r="V724">
        <f t="shared" si="33"/>
        <v>932434293516.61743</v>
      </c>
      <c r="W724">
        <f t="shared" si="34"/>
        <v>595903714305722.75</v>
      </c>
      <c r="X724" t="str">
        <f>VLOOKUP(C724,[1]Mapping!$A:$B,2,FALSE)</f>
        <v>J433PR INDEX</v>
      </c>
      <c r="Y724">
        <f t="shared" si="35"/>
        <v>1.5647398583561116E-3</v>
      </c>
      <c r="Z724" t="e">
        <f>MATCH(Y724,[2]Sheet1!$P:$P,0)</f>
        <v>#N/A</v>
      </c>
    </row>
    <row r="725" spans="1:26" hidden="1" x14ac:dyDescent="0.35">
      <c r="A725">
        <v>21918765</v>
      </c>
      <c r="B725">
        <v>1000439</v>
      </c>
      <c r="C725" t="s">
        <v>1020</v>
      </c>
      <c r="D725" t="s">
        <v>1021</v>
      </c>
      <c r="E725" t="s">
        <v>280</v>
      </c>
      <c r="F725" t="s">
        <v>281</v>
      </c>
      <c r="G725">
        <v>1732</v>
      </c>
      <c r="H725" t="s">
        <v>198</v>
      </c>
      <c r="I725" t="s">
        <v>199</v>
      </c>
      <c r="J725" t="s">
        <v>25</v>
      </c>
      <c r="K725">
        <v>264626671</v>
      </c>
      <c r="L725">
        <v>137219243.81934899</v>
      </c>
      <c r="M725">
        <v>346870</v>
      </c>
      <c r="N725">
        <v>1798.656156</v>
      </c>
      <c r="O725">
        <v>1786.40308</v>
      </c>
      <c r="P725">
        <v>1809.701037</v>
      </c>
      <c r="Q725">
        <v>1798.656156</v>
      </c>
      <c r="R725" t="s">
        <v>26</v>
      </c>
      <c r="S725" t="s">
        <v>27</v>
      </c>
      <c r="T725" t="s">
        <v>1067</v>
      </c>
      <c r="V725">
        <f t="shared" si="33"/>
        <v>47597239103617.586</v>
      </c>
      <c r="W725">
        <f t="shared" si="34"/>
        <v>595903714305722.75</v>
      </c>
      <c r="X725" t="str">
        <f>VLOOKUP(C725,[1]Mapping!$A:$B,2,FALSE)</f>
        <v>J433PR INDEX</v>
      </c>
      <c r="Y725">
        <f t="shared" si="35"/>
        <v>7.9874043341166809E-2</v>
      </c>
      <c r="Z725" t="e">
        <f>MATCH(Y725,[2]Sheet1!$P:$P,0)</f>
        <v>#N/A</v>
      </c>
    </row>
    <row r="726" spans="1:26" hidden="1" x14ac:dyDescent="0.35">
      <c r="A726">
        <v>21918766</v>
      </c>
      <c r="B726">
        <v>1000439</v>
      </c>
      <c r="C726" t="s">
        <v>1020</v>
      </c>
      <c r="D726" t="s">
        <v>1021</v>
      </c>
      <c r="E726" t="s">
        <v>280</v>
      </c>
      <c r="F726" t="s">
        <v>281</v>
      </c>
      <c r="G726">
        <v>1750</v>
      </c>
      <c r="H726" t="s">
        <v>448</v>
      </c>
      <c r="I726" t="s">
        <v>449</v>
      </c>
      <c r="J726" t="s">
        <v>25</v>
      </c>
      <c r="K726">
        <v>264626671</v>
      </c>
      <c r="L726">
        <v>81295355.517520994</v>
      </c>
      <c r="M726">
        <v>5125</v>
      </c>
      <c r="N726">
        <v>15.744395000000001</v>
      </c>
      <c r="O726">
        <v>15.535494</v>
      </c>
      <c r="P726">
        <v>15.937936000000001</v>
      </c>
      <c r="Q726">
        <v>15.744395000000001</v>
      </c>
      <c r="R726" t="s">
        <v>26</v>
      </c>
      <c r="S726" t="s">
        <v>27</v>
      </c>
      <c r="T726" t="s">
        <v>1068</v>
      </c>
      <c r="V726">
        <f t="shared" ref="V726:V789" si="36">L726*M726</f>
        <v>416638697027.2951</v>
      </c>
      <c r="W726">
        <f t="shared" ref="W726:W789" si="37">SUMIF(D:D,D:D,V:V)</f>
        <v>595903714305722.75</v>
      </c>
      <c r="X726" t="str">
        <f>VLOOKUP(C726,[1]Mapping!$A:$B,2,FALSE)</f>
        <v>J433PR INDEX</v>
      </c>
      <c r="Y726">
        <f t="shared" ref="Y726:Y789" si="38">V726/W726</f>
        <v>6.9917116981342152E-4</v>
      </c>
      <c r="Z726" t="e">
        <f>MATCH(Y726,[2]Sheet1!$P:$P,0)</f>
        <v>#N/A</v>
      </c>
    </row>
    <row r="727" spans="1:26" hidden="1" x14ac:dyDescent="0.35">
      <c r="A727">
        <v>21918767</v>
      </c>
      <c r="B727">
        <v>1000439</v>
      </c>
      <c r="C727" t="s">
        <v>1020</v>
      </c>
      <c r="D727" t="s">
        <v>1021</v>
      </c>
      <c r="E727" t="s">
        <v>280</v>
      </c>
      <c r="F727" t="s">
        <v>281</v>
      </c>
      <c r="G727">
        <v>1762</v>
      </c>
      <c r="H727" t="s">
        <v>451</v>
      </c>
      <c r="I727" t="s">
        <v>452</v>
      </c>
      <c r="J727" t="s">
        <v>25</v>
      </c>
      <c r="K727">
        <v>264626671</v>
      </c>
      <c r="L727">
        <v>191674385.26747301</v>
      </c>
      <c r="M727">
        <v>3521</v>
      </c>
      <c r="N727">
        <v>25.503305999999998</v>
      </c>
      <c r="O727">
        <v>25.452604000000001</v>
      </c>
      <c r="P727">
        <v>25.865466000000001</v>
      </c>
      <c r="Q727">
        <v>25.503305999999998</v>
      </c>
      <c r="R727" t="s">
        <v>26</v>
      </c>
      <c r="S727" t="s">
        <v>27</v>
      </c>
      <c r="T727" t="s">
        <v>1069</v>
      </c>
      <c r="V727">
        <f t="shared" si="36"/>
        <v>674885510526.77246</v>
      </c>
      <c r="W727">
        <f t="shared" si="37"/>
        <v>595903714305722.75</v>
      </c>
      <c r="X727" t="str">
        <f>VLOOKUP(C727,[1]Mapping!$A:$B,2,FALSE)</f>
        <v>J433PR INDEX</v>
      </c>
      <c r="Y727">
        <f t="shared" si="38"/>
        <v>1.1325412047700862E-3</v>
      </c>
      <c r="Z727" t="e">
        <f>MATCH(Y727,[2]Sheet1!$P:$P,0)</f>
        <v>#N/A</v>
      </c>
    </row>
    <row r="728" spans="1:26" hidden="1" x14ac:dyDescent="0.35">
      <c r="A728">
        <v>21918768</v>
      </c>
      <c r="B728">
        <v>1000439</v>
      </c>
      <c r="C728" t="s">
        <v>1020</v>
      </c>
      <c r="D728" t="s">
        <v>1021</v>
      </c>
      <c r="E728" t="s">
        <v>280</v>
      </c>
      <c r="F728" t="s">
        <v>281</v>
      </c>
      <c r="G728">
        <v>1764</v>
      </c>
      <c r="H728" t="s">
        <v>226</v>
      </c>
      <c r="I728" t="s">
        <v>227</v>
      </c>
      <c r="J728" t="s">
        <v>25</v>
      </c>
      <c r="K728">
        <v>264626671</v>
      </c>
      <c r="L728">
        <v>2462124457.3898101</v>
      </c>
      <c r="M728">
        <v>300</v>
      </c>
      <c r="N728">
        <v>27.912428999999999</v>
      </c>
      <c r="O728">
        <v>27.354181000000001</v>
      </c>
      <c r="P728">
        <v>27.912428999999999</v>
      </c>
      <c r="Q728">
        <v>27.912428999999999</v>
      </c>
      <c r="R728" t="s">
        <v>26</v>
      </c>
      <c r="S728" t="s">
        <v>27</v>
      </c>
      <c r="T728" t="s">
        <v>1070</v>
      </c>
      <c r="V728">
        <f t="shared" si="36"/>
        <v>738637337216.94299</v>
      </c>
      <c r="W728">
        <f t="shared" si="37"/>
        <v>595903714305722.75</v>
      </c>
      <c r="X728" t="str">
        <f>VLOOKUP(C728,[1]Mapping!$A:$B,2,FALSE)</f>
        <v>J433PR INDEX</v>
      </c>
      <c r="Y728">
        <f t="shared" si="38"/>
        <v>1.2395246404488631E-3</v>
      </c>
      <c r="Z728" t="e">
        <f>MATCH(Y728,[2]Sheet1!$P:$P,0)</f>
        <v>#N/A</v>
      </c>
    </row>
    <row r="729" spans="1:26" hidden="1" x14ac:dyDescent="0.35">
      <c r="A729">
        <v>21918769</v>
      </c>
      <c r="B729">
        <v>1000439</v>
      </c>
      <c r="C729" t="s">
        <v>1020</v>
      </c>
      <c r="D729" t="s">
        <v>1021</v>
      </c>
      <c r="E729" t="s">
        <v>280</v>
      </c>
      <c r="F729" t="s">
        <v>281</v>
      </c>
      <c r="G729">
        <v>1852</v>
      </c>
      <c r="H729" t="s">
        <v>327</v>
      </c>
      <c r="I729" t="s">
        <v>328</v>
      </c>
      <c r="J729" t="s">
        <v>25</v>
      </c>
      <c r="K729">
        <v>264626671</v>
      </c>
      <c r="L729">
        <v>1805315651.8812101</v>
      </c>
      <c r="M729">
        <v>7675</v>
      </c>
      <c r="N729">
        <v>523.59792600000003</v>
      </c>
      <c r="O729">
        <v>516.50291800000002</v>
      </c>
      <c r="P729">
        <v>537.24217199999998</v>
      </c>
      <c r="Q729">
        <v>523.59792600000003</v>
      </c>
      <c r="R729" t="s">
        <v>26</v>
      </c>
      <c r="S729" t="s">
        <v>27</v>
      </c>
      <c r="T729" t="s">
        <v>1071</v>
      </c>
      <c r="V729">
        <f t="shared" si="36"/>
        <v>13855797628188.287</v>
      </c>
      <c r="W729">
        <f t="shared" si="37"/>
        <v>595903714305722.75</v>
      </c>
      <c r="X729" t="str">
        <f>VLOOKUP(C729,[1]Mapping!$A:$B,2,FALSE)</f>
        <v>J433PR INDEX</v>
      </c>
      <c r="Y729">
        <f t="shared" si="38"/>
        <v>2.3251738989966592E-2</v>
      </c>
      <c r="Z729" t="e">
        <f>MATCH(Y729,[2]Sheet1!$P:$P,0)</f>
        <v>#N/A</v>
      </c>
    </row>
    <row r="730" spans="1:26" hidden="1" x14ac:dyDescent="0.35">
      <c r="A730">
        <v>21918770</v>
      </c>
      <c r="B730">
        <v>1000439</v>
      </c>
      <c r="C730" t="s">
        <v>1020</v>
      </c>
      <c r="D730" t="s">
        <v>1021</v>
      </c>
      <c r="E730" t="s">
        <v>280</v>
      </c>
      <c r="F730" t="s">
        <v>281</v>
      </c>
      <c r="G730">
        <v>1862</v>
      </c>
      <c r="H730" t="s">
        <v>456</v>
      </c>
      <c r="I730" t="s">
        <v>457</v>
      </c>
      <c r="J730" t="s">
        <v>25</v>
      </c>
      <c r="K730">
        <v>264626671</v>
      </c>
      <c r="L730">
        <v>2459987458.6266499</v>
      </c>
      <c r="M730">
        <v>264</v>
      </c>
      <c r="N730">
        <v>24.541618</v>
      </c>
      <c r="O730">
        <v>24.262736</v>
      </c>
      <c r="P730">
        <v>24.820499999999999</v>
      </c>
      <c r="Q730">
        <v>24.541618</v>
      </c>
      <c r="R730" t="s">
        <v>26</v>
      </c>
      <c r="S730" t="s">
        <v>27</v>
      </c>
      <c r="T730" t="s">
        <v>1072</v>
      </c>
      <c r="V730">
        <f t="shared" si="36"/>
        <v>649436689077.43555</v>
      </c>
      <c r="W730">
        <f t="shared" si="37"/>
        <v>595903714305722.75</v>
      </c>
      <c r="X730" t="str">
        <f>VLOOKUP(C730,[1]Mapping!$A:$B,2,FALSE)</f>
        <v>J433PR INDEX</v>
      </c>
      <c r="Y730">
        <f t="shared" si="38"/>
        <v>1.089834940589493E-3</v>
      </c>
      <c r="Z730" t="e">
        <f>MATCH(Y730,[2]Sheet1!$P:$P,0)</f>
        <v>#N/A</v>
      </c>
    </row>
    <row r="731" spans="1:26" hidden="1" x14ac:dyDescent="0.35">
      <c r="A731">
        <v>21918771</v>
      </c>
      <c r="B731">
        <v>1000439</v>
      </c>
      <c r="C731" t="s">
        <v>1020</v>
      </c>
      <c r="D731" t="s">
        <v>1021</v>
      </c>
      <c r="E731" t="s">
        <v>280</v>
      </c>
      <c r="F731" t="s">
        <v>281</v>
      </c>
      <c r="G731">
        <v>1886</v>
      </c>
      <c r="H731" t="s">
        <v>459</v>
      </c>
      <c r="I731" t="s">
        <v>460</v>
      </c>
      <c r="J731" t="s">
        <v>25</v>
      </c>
      <c r="K731">
        <v>264626671</v>
      </c>
      <c r="L731">
        <v>327122952.19999999</v>
      </c>
      <c r="M731">
        <v>2963</v>
      </c>
      <c r="N731">
        <v>36.627648999999998</v>
      </c>
      <c r="O731">
        <v>36.219714000000003</v>
      </c>
      <c r="P731">
        <v>37.060307999999999</v>
      </c>
      <c r="Q731">
        <v>36.627648999999998</v>
      </c>
      <c r="R731" t="s">
        <v>26</v>
      </c>
      <c r="S731" t="s">
        <v>27</v>
      </c>
      <c r="T731" t="s">
        <v>1073</v>
      </c>
      <c r="V731">
        <f t="shared" si="36"/>
        <v>969265307368.59998</v>
      </c>
      <c r="W731">
        <f t="shared" si="37"/>
        <v>595903714305722.75</v>
      </c>
      <c r="X731" t="str">
        <f>VLOOKUP(C731,[1]Mapping!$A:$B,2,FALSE)</f>
        <v>J433PR INDEX</v>
      </c>
      <c r="Y731">
        <f t="shared" si="38"/>
        <v>1.6265468465788545E-3</v>
      </c>
      <c r="Z731" t="e">
        <f>MATCH(Y731,[2]Sheet1!$P:$P,0)</f>
        <v>#N/A</v>
      </c>
    </row>
    <row r="732" spans="1:26" hidden="1" x14ac:dyDescent="0.35">
      <c r="A732">
        <v>21918772</v>
      </c>
      <c r="B732">
        <v>1000439</v>
      </c>
      <c r="C732" t="s">
        <v>1020</v>
      </c>
      <c r="D732" t="s">
        <v>1021</v>
      </c>
      <c r="E732" t="s">
        <v>280</v>
      </c>
      <c r="F732" t="s">
        <v>281</v>
      </c>
      <c r="G732">
        <v>1923</v>
      </c>
      <c r="H732" t="s">
        <v>330</v>
      </c>
      <c r="I732" t="s">
        <v>331</v>
      </c>
      <c r="J732" t="s">
        <v>25</v>
      </c>
      <c r="K732">
        <v>264626671</v>
      </c>
      <c r="L732">
        <v>237836984.13627499</v>
      </c>
      <c r="M732">
        <v>33953</v>
      </c>
      <c r="N732">
        <v>305.15741600000001</v>
      </c>
      <c r="O732">
        <v>303.21608500000002</v>
      </c>
      <c r="P732">
        <v>306.84709299999997</v>
      </c>
      <c r="Q732">
        <v>305.15741600000001</v>
      </c>
      <c r="R732" t="s">
        <v>26</v>
      </c>
      <c r="S732" t="s">
        <v>27</v>
      </c>
      <c r="T732" t="s">
        <v>1074</v>
      </c>
      <c r="V732">
        <f t="shared" si="36"/>
        <v>8075279122378.9453</v>
      </c>
      <c r="W732">
        <f t="shared" si="37"/>
        <v>595903714305722.75</v>
      </c>
      <c r="X732" t="str">
        <f>VLOOKUP(C732,[1]Mapping!$A:$B,2,FALSE)</f>
        <v>J433PR INDEX</v>
      </c>
      <c r="Y732">
        <f t="shared" si="38"/>
        <v>1.3551315302317448E-2</v>
      </c>
      <c r="Z732" t="e">
        <f>MATCH(Y732,[2]Sheet1!$P:$P,0)</f>
        <v>#N/A</v>
      </c>
    </row>
    <row r="733" spans="1:26" hidden="1" x14ac:dyDescent="0.35">
      <c r="A733">
        <v>21918773</v>
      </c>
      <c r="B733">
        <v>1000439</v>
      </c>
      <c r="C733" t="s">
        <v>1020</v>
      </c>
      <c r="D733" t="s">
        <v>1021</v>
      </c>
      <c r="E733" t="s">
        <v>280</v>
      </c>
      <c r="F733" t="s">
        <v>281</v>
      </c>
      <c r="G733">
        <v>2064</v>
      </c>
      <c r="H733" t="s">
        <v>79</v>
      </c>
      <c r="I733" t="s">
        <v>80</v>
      </c>
      <c r="J733" t="s">
        <v>25</v>
      </c>
      <c r="K733">
        <v>264626671</v>
      </c>
      <c r="L733">
        <v>1411761305.44909</v>
      </c>
      <c r="M733">
        <v>1192</v>
      </c>
      <c r="N733">
        <v>63.592208999999997</v>
      </c>
      <c r="O733">
        <v>63.592208999999997</v>
      </c>
      <c r="P733">
        <v>64.925938000000002</v>
      </c>
      <c r="Q733">
        <v>63.592208999999997</v>
      </c>
      <c r="R733" t="s">
        <v>26</v>
      </c>
      <c r="S733" t="s">
        <v>27</v>
      </c>
      <c r="T733" t="s">
        <v>1075</v>
      </c>
      <c r="V733">
        <f t="shared" si="36"/>
        <v>1682819476095.3152</v>
      </c>
      <c r="W733">
        <f t="shared" si="37"/>
        <v>595903714305722.75</v>
      </c>
      <c r="X733" t="str">
        <f>VLOOKUP(C733,[1]Mapping!$A:$B,2,FALSE)</f>
        <v>J433PR INDEX</v>
      </c>
      <c r="Y733">
        <f t="shared" si="38"/>
        <v>2.823978833654258E-3</v>
      </c>
      <c r="Z733" t="e">
        <f>MATCH(Y733,[2]Sheet1!$P:$P,0)</f>
        <v>#N/A</v>
      </c>
    </row>
    <row r="734" spans="1:26" hidden="1" x14ac:dyDescent="0.35">
      <c r="A734">
        <v>21918774</v>
      </c>
      <c r="B734">
        <v>1000439</v>
      </c>
      <c r="C734" t="s">
        <v>1020</v>
      </c>
      <c r="D734" t="s">
        <v>1021</v>
      </c>
      <c r="E734" t="s">
        <v>280</v>
      </c>
      <c r="F734" t="s">
        <v>281</v>
      </c>
      <c r="G734">
        <v>2198</v>
      </c>
      <c r="H734" t="s">
        <v>229</v>
      </c>
      <c r="I734" t="s">
        <v>230</v>
      </c>
      <c r="J734" t="s">
        <v>25</v>
      </c>
      <c r="K734">
        <v>264626671</v>
      </c>
      <c r="L734">
        <v>898930651.98981202</v>
      </c>
      <c r="M734">
        <v>5815</v>
      </c>
      <c r="N734">
        <v>197.534198</v>
      </c>
      <c r="O734">
        <v>196.922742</v>
      </c>
      <c r="P734">
        <v>199.98002099999999</v>
      </c>
      <c r="Q734">
        <v>197.534198</v>
      </c>
      <c r="R734" t="s">
        <v>26</v>
      </c>
      <c r="S734" t="s">
        <v>27</v>
      </c>
      <c r="T734" t="s">
        <v>1076</v>
      </c>
      <c r="V734">
        <f t="shared" si="36"/>
        <v>5227281741320.7568</v>
      </c>
      <c r="W734">
        <f t="shared" si="37"/>
        <v>595903714305722.75</v>
      </c>
      <c r="X734" t="str">
        <f>VLOOKUP(C734,[1]Mapping!$A:$B,2,FALSE)</f>
        <v>J433PR INDEX</v>
      </c>
      <c r="Y734">
        <f t="shared" si="38"/>
        <v>8.7720240968978923E-3</v>
      </c>
      <c r="Z734" t="e">
        <f>MATCH(Y734,[2]Sheet1!$P:$P,0)</f>
        <v>#N/A</v>
      </c>
    </row>
    <row r="735" spans="1:26" hidden="1" x14ac:dyDescent="0.35">
      <c r="A735">
        <v>21918775</v>
      </c>
      <c r="B735">
        <v>1000439</v>
      </c>
      <c r="C735" t="s">
        <v>1020</v>
      </c>
      <c r="D735" t="s">
        <v>1021</v>
      </c>
      <c r="E735" t="s">
        <v>280</v>
      </c>
      <c r="F735" t="s">
        <v>281</v>
      </c>
      <c r="G735">
        <v>2218</v>
      </c>
      <c r="H735" t="s">
        <v>465</v>
      </c>
      <c r="I735" t="s">
        <v>466</v>
      </c>
      <c r="J735" t="s">
        <v>25</v>
      </c>
      <c r="K735">
        <v>264626671</v>
      </c>
      <c r="L735">
        <v>503740650.21844703</v>
      </c>
      <c r="M735">
        <v>2981</v>
      </c>
      <c r="N735">
        <v>56.746014000000002</v>
      </c>
      <c r="O735">
        <v>56.003613000000001</v>
      </c>
      <c r="P735">
        <v>56.993479999999998</v>
      </c>
      <c r="Q735">
        <v>56.746014000000002</v>
      </c>
      <c r="R735" t="s">
        <v>26</v>
      </c>
      <c r="S735" t="s">
        <v>27</v>
      </c>
      <c r="T735" t="s">
        <v>1077</v>
      </c>
      <c r="V735">
        <f t="shared" si="36"/>
        <v>1501650878301.1907</v>
      </c>
      <c r="W735">
        <f t="shared" si="37"/>
        <v>595903714305722.75</v>
      </c>
      <c r="X735" t="str">
        <f>VLOOKUP(C735,[1]Mapping!$A:$B,2,FALSE)</f>
        <v>J433PR INDEX</v>
      </c>
      <c r="Y735">
        <f t="shared" si="38"/>
        <v>2.519955560355482E-3</v>
      </c>
      <c r="Z735" t="e">
        <f>MATCH(Y735,[2]Sheet1!$P:$P,0)</f>
        <v>#N/A</v>
      </c>
    </row>
    <row r="736" spans="1:26" hidden="1" x14ac:dyDescent="0.35">
      <c r="A736">
        <v>21918776</v>
      </c>
      <c r="B736">
        <v>1000439</v>
      </c>
      <c r="C736" t="s">
        <v>1020</v>
      </c>
      <c r="D736" t="s">
        <v>1021</v>
      </c>
      <c r="E736" t="s">
        <v>280</v>
      </c>
      <c r="F736" t="s">
        <v>281</v>
      </c>
      <c r="G736">
        <v>2320</v>
      </c>
      <c r="H736" t="s">
        <v>82</v>
      </c>
      <c r="I736" t="s">
        <v>83</v>
      </c>
      <c r="J736" t="s">
        <v>25</v>
      </c>
      <c r="K736">
        <v>264626671</v>
      </c>
      <c r="L736">
        <v>366720809.73171401</v>
      </c>
      <c r="M736">
        <v>9104</v>
      </c>
      <c r="N736">
        <v>126.163634</v>
      </c>
      <c r="O736">
        <v>123.57217900000001</v>
      </c>
      <c r="P736">
        <v>126.64866499999999</v>
      </c>
      <c r="Q736">
        <v>126.163634</v>
      </c>
      <c r="R736" t="s">
        <v>26</v>
      </c>
      <c r="S736" t="s">
        <v>27</v>
      </c>
      <c r="T736" t="s">
        <v>1078</v>
      </c>
      <c r="V736">
        <f t="shared" si="36"/>
        <v>3338626251797.5244</v>
      </c>
      <c r="W736">
        <f t="shared" si="37"/>
        <v>595903714305722.75</v>
      </c>
      <c r="X736" t="str">
        <f>VLOOKUP(C736,[1]Mapping!$A:$B,2,FALSE)</f>
        <v>J433PR INDEX</v>
      </c>
      <c r="Y736">
        <f t="shared" si="38"/>
        <v>5.6026270211913358E-3</v>
      </c>
      <c r="Z736" t="e">
        <f>MATCH(Y736,[2]Sheet1!$P:$P,0)</f>
        <v>#N/A</v>
      </c>
    </row>
    <row r="737" spans="1:26" hidden="1" x14ac:dyDescent="0.35">
      <c r="A737">
        <v>21918777</v>
      </c>
      <c r="B737">
        <v>1000439</v>
      </c>
      <c r="C737" t="s">
        <v>1020</v>
      </c>
      <c r="D737" t="s">
        <v>1021</v>
      </c>
      <c r="E737" t="s">
        <v>280</v>
      </c>
      <c r="F737" t="s">
        <v>281</v>
      </c>
      <c r="G737">
        <v>2496</v>
      </c>
      <c r="H737" t="s">
        <v>232</v>
      </c>
      <c r="I737" t="s">
        <v>233</v>
      </c>
      <c r="J737" t="s">
        <v>25</v>
      </c>
      <c r="K737">
        <v>264626671</v>
      </c>
      <c r="L737">
        <v>1731051392.8</v>
      </c>
      <c r="M737">
        <v>7881</v>
      </c>
      <c r="N737">
        <v>515.53443100000004</v>
      </c>
      <c r="O737">
        <v>514.02988900000003</v>
      </c>
      <c r="P737">
        <v>519.851811</v>
      </c>
      <c r="Q737">
        <v>515.53443100000004</v>
      </c>
      <c r="R737" t="s">
        <v>26</v>
      </c>
      <c r="S737" t="s">
        <v>27</v>
      </c>
      <c r="T737" t="s">
        <v>1079</v>
      </c>
      <c r="V737">
        <f t="shared" si="36"/>
        <v>13642416026656.799</v>
      </c>
      <c r="W737">
        <f t="shared" si="37"/>
        <v>595903714305722.75</v>
      </c>
      <c r="X737" t="str">
        <f>VLOOKUP(C737,[1]Mapping!$A:$B,2,FALSE)</f>
        <v>J433PR INDEX</v>
      </c>
      <c r="Y737">
        <f t="shared" si="38"/>
        <v>2.2893658319534632E-2</v>
      </c>
      <c r="Z737" t="e">
        <f>MATCH(Y737,[2]Sheet1!$P:$P,0)</f>
        <v>#N/A</v>
      </c>
    </row>
    <row r="738" spans="1:26" hidden="1" x14ac:dyDescent="0.35">
      <c r="A738">
        <v>21918778</v>
      </c>
      <c r="B738">
        <v>1000439</v>
      </c>
      <c r="C738" t="s">
        <v>1020</v>
      </c>
      <c r="D738" t="s">
        <v>1021</v>
      </c>
      <c r="E738" t="s">
        <v>280</v>
      </c>
      <c r="F738" t="s">
        <v>281</v>
      </c>
      <c r="G738">
        <v>2820</v>
      </c>
      <c r="H738" t="s">
        <v>266</v>
      </c>
      <c r="I738" t="s">
        <v>267</v>
      </c>
      <c r="J738" t="s">
        <v>25</v>
      </c>
      <c r="K738">
        <v>264626671</v>
      </c>
      <c r="L738">
        <v>533460771.30307502</v>
      </c>
      <c r="M738">
        <v>13660</v>
      </c>
      <c r="N738">
        <v>275.37187</v>
      </c>
      <c r="O738">
        <v>271.521502</v>
      </c>
      <c r="P738">
        <v>275.77505000000002</v>
      </c>
      <c r="Q738">
        <v>275.37187</v>
      </c>
      <c r="R738" t="s">
        <v>26</v>
      </c>
      <c r="S738" t="s">
        <v>27</v>
      </c>
      <c r="T738" t="s">
        <v>1080</v>
      </c>
      <c r="V738">
        <f t="shared" si="36"/>
        <v>7287074136000.0049</v>
      </c>
      <c r="W738">
        <f t="shared" si="37"/>
        <v>595903714305722.75</v>
      </c>
      <c r="X738" t="str">
        <f>VLOOKUP(C738,[1]Mapping!$A:$B,2,FALSE)</f>
        <v>J433PR INDEX</v>
      </c>
      <c r="Y738">
        <f t="shared" si="38"/>
        <v>1.2228610027192145E-2</v>
      </c>
      <c r="Z738" t="e">
        <f>MATCH(Y738,[2]Sheet1!$P:$P,0)</f>
        <v>#N/A</v>
      </c>
    </row>
    <row r="739" spans="1:26" hidden="1" x14ac:dyDescent="0.35">
      <c r="A739">
        <v>21918779</v>
      </c>
      <c r="B739">
        <v>1000439</v>
      </c>
      <c r="C739" t="s">
        <v>1020</v>
      </c>
      <c r="D739" t="s">
        <v>1021</v>
      </c>
      <c r="E739" t="s">
        <v>280</v>
      </c>
      <c r="F739" t="s">
        <v>281</v>
      </c>
      <c r="G739">
        <v>2896</v>
      </c>
      <c r="H739" t="s">
        <v>85</v>
      </c>
      <c r="I739" t="s">
        <v>86</v>
      </c>
      <c r="J739" t="s">
        <v>25</v>
      </c>
      <c r="K739">
        <v>264626671</v>
      </c>
      <c r="L739">
        <v>6741642994.5349998</v>
      </c>
      <c r="M739">
        <v>417</v>
      </c>
      <c r="N739">
        <v>106.235139</v>
      </c>
      <c r="O739">
        <v>105.470857</v>
      </c>
      <c r="P739">
        <v>108.273223</v>
      </c>
      <c r="Q739">
        <v>106.235139</v>
      </c>
      <c r="R739" t="s">
        <v>26</v>
      </c>
      <c r="S739" t="s">
        <v>27</v>
      </c>
      <c r="T739" t="s">
        <v>1081</v>
      </c>
      <c r="V739">
        <f t="shared" si="36"/>
        <v>2811265128721.0947</v>
      </c>
      <c r="W739">
        <f t="shared" si="37"/>
        <v>595903714305722.75</v>
      </c>
      <c r="X739" t="str">
        <f>VLOOKUP(C739,[1]Mapping!$A:$B,2,FALSE)</f>
        <v>J433PR INDEX</v>
      </c>
      <c r="Y739">
        <f t="shared" si="38"/>
        <v>4.717649951211416E-3</v>
      </c>
      <c r="Z739" t="e">
        <f>MATCH(Y739,[2]Sheet1!$P:$P,0)</f>
        <v>#N/A</v>
      </c>
    </row>
    <row r="740" spans="1:26" hidden="1" x14ac:dyDescent="0.35">
      <c r="A740">
        <v>21918780</v>
      </c>
      <c r="B740">
        <v>1000439</v>
      </c>
      <c r="C740" t="s">
        <v>1020</v>
      </c>
      <c r="D740" t="s">
        <v>1021</v>
      </c>
      <c r="E740" t="s">
        <v>280</v>
      </c>
      <c r="F740" t="s">
        <v>281</v>
      </c>
      <c r="G740">
        <v>3167</v>
      </c>
      <c r="H740" t="s">
        <v>56</v>
      </c>
      <c r="I740" t="s">
        <v>57</v>
      </c>
      <c r="J740" t="s">
        <v>25</v>
      </c>
      <c r="K740">
        <v>264626671</v>
      </c>
      <c r="L740">
        <v>501648452.53264803</v>
      </c>
      <c r="M740">
        <v>13336</v>
      </c>
      <c r="N740">
        <v>252.80837099999999</v>
      </c>
      <c r="O740">
        <v>251.00747100000001</v>
      </c>
      <c r="P740">
        <v>257.81297499999999</v>
      </c>
      <c r="Q740">
        <v>252.80837099999999</v>
      </c>
      <c r="R740" t="s">
        <v>26</v>
      </c>
      <c r="S740" t="s">
        <v>27</v>
      </c>
      <c r="T740" t="s">
        <v>1082</v>
      </c>
      <c r="V740">
        <f t="shared" si="36"/>
        <v>6689983762975.3945</v>
      </c>
      <c r="W740">
        <f t="shared" si="37"/>
        <v>595903714305722.75</v>
      </c>
      <c r="X740" t="str">
        <f>VLOOKUP(C740,[1]Mapping!$A:$B,2,FALSE)</f>
        <v>J433PR INDEX</v>
      </c>
      <c r="Y740">
        <f t="shared" si="38"/>
        <v>1.1226618667362697E-2</v>
      </c>
      <c r="Z740" t="e">
        <f>MATCH(Y740,[2]Sheet1!$P:$P,0)</f>
        <v>#N/A</v>
      </c>
    </row>
    <row r="741" spans="1:26" hidden="1" x14ac:dyDescent="0.35">
      <c r="A741">
        <v>21918781</v>
      </c>
      <c r="B741">
        <v>1000439</v>
      </c>
      <c r="C741" t="s">
        <v>1020</v>
      </c>
      <c r="D741" t="s">
        <v>1021</v>
      </c>
      <c r="E741" t="s">
        <v>280</v>
      </c>
      <c r="F741" t="s">
        <v>281</v>
      </c>
      <c r="G741">
        <v>3440</v>
      </c>
      <c r="H741" t="s">
        <v>473</v>
      </c>
      <c r="I741" t="s">
        <v>474</v>
      </c>
      <c r="J741" t="s">
        <v>25</v>
      </c>
      <c r="K741">
        <v>264626671</v>
      </c>
      <c r="L741">
        <v>38342058.672833003</v>
      </c>
      <c r="M741">
        <v>16900</v>
      </c>
      <c r="N741">
        <v>24.486601</v>
      </c>
      <c r="O741">
        <v>24.414155999999998</v>
      </c>
      <c r="P741">
        <v>24.854624999999999</v>
      </c>
      <c r="Q741">
        <v>24.486601</v>
      </c>
      <c r="R741" t="s">
        <v>26</v>
      </c>
      <c r="S741" t="s">
        <v>27</v>
      </c>
      <c r="T741" t="s">
        <v>1083</v>
      </c>
      <c r="V741">
        <f t="shared" si="36"/>
        <v>647980791570.87781</v>
      </c>
      <c r="W741">
        <f t="shared" si="37"/>
        <v>595903714305722.75</v>
      </c>
      <c r="X741" t="str">
        <f>VLOOKUP(C741,[1]Mapping!$A:$B,2,FALSE)</f>
        <v>J433PR INDEX</v>
      </c>
      <c r="Y741">
        <f t="shared" si="38"/>
        <v>1.0873917648354134E-3</v>
      </c>
      <c r="Z741" t="e">
        <f>MATCH(Y741,[2]Sheet1!$P:$P,0)</f>
        <v>#N/A</v>
      </c>
    </row>
    <row r="742" spans="1:26" hidden="1" x14ac:dyDescent="0.35">
      <c r="A742">
        <v>21918782</v>
      </c>
      <c r="B742">
        <v>1000439</v>
      </c>
      <c r="C742" t="s">
        <v>1020</v>
      </c>
      <c r="D742" t="s">
        <v>1021</v>
      </c>
      <c r="E742" t="s">
        <v>280</v>
      </c>
      <c r="F742" t="s">
        <v>281</v>
      </c>
      <c r="G742">
        <v>3841</v>
      </c>
      <c r="H742" t="s">
        <v>337</v>
      </c>
      <c r="I742" t="s">
        <v>338</v>
      </c>
      <c r="J742" t="s">
        <v>25</v>
      </c>
      <c r="K742">
        <v>264626671</v>
      </c>
      <c r="L742">
        <v>241115835.34655499</v>
      </c>
      <c r="M742">
        <v>19357</v>
      </c>
      <c r="N742">
        <v>176.37221500000001</v>
      </c>
      <c r="O742">
        <v>175.369945</v>
      </c>
      <c r="P742">
        <v>179.49747600000001</v>
      </c>
      <c r="Q742">
        <v>176.37221500000001</v>
      </c>
      <c r="R742" t="s">
        <v>26</v>
      </c>
      <c r="S742" t="s">
        <v>27</v>
      </c>
      <c r="T742" t="s">
        <v>1084</v>
      </c>
      <c r="V742">
        <f t="shared" si="36"/>
        <v>4667279224803.2646</v>
      </c>
      <c r="W742">
        <f t="shared" si="37"/>
        <v>595903714305722.75</v>
      </c>
      <c r="X742" t="str">
        <f>VLOOKUP(C742,[1]Mapping!$A:$B,2,FALSE)</f>
        <v>J433PR INDEX</v>
      </c>
      <c r="Y742">
        <f t="shared" si="38"/>
        <v>7.832270738975057E-3</v>
      </c>
      <c r="Z742" t="e">
        <f>MATCH(Y742,[2]Sheet1!$P:$P,0)</f>
        <v>#N/A</v>
      </c>
    </row>
    <row r="743" spans="1:26" hidden="1" x14ac:dyDescent="0.35">
      <c r="A743">
        <v>21918783</v>
      </c>
      <c r="B743">
        <v>1000439</v>
      </c>
      <c r="C743" t="s">
        <v>1020</v>
      </c>
      <c r="D743" t="s">
        <v>1021</v>
      </c>
      <c r="E743" t="s">
        <v>280</v>
      </c>
      <c r="F743" t="s">
        <v>281</v>
      </c>
      <c r="G743">
        <v>3983</v>
      </c>
      <c r="H743" t="s">
        <v>340</v>
      </c>
      <c r="I743" t="s">
        <v>341</v>
      </c>
      <c r="J743" t="s">
        <v>25</v>
      </c>
      <c r="K743">
        <v>264626671</v>
      </c>
      <c r="L743">
        <v>85123903.336278006</v>
      </c>
      <c r="M743">
        <v>274200</v>
      </c>
      <c r="N743">
        <v>882.03408200000001</v>
      </c>
      <c r="O743">
        <v>875.57805599999995</v>
      </c>
      <c r="P743">
        <v>888.08479699999998</v>
      </c>
      <c r="Q743">
        <v>882.03408200000001</v>
      </c>
      <c r="R743" t="s">
        <v>26</v>
      </c>
      <c r="S743" t="s">
        <v>27</v>
      </c>
      <c r="T743" t="s">
        <v>1085</v>
      </c>
      <c r="V743">
        <f t="shared" si="36"/>
        <v>23340974294807.43</v>
      </c>
      <c r="W743">
        <f t="shared" si="37"/>
        <v>595903714305722.75</v>
      </c>
      <c r="X743" t="str">
        <f>VLOOKUP(C743,[1]Mapping!$A:$B,2,FALSE)</f>
        <v>J433PR INDEX</v>
      </c>
      <c r="Y743">
        <f t="shared" si="38"/>
        <v>3.9169036430661622E-2</v>
      </c>
      <c r="Z743" t="e">
        <f>MATCH(Y743,[2]Sheet1!$P:$P,0)</f>
        <v>#N/A</v>
      </c>
    </row>
    <row r="744" spans="1:26" hidden="1" x14ac:dyDescent="0.35">
      <c r="A744">
        <v>21918784</v>
      </c>
      <c r="B744">
        <v>1000439</v>
      </c>
      <c r="C744" t="s">
        <v>1020</v>
      </c>
      <c r="D744" t="s">
        <v>1021</v>
      </c>
      <c r="E744" t="s">
        <v>280</v>
      </c>
      <c r="F744" t="s">
        <v>281</v>
      </c>
      <c r="G744">
        <v>4430</v>
      </c>
      <c r="H744" t="s">
        <v>42</v>
      </c>
      <c r="I744" t="s">
        <v>43</v>
      </c>
      <c r="J744" t="s">
        <v>25</v>
      </c>
      <c r="K744">
        <v>264626671</v>
      </c>
      <c r="L744">
        <v>380504047.68031102</v>
      </c>
      <c r="M744">
        <v>13844</v>
      </c>
      <c r="N744">
        <v>199.06149300000001</v>
      </c>
      <c r="O744">
        <v>197.681119</v>
      </c>
      <c r="P744">
        <v>204.41044400000001</v>
      </c>
      <c r="Q744">
        <v>199.06149300000001</v>
      </c>
      <c r="R744" t="s">
        <v>26</v>
      </c>
      <c r="S744" t="s">
        <v>27</v>
      </c>
      <c r="T744" t="s">
        <v>1086</v>
      </c>
      <c r="V744">
        <f t="shared" si="36"/>
        <v>5267698036086.2256</v>
      </c>
      <c r="W744">
        <f t="shared" si="37"/>
        <v>595903714305722.75</v>
      </c>
      <c r="X744" t="str">
        <f>VLOOKUP(C744,[1]Mapping!$A:$B,2,FALSE)</f>
        <v>J433PR INDEX</v>
      </c>
      <c r="Y744">
        <f t="shared" si="38"/>
        <v>8.8398476291149334E-3</v>
      </c>
      <c r="Z744" t="e">
        <f>MATCH(Y744,[2]Sheet1!$P:$P,0)</f>
        <v>#N/A</v>
      </c>
    </row>
    <row r="745" spans="1:26" hidden="1" x14ac:dyDescent="0.35">
      <c r="A745">
        <v>21918785</v>
      </c>
      <c r="B745">
        <v>1000439</v>
      </c>
      <c r="C745" t="s">
        <v>1020</v>
      </c>
      <c r="D745" t="s">
        <v>1021</v>
      </c>
      <c r="E745" t="s">
        <v>280</v>
      </c>
      <c r="F745" t="s">
        <v>281</v>
      </c>
      <c r="G745">
        <v>4730</v>
      </c>
      <c r="H745" t="s">
        <v>147</v>
      </c>
      <c r="I745" t="s">
        <v>148</v>
      </c>
      <c r="J745" t="s">
        <v>25</v>
      </c>
      <c r="K745">
        <v>264626671</v>
      </c>
      <c r="L745">
        <v>299361712.83856797</v>
      </c>
      <c r="M745">
        <v>4924</v>
      </c>
      <c r="N745">
        <v>55.703268999999999</v>
      </c>
      <c r="O745">
        <v>55.386516</v>
      </c>
      <c r="P745">
        <v>56.732716000000003</v>
      </c>
      <c r="Q745">
        <v>55.703268999999999</v>
      </c>
      <c r="R745" t="s">
        <v>26</v>
      </c>
      <c r="S745" t="s">
        <v>27</v>
      </c>
      <c r="T745" t="s">
        <v>1087</v>
      </c>
      <c r="V745">
        <f t="shared" si="36"/>
        <v>1474057074017.1086</v>
      </c>
      <c r="W745">
        <f t="shared" si="37"/>
        <v>595903714305722.75</v>
      </c>
      <c r="X745" t="str">
        <f>VLOOKUP(C745,[1]Mapping!$A:$B,2,FALSE)</f>
        <v>J433PR INDEX</v>
      </c>
      <c r="Y745">
        <f t="shared" si="38"/>
        <v>2.4736497501689639E-3</v>
      </c>
      <c r="Z745" t="e">
        <f>MATCH(Y745,[2]Sheet1!$P:$P,0)</f>
        <v>#N/A</v>
      </c>
    </row>
    <row r="746" spans="1:26" hidden="1" x14ac:dyDescent="0.35">
      <c r="A746">
        <v>21918786</v>
      </c>
      <c r="B746">
        <v>1000439</v>
      </c>
      <c r="C746" t="s">
        <v>1020</v>
      </c>
      <c r="D746" t="s">
        <v>1021</v>
      </c>
      <c r="E746" t="s">
        <v>280</v>
      </c>
      <c r="F746" t="s">
        <v>281</v>
      </c>
      <c r="G746">
        <v>4853</v>
      </c>
      <c r="H746" t="s">
        <v>480</v>
      </c>
      <c r="I746" t="s">
        <v>481</v>
      </c>
      <c r="J746" t="s">
        <v>25</v>
      </c>
      <c r="K746">
        <v>264626671</v>
      </c>
      <c r="L746">
        <v>275615020.669635</v>
      </c>
      <c r="M746">
        <v>2323</v>
      </c>
      <c r="N746">
        <v>24.194600999999999</v>
      </c>
      <c r="O746">
        <v>23.621763000000001</v>
      </c>
      <c r="P746">
        <v>24.277923000000001</v>
      </c>
      <c r="Q746">
        <v>24.194600999999999</v>
      </c>
      <c r="R746" t="s">
        <v>26</v>
      </c>
      <c r="S746" t="s">
        <v>27</v>
      </c>
      <c r="T746" t="s">
        <v>1088</v>
      </c>
      <c r="V746">
        <f t="shared" si="36"/>
        <v>640253693015.56213</v>
      </c>
      <c r="W746">
        <f t="shared" si="37"/>
        <v>595903714305722.75</v>
      </c>
      <c r="X746" t="str">
        <f>VLOOKUP(C746,[1]Mapping!$A:$B,2,FALSE)</f>
        <v>J433PR INDEX</v>
      </c>
      <c r="Y746">
        <f t="shared" si="38"/>
        <v>1.0744247395093195E-3</v>
      </c>
      <c r="Z746" t="e">
        <f>MATCH(Y746,[2]Sheet1!$P:$P,0)</f>
        <v>#N/A</v>
      </c>
    </row>
    <row r="747" spans="1:26" hidden="1" x14ac:dyDescent="0.35">
      <c r="A747">
        <v>21918787</v>
      </c>
      <c r="B747">
        <v>1000439</v>
      </c>
      <c r="C747" t="s">
        <v>1020</v>
      </c>
      <c r="D747" t="s">
        <v>1021</v>
      </c>
      <c r="E747" t="s">
        <v>280</v>
      </c>
      <c r="F747" t="s">
        <v>281</v>
      </c>
      <c r="G747">
        <v>5098</v>
      </c>
      <c r="H747" t="s">
        <v>483</v>
      </c>
      <c r="I747" t="s">
        <v>484</v>
      </c>
      <c r="J747" t="s">
        <v>25</v>
      </c>
      <c r="K747">
        <v>264626671</v>
      </c>
      <c r="L747">
        <v>241911259.42564401</v>
      </c>
      <c r="M747">
        <v>3730</v>
      </c>
      <c r="N747">
        <v>34.098187000000003</v>
      </c>
      <c r="O747">
        <v>34.098187000000003</v>
      </c>
      <c r="P747">
        <v>34.308444000000001</v>
      </c>
      <c r="Q747">
        <v>34.098187000000003</v>
      </c>
      <c r="R747" t="s">
        <v>26</v>
      </c>
      <c r="S747" t="s">
        <v>27</v>
      </c>
      <c r="T747" t="s">
        <v>1089</v>
      </c>
      <c r="V747">
        <f t="shared" si="36"/>
        <v>902328997657.6521</v>
      </c>
      <c r="W747">
        <f t="shared" si="37"/>
        <v>595903714305722.75</v>
      </c>
      <c r="X747" t="str">
        <f>VLOOKUP(C747,[1]Mapping!$A:$B,2,FALSE)</f>
        <v>J433PR INDEX</v>
      </c>
      <c r="Y747">
        <f t="shared" si="38"/>
        <v>1.5142194552503171E-3</v>
      </c>
      <c r="Z747" t="e">
        <f>MATCH(Y747,[2]Sheet1!$P:$P,0)</f>
        <v>#N/A</v>
      </c>
    </row>
    <row r="748" spans="1:26" hidden="1" x14ac:dyDescent="0.35">
      <c r="A748">
        <v>21918788</v>
      </c>
      <c r="B748">
        <v>1000439</v>
      </c>
      <c r="C748" t="s">
        <v>1020</v>
      </c>
      <c r="D748" t="s">
        <v>1021</v>
      </c>
      <c r="E748" t="s">
        <v>280</v>
      </c>
      <c r="F748" t="s">
        <v>281</v>
      </c>
      <c r="G748">
        <v>5433</v>
      </c>
      <c r="H748" t="s">
        <v>486</v>
      </c>
      <c r="I748" t="s">
        <v>487</v>
      </c>
      <c r="J748" t="s">
        <v>25</v>
      </c>
      <c r="K748">
        <v>264626671</v>
      </c>
      <c r="L748">
        <v>212403481.06470799</v>
      </c>
      <c r="M748">
        <v>1075</v>
      </c>
      <c r="N748">
        <v>8.6285229999999995</v>
      </c>
      <c r="O748">
        <v>8.5964170000000006</v>
      </c>
      <c r="P748">
        <v>8.829186</v>
      </c>
      <c r="Q748">
        <v>8.6285229999999995</v>
      </c>
      <c r="R748" t="s">
        <v>26</v>
      </c>
      <c r="S748" t="s">
        <v>27</v>
      </c>
      <c r="T748" t="s">
        <v>1090</v>
      </c>
      <c r="V748">
        <f t="shared" si="36"/>
        <v>228333742144.5611</v>
      </c>
      <c r="W748">
        <f t="shared" si="37"/>
        <v>595903714305722.75</v>
      </c>
      <c r="X748" t="str">
        <f>VLOOKUP(C748,[1]Mapping!$A:$B,2,FALSE)</f>
        <v>J433PR INDEX</v>
      </c>
      <c r="Y748">
        <f t="shared" si="38"/>
        <v>3.8317220829977346E-4</v>
      </c>
      <c r="Z748" t="e">
        <f>MATCH(Y748,[2]Sheet1!$P:$P,0)</f>
        <v>#N/A</v>
      </c>
    </row>
    <row r="749" spans="1:26" hidden="1" x14ac:dyDescent="0.35">
      <c r="A749">
        <v>21918789</v>
      </c>
      <c r="B749">
        <v>1000439</v>
      </c>
      <c r="C749" t="s">
        <v>1020</v>
      </c>
      <c r="D749" t="s">
        <v>1021</v>
      </c>
      <c r="E749" t="s">
        <v>280</v>
      </c>
      <c r="F749" t="s">
        <v>281</v>
      </c>
      <c r="G749">
        <v>5990</v>
      </c>
      <c r="H749" t="s">
        <v>88</v>
      </c>
      <c r="I749" t="s">
        <v>89</v>
      </c>
      <c r="J749" t="s">
        <v>25</v>
      </c>
      <c r="K749">
        <v>264626671</v>
      </c>
      <c r="L749">
        <v>1008139917.45367</v>
      </c>
      <c r="M749">
        <v>1643</v>
      </c>
      <c r="N749">
        <v>62.592854000000003</v>
      </c>
      <c r="O749">
        <v>62.516660999999999</v>
      </c>
      <c r="P749">
        <v>63.888142000000002</v>
      </c>
      <c r="Q749">
        <v>62.592854000000003</v>
      </c>
      <c r="R749" t="s">
        <v>26</v>
      </c>
      <c r="S749" t="s">
        <v>27</v>
      </c>
      <c r="T749" t="s">
        <v>1091</v>
      </c>
      <c r="V749">
        <f t="shared" si="36"/>
        <v>1656373884376.3799</v>
      </c>
      <c r="W749">
        <f t="shared" si="37"/>
        <v>595903714305722.75</v>
      </c>
      <c r="X749" t="str">
        <f>VLOOKUP(C749,[1]Mapping!$A:$B,2,FALSE)</f>
        <v>J433PR INDEX</v>
      </c>
      <c r="Y749">
        <f t="shared" si="38"/>
        <v>2.7795998659048346E-3</v>
      </c>
      <c r="Z749" t="e">
        <f>MATCH(Y749,[2]Sheet1!$P:$P,0)</f>
        <v>#N/A</v>
      </c>
    </row>
    <row r="750" spans="1:26" hidden="1" x14ac:dyDescent="0.35">
      <c r="A750">
        <v>21918790</v>
      </c>
      <c r="B750">
        <v>1000439</v>
      </c>
      <c r="C750" t="s">
        <v>1020</v>
      </c>
      <c r="D750" t="s">
        <v>1021</v>
      </c>
      <c r="E750" t="s">
        <v>280</v>
      </c>
      <c r="F750" t="s">
        <v>281</v>
      </c>
      <c r="G750">
        <v>6199</v>
      </c>
      <c r="H750" t="s">
        <v>91</v>
      </c>
      <c r="I750" t="s">
        <v>92</v>
      </c>
      <c r="J750" t="s">
        <v>25</v>
      </c>
      <c r="K750">
        <v>264626671</v>
      </c>
      <c r="L750">
        <v>192328222.142104</v>
      </c>
      <c r="M750">
        <v>12100</v>
      </c>
      <c r="N750">
        <v>87.941682999999998</v>
      </c>
      <c r="O750">
        <v>86.960515000000001</v>
      </c>
      <c r="P750">
        <v>88.406829000000002</v>
      </c>
      <c r="Q750">
        <v>87.941682999999998</v>
      </c>
      <c r="R750" t="s">
        <v>26</v>
      </c>
      <c r="S750" t="s">
        <v>27</v>
      </c>
      <c r="T750" t="s">
        <v>1092</v>
      </c>
      <c r="V750">
        <f t="shared" si="36"/>
        <v>2327171487919.4585</v>
      </c>
      <c r="W750">
        <f t="shared" si="37"/>
        <v>595903714305722.75</v>
      </c>
      <c r="X750" t="str">
        <f>VLOOKUP(C750,[1]Mapping!$A:$B,2,FALSE)</f>
        <v>J433PR INDEX</v>
      </c>
      <c r="Y750">
        <f t="shared" si="38"/>
        <v>3.9052810580830267E-3</v>
      </c>
      <c r="Z750" t="e">
        <f>MATCH(Y750,[2]Sheet1!$P:$P,0)</f>
        <v>#N/A</v>
      </c>
    </row>
    <row r="751" spans="1:26" hidden="1" x14ac:dyDescent="0.35">
      <c r="A751">
        <v>21918791</v>
      </c>
      <c r="B751">
        <v>1000439</v>
      </c>
      <c r="C751" t="s">
        <v>1020</v>
      </c>
      <c r="D751" t="s">
        <v>1021</v>
      </c>
      <c r="E751" t="s">
        <v>280</v>
      </c>
      <c r="F751" t="s">
        <v>281</v>
      </c>
      <c r="G751">
        <v>8290</v>
      </c>
      <c r="H751" t="s">
        <v>491</v>
      </c>
      <c r="I751" t="s">
        <v>492</v>
      </c>
      <c r="J751" t="s">
        <v>25</v>
      </c>
      <c r="K751">
        <v>264626671</v>
      </c>
      <c r="L751">
        <v>81573648.674040005</v>
      </c>
      <c r="M751">
        <v>10602</v>
      </c>
      <c r="N751">
        <v>32.681657000000001</v>
      </c>
      <c r="O751">
        <v>32.037394999999997</v>
      </c>
      <c r="P751">
        <v>32.730978999999998</v>
      </c>
      <c r="Q751">
        <v>32.681657000000001</v>
      </c>
      <c r="R751" t="s">
        <v>26</v>
      </c>
      <c r="S751" t="s">
        <v>27</v>
      </c>
      <c r="T751" t="s">
        <v>1093</v>
      </c>
      <c r="V751">
        <f t="shared" si="36"/>
        <v>864843823242.17212</v>
      </c>
      <c r="W751">
        <f t="shared" si="37"/>
        <v>595903714305722.75</v>
      </c>
      <c r="X751" t="str">
        <f>VLOOKUP(C751,[1]Mapping!$A:$B,2,FALSE)</f>
        <v>J433PR INDEX</v>
      </c>
      <c r="Y751">
        <f t="shared" si="38"/>
        <v>1.4513147048425211E-3</v>
      </c>
      <c r="Z751" t="e">
        <f>MATCH(Y751,[2]Sheet1!$P:$P,0)</f>
        <v>#N/A</v>
      </c>
    </row>
    <row r="752" spans="1:26" hidden="1" x14ac:dyDescent="0.35">
      <c r="A752">
        <v>21918792</v>
      </c>
      <c r="B752">
        <v>1000439</v>
      </c>
      <c r="C752" t="s">
        <v>1020</v>
      </c>
      <c r="D752" t="s">
        <v>1021</v>
      </c>
      <c r="E752" t="s">
        <v>280</v>
      </c>
      <c r="F752" t="s">
        <v>281</v>
      </c>
      <c r="G752">
        <v>8847</v>
      </c>
      <c r="H752" t="s">
        <v>94</v>
      </c>
      <c r="I752" t="s">
        <v>95</v>
      </c>
      <c r="J752" t="s">
        <v>25</v>
      </c>
      <c r="K752">
        <v>264626671</v>
      </c>
      <c r="L752">
        <v>54066511.105145998</v>
      </c>
      <c r="M752">
        <v>40396</v>
      </c>
      <c r="N752">
        <v>82.534037999999995</v>
      </c>
      <c r="O752">
        <v>82.135628999999994</v>
      </c>
      <c r="P752">
        <v>84.673188999999994</v>
      </c>
      <c r="Q752">
        <v>82.534037999999995</v>
      </c>
      <c r="R752" t="s">
        <v>26</v>
      </c>
      <c r="S752" t="s">
        <v>27</v>
      </c>
      <c r="T752" t="s">
        <v>1094</v>
      </c>
      <c r="V752">
        <f t="shared" si="36"/>
        <v>2184070782603.4778</v>
      </c>
      <c r="W752">
        <f t="shared" si="37"/>
        <v>595903714305722.75</v>
      </c>
      <c r="X752" t="str">
        <f>VLOOKUP(C752,[1]Mapping!$A:$B,2,FALSE)</f>
        <v>J433PR INDEX</v>
      </c>
      <c r="Y752">
        <f t="shared" si="38"/>
        <v>3.6651404080407543E-3</v>
      </c>
      <c r="Z752" t="e">
        <f>MATCH(Y752,[2]Sheet1!$P:$P,0)</f>
        <v>#N/A</v>
      </c>
    </row>
    <row r="753" spans="1:26" hidden="1" x14ac:dyDescent="0.35">
      <c r="A753">
        <v>21918793</v>
      </c>
      <c r="B753">
        <v>1000439</v>
      </c>
      <c r="C753" t="s">
        <v>1020</v>
      </c>
      <c r="D753" t="s">
        <v>1021</v>
      </c>
      <c r="E753" t="s">
        <v>280</v>
      </c>
      <c r="F753" t="s">
        <v>281</v>
      </c>
      <c r="G753">
        <v>8944</v>
      </c>
      <c r="H753" t="s">
        <v>495</v>
      </c>
      <c r="I753" t="s">
        <v>496</v>
      </c>
      <c r="J753" t="s">
        <v>25</v>
      </c>
      <c r="K753">
        <v>264626671</v>
      </c>
      <c r="L753">
        <v>120103568.7597</v>
      </c>
      <c r="M753">
        <v>6788</v>
      </c>
      <c r="N753">
        <v>30.808043999999999</v>
      </c>
      <c r="O753">
        <v>30.649193</v>
      </c>
      <c r="P753">
        <v>31.175671000000001</v>
      </c>
      <c r="Q753">
        <v>30.808043999999999</v>
      </c>
      <c r="R753" t="s">
        <v>26</v>
      </c>
      <c r="S753" t="s">
        <v>27</v>
      </c>
      <c r="T753" t="s">
        <v>1095</v>
      </c>
      <c r="V753">
        <f t="shared" si="36"/>
        <v>815263024740.84363</v>
      </c>
      <c r="W753">
        <f t="shared" si="37"/>
        <v>595903714305722.75</v>
      </c>
      <c r="X753" t="str">
        <f>VLOOKUP(C753,[1]Mapping!$A:$B,2,FALSE)</f>
        <v>J433PR INDEX</v>
      </c>
      <c r="Y753">
        <f t="shared" si="38"/>
        <v>1.3681120039513307E-3</v>
      </c>
      <c r="Z753" t="e">
        <f>MATCH(Y753,[2]Sheet1!$P:$P,0)</f>
        <v>#N/A</v>
      </c>
    </row>
    <row r="754" spans="1:26" hidden="1" x14ac:dyDescent="0.35">
      <c r="A754">
        <v>21918794</v>
      </c>
      <c r="B754">
        <v>1000439</v>
      </c>
      <c r="C754" t="s">
        <v>1020</v>
      </c>
      <c r="D754" t="s">
        <v>1021</v>
      </c>
      <c r="E754" t="s">
        <v>280</v>
      </c>
      <c r="F754" t="s">
        <v>281</v>
      </c>
      <c r="G754">
        <v>9596</v>
      </c>
      <c r="H754" t="s">
        <v>498</v>
      </c>
      <c r="I754" t="s">
        <v>499</v>
      </c>
      <c r="J754" t="s">
        <v>25</v>
      </c>
      <c r="K754">
        <v>264626671</v>
      </c>
      <c r="L754">
        <v>171049068.247913</v>
      </c>
      <c r="M754">
        <v>4439</v>
      </c>
      <c r="N754">
        <v>28.692754000000001</v>
      </c>
      <c r="O754">
        <v>28.440666</v>
      </c>
      <c r="P754">
        <v>28.809101999999999</v>
      </c>
      <c r="Q754">
        <v>28.692754000000001</v>
      </c>
      <c r="R754" t="s">
        <v>26</v>
      </c>
      <c r="S754" t="s">
        <v>27</v>
      </c>
      <c r="T754" t="s">
        <v>1096</v>
      </c>
      <c r="V754">
        <f t="shared" si="36"/>
        <v>759286813952.48584</v>
      </c>
      <c r="W754">
        <f t="shared" si="37"/>
        <v>595903714305722.75</v>
      </c>
      <c r="X754" t="str">
        <f>VLOOKUP(C754,[1]Mapping!$A:$B,2,FALSE)</f>
        <v>J433PR INDEX</v>
      </c>
      <c r="Y754">
        <f t="shared" si="38"/>
        <v>1.274177011695787E-3</v>
      </c>
      <c r="Z754" t="e">
        <f>MATCH(Y754,[2]Sheet1!$P:$P,0)</f>
        <v>#N/A</v>
      </c>
    </row>
    <row r="755" spans="1:26" hidden="1" x14ac:dyDescent="0.35">
      <c r="A755">
        <v>21918795</v>
      </c>
      <c r="B755">
        <v>1000439</v>
      </c>
      <c r="C755" t="s">
        <v>1020</v>
      </c>
      <c r="D755" t="s">
        <v>1021</v>
      </c>
      <c r="E755" t="s">
        <v>280</v>
      </c>
      <c r="F755" t="s">
        <v>281</v>
      </c>
      <c r="G755">
        <v>10019</v>
      </c>
      <c r="H755" t="s">
        <v>344</v>
      </c>
      <c r="I755" t="s">
        <v>345</v>
      </c>
      <c r="J755" t="s">
        <v>25</v>
      </c>
      <c r="K755">
        <v>264626671</v>
      </c>
      <c r="L755">
        <v>187594154.30283001</v>
      </c>
      <c r="M755">
        <v>36930</v>
      </c>
      <c r="N755">
        <v>261.79719799999998</v>
      </c>
      <c r="O755">
        <v>259.79100799999998</v>
      </c>
      <c r="P755">
        <v>263.32133599999997</v>
      </c>
      <c r="Q755">
        <v>261.79719799999998</v>
      </c>
      <c r="R755" t="s">
        <v>26</v>
      </c>
      <c r="S755" t="s">
        <v>27</v>
      </c>
      <c r="T755" t="s">
        <v>1097</v>
      </c>
      <c r="V755">
        <f t="shared" si="36"/>
        <v>6927852118403.5127</v>
      </c>
      <c r="W755">
        <f t="shared" si="37"/>
        <v>595903714305722.75</v>
      </c>
      <c r="X755" t="str">
        <f>VLOOKUP(C755,[1]Mapping!$A:$B,2,FALSE)</f>
        <v>J433PR INDEX</v>
      </c>
      <c r="Y755">
        <f t="shared" si="38"/>
        <v>1.1625791133849593E-2</v>
      </c>
      <c r="Z755" t="e">
        <f>MATCH(Y755,[2]Sheet1!$P:$P,0)</f>
        <v>#N/A</v>
      </c>
    </row>
    <row r="756" spans="1:26" hidden="1" x14ac:dyDescent="0.35">
      <c r="A756">
        <v>21918796</v>
      </c>
      <c r="B756">
        <v>1000439</v>
      </c>
      <c r="C756" t="s">
        <v>1020</v>
      </c>
      <c r="D756" t="s">
        <v>1021</v>
      </c>
      <c r="E756" t="s">
        <v>280</v>
      </c>
      <c r="F756" t="s">
        <v>281</v>
      </c>
      <c r="G756">
        <v>10268</v>
      </c>
      <c r="H756" t="s">
        <v>293</v>
      </c>
      <c r="I756" t="s">
        <v>294</v>
      </c>
      <c r="J756" t="s">
        <v>25</v>
      </c>
      <c r="K756">
        <v>264626671</v>
      </c>
      <c r="L756">
        <v>1511512070.34759</v>
      </c>
      <c r="M756">
        <v>667</v>
      </c>
      <c r="N756">
        <v>38.098145000000002</v>
      </c>
      <c r="O756">
        <v>36.384585999999999</v>
      </c>
      <c r="P756">
        <v>38.383738999999998</v>
      </c>
      <c r="Q756">
        <v>38.098145000000002</v>
      </c>
      <c r="R756" t="s">
        <v>26</v>
      </c>
      <c r="S756" t="s">
        <v>27</v>
      </c>
      <c r="T756" t="s">
        <v>1098</v>
      </c>
      <c r="V756">
        <f t="shared" si="36"/>
        <v>1008178550921.8425</v>
      </c>
      <c r="W756">
        <f t="shared" si="37"/>
        <v>595903714305722.75</v>
      </c>
      <c r="X756" t="str">
        <f>VLOOKUP(C756,[1]Mapping!$A:$B,2,FALSE)</f>
        <v>J433PR INDEX</v>
      </c>
      <c r="Y756">
        <f t="shared" si="38"/>
        <v>1.6918480733023357E-3</v>
      </c>
      <c r="Z756" t="e">
        <f>MATCH(Y756,[2]Sheet1!$P:$P,0)</f>
        <v>#N/A</v>
      </c>
    </row>
    <row r="757" spans="1:26" hidden="1" x14ac:dyDescent="0.35">
      <c r="A757">
        <v>21918797</v>
      </c>
      <c r="B757">
        <v>1000439</v>
      </c>
      <c r="C757" t="s">
        <v>1020</v>
      </c>
      <c r="D757" t="s">
        <v>1021</v>
      </c>
      <c r="E757" t="s">
        <v>280</v>
      </c>
      <c r="F757" t="s">
        <v>281</v>
      </c>
      <c r="G757">
        <v>10922</v>
      </c>
      <c r="H757" t="s">
        <v>503</v>
      </c>
      <c r="I757" t="s">
        <v>504</v>
      </c>
      <c r="J757" t="s">
        <v>25</v>
      </c>
      <c r="K757">
        <v>264626671</v>
      </c>
      <c r="L757">
        <v>483323956.81699997</v>
      </c>
      <c r="M757">
        <v>432</v>
      </c>
      <c r="N757">
        <v>7.8902080000000003</v>
      </c>
      <c r="O757">
        <v>7.7258279999999999</v>
      </c>
      <c r="P757">
        <v>8.0363229999999994</v>
      </c>
      <c r="Q757">
        <v>7.8902080000000003</v>
      </c>
      <c r="R757" t="s">
        <v>26</v>
      </c>
      <c r="S757" t="s">
        <v>27</v>
      </c>
      <c r="T757" t="s">
        <v>1099</v>
      </c>
      <c r="V757">
        <f t="shared" si="36"/>
        <v>208795949344.944</v>
      </c>
      <c r="W757">
        <f t="shared" si="37"/>
        <v>595903714305722.75</v>
      </c>
      <c r="X757" t="str">
        <f>VLOOKUP(C757,[1]Mapping!$A:$B,2,FALSE)</f>
        <v>J433PR INDEX</v>
      </c>
      <c r="Y757">
        <f t="shared" si="38"/>
        <v>3.5038537994046336E-4</v>
      </c>
      <c r="Z757" t="e">
        <f>MATCH(Y757,[2]Sheet1!$P:$P,0)</f>
        <v>#N/A</v>
      </c>
    </row>
    <row r="758" spans="1:26" hidden="1" x14ac:dyDescent="0.35">
      <c r="A758">
        <v>21918798</v>
      </c>
      <c r="B758">
        <v>1000439</v>
      </c>
      <c r="C758" t="s">
        <v>1020</v>
      </c>
      <c r="D758" t="s">
        <v>1021</v>
      </c>
      <c r="E758" t="s">
        <v>280</v>
      </c>
      <c r="F758" t="s">
        <v>281</v>
      </c>
      <c r="G758">
        <v>12174</v>
      </c>
      <c r="H758" t="s">
        <v>506</v>
      </c>
      <c r="I758" t="s">
        <v>507</v>
      </c>
      <c r="J758" t="s">
        <v>25</v>
      </c>
      <c r="K758">
        <v>264626671</v>
      </c>
      <c r="L758">
        <v>62822109.423</v>
      </c>
      <c r="M758">
        <v>5903</v>
      </c>
      <c r="N758">
        <v>14.013662999999999</v>
      </c>
      <c r="O758">
        <v>13.894963000000001</v>
      </c>
      <c r="P758">
        <v>14.122866999999999</v>
      </c>
      <c r="Q758">
        <v>14.013662999999999</v>
      </c>
      <c r="R758" t="s">
        <v>26</v>
      </c>
      <c r="S758" t="s">
        <v>27</v>
      </c>
      <c r="T758" t="s">
        <v>1100</v>
      </c>
      <c r="V758">
        <f t="shared" si="36"/>
        <v>370838911923.96899</v>
      </c>
      <c r="W758">
        <f t="shared" si="37"/>
        <v>595903714305722.75</v>
      </c>
      <c r="X758" t="str">
        <f>VLOOKUP(C758,[1]Mapping!$A:$B,2,FALSE)</f>
        <v>J433PR INDEX</v>
      </c>
      <c r="Y758">
        <f t="shared" si="38"/>
        <v>6.2231347618973488E-4</v>
      </c>
      <c r="Z758" t="e">
        <f>MATCH(Y758,[2]Sheet1!$P:$P,0)</f>
        <v>#N/A</v>
      </c>
    </row>
    <row r="759" spans="1:26" hidden="1" x14ac:dyDescent="0.35">
      <c r="A759">
        <v>21918799</v>
      </c>
      <c r="B759">
        <v>1000439</v>
      </c>
      <c r="C759" t="s">
        <v>1020</v>
      </c>
      <c r="D759" t="s">
        <v>1021</v>
      </c>
      <c r="E759" t="s">
        <v>280</v>
      </c>
      <c r="F759" t="s">
        <v>281</v>
      </c>
      <c r="G759">
        <v>12446</v>
      </c>
      <c r="H759" t="s">
        <v>347</v>
      </c>
      <c r="I759" t="s">
        <v>348</v>
      </c>
      <c r="J759" t="s">
        <v>25</v>
      </c>
      <c r="K759">
        <v>264626671</v>
      </c>
      <c r="L759">
        <v>132941726.440284</v>
      </c>
      <c r="M759">
        <v>45938</v>
      </c>
      <c r="N759">
        <v>230.78085799999999</v>
      </c>
      <c r="O759">
        <v>227.57570799999999</v>
      </c>
      <c r="P759">
        <v>230.78085799999999</v>
      </c>
      <c r="Q759">
        <v>230.78085799999999</v>
      </c>
      <c r="R759" t="s">
        <v>26</v>
      </c>
      <c r="S759" t="s">
        <v>27</v>
      </c>
      <c r="T759" t="s">
        <v>1101</v>
      </c>
      <c r="V759">
        <f t="shared" si="36"/>
        <v>6107077029213.7666</v>
      </c>
      <c r="W759">
        <f t="shared" si="37"/>
        <v>595903714305722.75</v>
      </c>
      <c r="X759" t="str">
        <f>VLOOKUP(C759,[1]Mapping!$A:$B,2,FALSE)</f>
        <v>J433PR INDEX</v>
      </c>
      <c r="Y759">
        <f t="shared" si="38"/>
        <v>1.0248429205260146E-2</v>
      </c>
      <c r="Z759" t="e">
        <f>MATCH(Y759,[2]Sheet1!$P:$P,0)</f>
        <v>#N/A</v>
      </c>
    </row>
    <row r="760" spans="1:26" hidden="1" x14ac:dyDescent="0.35">
      <c r="A760">
        <v>21918800</v>
      </c>
      <c r="B760">
        <v>1000439</v>
      </c>
      <c r="C760" t="s">
        <v>1020</v>
      </c>
      <c r="D760" t="s">
        <v>1021</v>
      </c>
      <c r="E760" t="s">
        <v>280</v>
      </c>
      <c r="F760" t="s">
        <v>281</v>
      </c>
      <c r="G760">
        <v>12511</v>
      </c>
      <c r="H760" t="s">
        <v>201</v>
      </c>
      <c r="I760" t="s">
        <v>202</v>
      </c>
      <c r="J760" t="s">
        <v>25</v>
      </c>
      <c r="K760">
        <v>264626671</v>
      </c>
      <c r="L760">
        <v>256688293.42962101</v>
      </c>
      <c r="M760">
        <v>60772</v>
      </c>
      <c r="N760">
        <v>589.48937000000001</v>
      </c>
      <c r="O760">
        <v>584.42596200000003</v>
      </c>
      <c r="P760">
        <v>595.93018099999995</v>
      </c>
      <c r="Q760">
        <v>589.48937000000001</v>
      </c>
      <c r="R760" t="s">
        <v>26</v>
      </c>
      <c r="S760" t="s">
        <v>27</v>
      </c>
      <c r="T760" t="s">
        <v>1102</v>
      </c>
      <c r="V760">
        <f t="shared" si="36"/>
        <v>15599460968304.928</v>
      </c>
      <c r="W760">
        <f t="shared" si="37"/>
        <v>595903714305722.75</v>
      </c>
      <c r="X760" t="str">
        <f>VLOOKUP(C760,[1]Mapping!$A:$B,2,FALSE)</f>
        <v>J433PR INDEX</v>
      </c>
      <c r="Y760">
        <f t="shared" si="38"/>
        <v>2.6177821338938277E-2</v>
      </c>
      <c r="Z760" t="e">
        <f>MATCH(Y760,[2]Sheet1!$P:$P,0)</f>
        <v>#N/A</v>
      </c>
    </row>
    <row r="761" spans="1:26" hidden="1" x14ac:dyDescent="0.35">
      <c r="A761">
        <v>21918801</v>
      </c>
      <c r="B761">
        <v>1000439</v>
      </c>
      <c r="C761" t="s">
        <v>1020</v>
      </c>
      <c r="D761" t="s">
        <v>1021</v>
      </c>
      <c r="E761" t="s">
        <v>280</v>
      </c>
      <c r="F761" t="s">
        <v>281</v>
      </c>
      <c r="G761">
        <v>12917</v>
      </c>
      <c r="H761" t="s">
        <v>351</v>
      </c>
      <c r="I761" t="s">
        <v>352</v>
      </c>
      <c r="J761" t="s">
        <v>25</v>
      </c>
      <c r="K761">
        <v>264626671</v>
      </c>
      <c r="L761">
        <v>595362655.81263304</v>
      </c>
      <c r="M761">
        <v>9511</v>
      </c>
      <c r="N761">
        <v>213.98048</v>
      </c>
      <c r="O761">
        <v>209.23335800000001</v>
      </c>
      <c r="P761">
        <v>221.96734499999999</v>
      </c>
      <c r="Q761">
        <v>213.98048</v>
      </c>
      <c r="R761" t="s">
        <v>26</v>
      </c>
      <c r="S761" t="s">
        <v>27</v>
      </c>
      <c r="T761" t="s">
        <v>1103</v>
      </c>
      <c r="V761">
        <f t="shared" si="36"/>
        <v>5662494219433.9531</v>
      </c>
      <c r="W761">
        <f t="shared" si="37"/>
        <v>595903714305722.75</v>
      </c>
      <c r="X761" t="str">
        <f>VLOOKUP(C761,[1]Mapping!$A:$B,2,FALSE)</f>
        <v>J433PR INDEX</v>
      </c>
      <c r="Y761">
        <f t="shared" si="38"/>
        <v>9.5023643644027763E-3</v>
      </c>
      <c r="Z761" t="e">
        <f>MATCH(Y761,[2]Sheet1!$P:$P,0)</f>
        <v>#N/A</v>
      </c>
    </row>
    <row r="762" spans="1:26" hidden="1" x14ac:dyDescent="0.35">
      <c r="A762">
        <v>21918802</v>
      </c>
      <c r="B762">
        <v>1000439</v>
      </c>
      <c r="C762" t="s">
        <v>1020</v>
      </c>
      <c r="D762" t="s">
        <v>1021</v>
      </c>
      <c r="E762" t="s">
        <v>280</v>
      </c>
      <c r="F762" t="s">
        <v>281</v>
      </c>
      <c r="G762">
        <v>13461</v>
      </c>
      <c r="H762" t="s">
        <v>512</v>
      </c>
      <c r="I762" t="s">
        <v>513</v>
      </c>
      <c r="J762" t="s">
        <v>25</v>
      </c>
      <c r="K762">
        <v>264626671</v>
      </c>
      <c r="L762">
        <v>469157107.43102002</v>
      </c>
      <c r="M762">
        <v>1762</v>
      </c>
      <c r="N762">
        <v>31.238530000000001</v>
      </c>
      <c r="O762">
        <v>30.139330000000001</v>
      </c>
      <c r="P762">
        <v>31.469007000000001</v>
      </c>
      <c r="Q762">
        <v>31.238530000000001</v>
      </c>
      <c r="R762" t="s">
        <v>26</v>
      </c>
      <c r="S762" t="s">
        <v>27</v>
      </c>
      <c r="T762" t="s">
        <v>1104</v>
      </c>
      <c r="V762">
        <f t="shared" si="36"/>
        <v>826654823293.45728</v>
      </c>
      <c r="W762">
        <f t="shared" si="37"/>
        <v>595903714305722.75</v>
      </c>
      <c r="X762" t="str">
        <f>VLOOKUP(C762,[1]Mapping!$A:$B,2,FALSE)</f>
        <v>J433PR INDEX</v>
      </c>
      <c r="Y762">
        <f t="shared" si="38"/>
        <v>1.3872288482990557E-3</v>
      </c>
      <c r="Z762" t="e">
        <f>MATCH(Y762,[2]Sheet1!$P:$P,0)</f>
        <v>#N/A</v>
      </c>
    </row>
    <row r="763" spans="1:26" hidden="1" x14ac:dyDescent="0.35">
      <c r="A763">
        <v>21918803</v>
      </c>
      <c r="B763">
        <v>1000439</v>
      </c>
      <c r="C763" t="s">
        <v>1020</v>
      </c>
      <c r="D763" t="s">
        <v>1021</v>
      </c>
      <c r="E763" t="s">
        <v>280</v>
      </c>
      <c r="F763" t="s">
        <v>281</v>
      </c>
      <c r="G763">
        <v>13653</v>
      </c>
      <c r="H763" t="s">
        <v>97</v>
      </c>
      <c r="I763" t="s">
        <v>98</v>
      </c>
      <c r="J763" t="s">
        <v>25</v>
      </c>
      <c r="K763">
        <v>264626671</v>
      </c>
      <c r="L763">
        <v>1187415103.3373499</v>
      </c>
      <c r="M763">
        <v>1689</v>
      </c>
      <c r="N763">
        <v>75.787678</v>
      </c>
      <c r="O763">
        <v>74.576151999999993</v>
      </c>
      <c r="P763">
        <v>75.922291999999999</v>
      </c>
      <c r="Q763">
        <v>75.787678</v>
      </c>
      <c r="R763" t="s">
        <v>26</v>
      </c>
      <c r="S763" t="s">
        <v>27</v>
      </c>
      <c r="T763" t="s">
        <v>1105</v>
      </c>
      <c r="V763">
        <f t="shared" si="36"/>
        <v>2005544109536.7839</v>
      </c>
      <c r="W763">
        <f t="shared" si="37"/>
        <v>595903714305722.75</v>
      </c>
      <c r="X763" t="str">
        <f>VLOOKUP(C763,[1]Mapping!$A:$B,2,FALSE)</f>
        <v>J433PR INDEX</v>
      </c>
      <c r="Y763">
        <f t="shared" si="38"/>
        <v>3.3655506105938759E-3</v>
      </c>
      <c r="Z763" t="e">
        <f>MATCH(Y763,[2]Sheet1!$P:$P,0)</f>
        <v>#N/A</v>
      </c>
    </row>
    <row r="764" spans="1:26" hidden="1" x14ac:dyDescent="0.35">
      <c r="A764">
        <v>21918804</v>
      </c>
      <c r="B764">
        <v>1000439</v>
      </c>
      <c r="C764" t="s">
        <v>1020</v>
      </c>
      <c r="D764" t="s">
        <v>1021</v>
      </c>
      <c r="E764" t="s">
        <v>280</v>
      </c>
      <c r="F764" t="s">
        <v>281</v>
      </c>
      <c r="G764">
        <v>13966</v>
      </c>
      <c r="H764" t="s">
        <v>516</v>
      </c>
      <c r="I764" t="s">
        <v>517</v>
      </c>
      <c r="J764" t="s">
        <v>25</v>
      </c>
      <c r="K764">
        <v>264626671</v>
      </c>
      <c r="L764">
        <v>118731105.43521</v>
      </c>
      <c r="M764">
        <v>3490</v>
      </c>
      <c r="N764">
        <v>15.658721999999999</v>
      </c>
      <c r="O764">
        <v>15.586933999999999</v>
      </c>
      <c r="P764">
        <v>15.838191</v>
      </c>
      <c r="Q764">
        <v>15.658721999999999</v>
      </c>
      <c r="R764" t="s">
        <v>26</v>
      </c>
      <c r="S764" t="s">
        <v>27</v>
      </c>
      <c r="T764" t="s">
        <v>1106</v>
      </c>
      <c r="V764">
        <f t="shared" si="36"/>
        <v>414371557968.88293</v>
      </c>
      <c r="W764">
        <f t="shared" si="37"/>
        <v>595903714305722.75</v>
      </c>
      <c r="X764" t="str">
        <f>VLOOKUP(C764,[1]Mapping!$A:$B,2,FALSE)</f>
        <v>J433PR INDEX</v>
      </c>
      <c r="Y764">
        <f t="shared" si="38"/>
        <v>6.9536663058336558E-4</v>
      </c>
      <c r="Z764" t="e">
        <f>MATCH(Y764,[2]Sheet1!$P:$P,0)</f>
        <v>#N/A</v>
      </c>
    </row>
    <row r="765" spans="1:26" hidden="1" x14ac:dyDescent="0.35">
      <c r="A765">
        <v>21918805</v>
      </c>
      <c r="B765">
        <v>1000439</v>
      </c>
      <c r="C765" t="s">
        <v>1020</v>
      </c>
      <c r="D765" t="s">
        <v>1021</v>
      </c>
      <c r="E765" t="s">
        <v>280</v>
      </c>
      <c r="F765" t="s">
        <v>281</v>
      </c>
      <c r="G765">
        <v>14071</v>
      </c>
      <c r="H765" t="s">
        <v>100</v>
      </c>
      <c r="I765" t="s">
        <v>101</v>
      </c>
      <c r="J765" t="s">
        <v>25</v>
      </c>
      <c r="K765">
        <v>264626671</v>
      </c>
      <c r="L765">
        <v>1382812564.8956699</v>
      </c>
      <c r="M765">
        <v>1278</v>
      </c>
      <c r="N765">
        <v>66.782173999999998</v>
      </c>
      <c r="O765">
        <v>66.468643</v>
      </c>
      <c r="P765">
        <v>68.297576000000007</v>
      </c>
      <c r="Q765">
        <v>66.782173999999998</v>
      </c>
      <c r="R765" t="s">
        <v>26</v>
      </c>
      <c r="S765" t="s">
        <v>27</v>
      </c>
      <c r="T765" t="s">
        <v>1107</v>
      </c>
      <c r="V765">
        <f t="shared" si="36"/>
        <v>1767234457936.6663</v>
      </c>
      <c r="W765">
        <f t="shared" si="37"/>
        <v>595903714305722.75</v>
      </c>
      <c r="X765" t="str">
        <f>VLOOKUP(C765,[1]Mapping!$A:$B,2,FALSE)</f>
        <v>J433PR INDEX</v>
      </c>
      <c r="Y765">
        <f t="shared" si="38"/>
        <v>2.9656375946500702E-3</v>
      </c>
      <c r="Z765" t="e">
        <f>MATCH(Y765,[2]Sheet1!$P:$P,0)</f>
        <v>#N/A</v>
      </c>
    </row>
    <row r="766" spans="1:26" hidden="1" x14ac:dyDescent="0.35">
      <c r="A766">
        <v>21918806</v>
      </c>
      <c r="B766">
        <v>1000439</v>
      </c>
      <c r="C766" t="s">
        <v>1020</v>
      </c>
      <c r="D766" t="s">
        <v>1021</v>
      </c>
      <c r="E766" t="s">
        <v>280</v>
      </c>
      <c r="F766" t="s">
        <v>281</v>
      </c>
      <c r="G766">
        <v>14713</v>
      </c>
      <c r="H766" t="s">
        <v>103</v>
      </c>
      <c r="I766" t="s">
        <v>104</v>
      </c>
      <c r="J766" t="s">
        <v>25</v>
      </c>
      <c r="K766">
        <v>264626671</v>
      </c>
      <c r="L766">
        <v>843363925.31611001</v>
      </c>
      <c r="M766">
        <v>4638</v>
      </c>
      <c r="N766">
        <v>147.812836</v>
      </c>
      <c r="O766">
        <v>147.047957</v>
      </c>
      <c r="P766">
        <v>152.94389799999999</v>
      </c>
      <c r="Q766">
        <v>147.812836</v>
      </c>
      <c r="R766" t="s">
        <v>26</v>
      </c>
      <c r="S766" t="s">
        <v>27</v>
      </c>
      <c r="T766" t="s">
        <v>1108</v>
      </c>
      <c r="V766">
        <f t="shared" si="36"/>
        <v>3911521885616.1182</v>
      </c>
      <c r="W766">
        <f t="shared" si="37"/>
        <v>595903714305722.75</v>
      </c>
      <c r="X766" t="str">
        <f>VLOOKUP(C766,[1]Mapping!$A:$B,2,FALSE)</f>
        <v>J433PR INDEX</v>
      </c>
      <c r="Y766">
        <f t="shared" si="38"/>
        <v>6.5640166216674204E-3</v>
      </c>
      <c r="Z766" t="e">
        <f>MATCH(Y766,[2]Sheet1!$P:$P,0)</f>
        <v>#N/A</v>
      </c>
    </row>
    <row r="767" spans="1:26" hidden="1" x14ac:dyDescent="0.35">
      <c r="A767">
        <v>21918807</v>
      </c>
      <c r="B767">
        <v>1000439</v>
      </c>
      <c r="C767" t="s">
        <v>1020</v>
      </c>
      <c r="D767" t="s">
        <v>1021</v>
      </c>
      <c r="E767" t="s">
        <v>280</v>
      </c>
      <c r="F767" t="s">
        <v>281</v>
      </c>
      <c r="G767">
        <v>14890</v>
      </c>
      <c r="H767" t="s">
        <v>521</v>
      </c>
      <c r="I767" t="s">
        <v>522</v>
      </c>
      <c r="J767" t="s">
        <v>25</v>
      </c>
      <c r="K767">
        <v>264626671</v>
      </c>
      <c r="L767">
        <v>591958917.49927604</v>
      </c>
      <c r="M767">
        <v>773</v>
      </c>
      <c r="N767">
        <v>17.291689999999999</v>
      </c>
      <c r="O767">
        <v>17.224581000000001</v>
      </c>
      <c r="P767">
        <v>17.582494000000001</v>
      </c>
      <c r="Q767">
        <v>17.291689999999999</v>
      </c>
      <c r="R767" t="s">
        <v>26</v>
      </c>
      <c r="S767" t="s">
        <v>27</v>
      </c>
      <c r="T767" t="s">
        <v>1109</v>
      </c>
      <c r="V767">
        <f t="shared" si="36"/>
        <v>457584243226.94037</v>
      </c>
      <c r="W767">
        <f t="shared" si="37"/>
        <v>595903714305722.75</v>
      </c>
      <c r="X767" t="str">
        <f>VLOOKUP(C767,[1]Mapping!$A:$B,2,FALSE)</f>
        <v>J433PR INDEX</v>
      </c>
      <c r="Y767">
        <f t="shared" si="38"/>
        <v>7.6788285127583737E-4</v>
      </c>
      <c r="Z767" t="e">
        <f>MATCH(Y767,[2]Sheet1!$P:$P,0)</f>
        <v>#N/A</v>
      </c>
    </row>
    <row r="768" spans="1:26" hidden="1" x14ac:dyDescent="0.35">
      <c r="A768">
        <v>21918808</v>
      </c>
      <c r="B768">
        <v>1000439</v>
      </c>
      <c r="C768" t="s">
        <v>1020</v>
      </c>
      <c r="D768" t="s">
        <v>1021</v>
      </c>
      <c r="E768" t="s">
        <v>280</v>
      </c>
      <c r="F768" t="s">
        <v>281</v>
      </c>
      <c r="G768">
        <v>14995</v>
      </c>
      <c r="H768" t="s">
        <v>524</v>
      </c>
      <c r="I768" t="s">
        <v>525</v>
      </c>
      <c r="J768" t="s">
        <v>25</v>
      </c>
      <c r="K768">
        <v>264626671</v>
      </c>
      <c r="L768">
        <v>479028740.6595</v>
      </c>
      <c r="M768">
        <v>1190</v>
      </c>
      <c r="N768">
        <v>21.541449</v>
      </c>
      <c r="O768">
        <v>21.342326</v>
      </c>
      <c r="P768">
        <v>21.722469</v>
      </c>
      <c r="Q768">
        <v>21.541449</v>
      </c>
      <c r="R768" t="s">
        <v>26</v>
      </c>
      <c r="S768" t="s">
        <v>27</v>
      </c>
      <c r="T768" t="s">
        <v>1110</v>
      </c>
      <c r="V768">
        <f t="shared" si="36"/>
        <v>570044201384.80505</v>
      </c>
      <c r="W768">
        <f t="shared" si="37"/>
        <v>595903714305722.75</v>
      </c>
      <c r="X768" t="str">
        <f>VLOOKUP(C768,[1]Mapping!$A:$B,2,FALSE)</f>
        <v>J433PR INDEX</v>
      </c>
      <c r="Y768">
        <f t="shared" si="38"/>
        <v>9.5660454482810841E-4</v>
      </c>
      <c r="Z768" t="e">
        <f>MATCH(Y768,[2]Sheet1!$P:$P,0)</f>
        <v>#N/A</v>
      </c>
    </row>
    <row r="769" spans="1:26" hidden="1" x14ac:dyDescent="0.35">
      <c r="A769">
        <v>21918809</v>
      </c>
      <c r="B769">
        <v>1000439</v>
      </c>
      <c r="C769" t="s">
        <v>1020</v>
      </c>
      <c r="D769" t="s">
        <v>1021</v>
      </c>
      <c r="E769" t="s">
        <v>280</v>
      </c>
      <c r="F769" t="s">
        <v>281</v>
      </c>
      <c r="G769">
        <v>21187</v>
      </c>
      <c r="H769" t="s">
        <v>527</v>
      </c>
      <c r="I769" t="s">
        <v>528</v>
      </c>
      <c r="J769" t="s">
        <v>25</v>
      </c>
      <c r="K769">
        <v>264626671</v>
      </c>
      <c r="L769">
        <v>1318037064.0955801</v>
      </c>
      <c r="M769">
        <v>390</v>
      </c>
      <c r="N769">
        <v>19.424892</v>
      </c>
      <c r="O769">
        <v>19.225662</v>
      </c>
      <c r="P769">
        <v>19.873158</v>
      </c>
      <c r="Q769">
        <v>19.424892</v>
      </c>
      <c r="R769" t="s">
        <v>26</v>
      </c>
      <c r="S769" t="s">
        <v>27</v>
      </c>
      <c r="T769" t="s">
        <v>1111</v>
      </c>
      <c r="V769">
        <f t="shared" si="36"/>
        <v>514034454997.27625</v>
      </c>
      <c r="W769">
        <f t="shared" si="37"/>
        <v>595903714305722.75</v>
      </c>
      <c r="X769" t="str">
        <f>VLOOKUP(C769,[1]Mapping!$A:$B,2,FALSE)</f>
        <v>J433PR INDEX</v>
      </c>
      <c r="Y769">
        <f t="shared" si="38"/>
        <v>8.6261327569701256E-4</v>
      </c>
      <c r="Z769" t="e">
        <f>MATCH(Y769,[2]Sheet1!$P:$P,0)</f>
        <v>#N/A</v>
      </c>
    </row>
    <row r="770" spans="1:26" hidden="1" x14ac:dyDescent="0.35">
      <c r="A770">
        <v>21918810</v>
      </c>
      <c r="B770">
        <v>1000439</v>
      </c>
      <c r="C770" t="s">
        <v>1020</v>
      </c>
      <c r="D770" t="s">
        <v>1021</v>
      </c>
      <c r="E770" t="s">
        <v>280</v>
      </c>
      <c r="F770" t="s">
        <v>281</v>
      </c>
      <c r="G770">
        <v>30164</v>
      </c>
      <c r="H770" t="s">
        <v>238</v>
      </c>
      <c r="I770" t="s">
        <v>239</v>
      </c>
      <c r="J770" t="s">
        <v>25</v>
      </c>
      <c r="K770">
        <v>264626671</v>
      </c>
      <c r="L770">
        <v>627450505.756868</v>
      </c>
      <c r="M770">
        <v>287</v>
      </c>
      <c r="N770">
        <v>6.8049939999999998</v>
      </c>
      <c r="O770">
        <v>6.8049939999999998</v>
      </c>
      <c r="P770">
        <v>7.0421009999999997</v>
      </c>
      <c r="Q770">
        <v>6.8049939999999998</v>
      </c>
      <c r="R770" t="s">
        <v>26</v>
      </c>
      <c r="S770" t="s">
        <v>27</v>
      </c>
      <c r="T770" t="s">
        <v>1112</v>
      </c>
      <c r="V770">
        <f t="shared" si="36"/>
        <v>180078295152.22113</v>
      </c>
      <c r="W770">
        <f t="shared" si="37"/>
        <v>595903714305722.75</v>
      </c>
      <c r="X770" t="str">
        <f>VLOOKUP(C770,[1]Mapping!$A:$B,2,FALSE)</f>
        <v>J433PR INDEX</v>
      </c>
      <c r="Y770">
        <f t="shared" si="38"/>
        <v>3.0219361086216302E-4</v>
      </c>
      <c r="Z770" t="e">
        <f>MATCH(Y770,[2]Sheet1!$P:$P,0)</f>
        <v>#N/A</v>
      </c>
    </row>
    <row r="771" spans="1:26" hidden="1" x14ac:dyDescent="0.35">
      <c r="A771">
        <v>21918811</v>
      </c>
      <c r="B771">
        <v>1000439</v>
      </c>
      <c r="C771" t="s">
        <v>1020</v>
      </c>
      <c r="D771" t="s">
        <v>1021</v>
      </c>
      <c r="E771" t="s">
        <v>280</v>
      </c>
      <c r="F771" t="s">
        <v>281</v>
      </c>
      <c r="G771">
        <v>36242</v>
      </c>
      <c r="H771" t="s">
        <v>531</v>
      </c>
      <c r="I771" t="s">
        <v>532</v>
      </c>
      <c r="J771" t="s">
        <v>25</v>
      </c>
      <c r="K771">
        <v>264626671</v>
      </c>
      <c r="L771">
        <v>696953748.60959697</v>
      </c>
      <c r="M771">
        <v>1080</v>
      </c>
      <c r="N771">
        <v>28.444223999999998</v>
      </c>
      <c r="O771">
        <v>27.575095000000001</v>
      </c>
      <c r="P771">
        <v>28.470561</v>
      </c>
      <c r="Q771">
        <v>28.444223999999998</v>
      </c>
      <c r="R771" t="s">
        <v>26</v>
      </c>
      <c r="S771" t="s">
        <v>27</v>
      </c>
      <c r="T771" t="s">
        <v>1113</v>
      </c>
      <c r="V771">
        <f t="shared" si="36"/>
        <v>752710048498.36475</v>
      </c>
      <c r="W771">
        <f t="shared" si="37"/>
        <v>595903714305722.75</v>
      </c>
      <c r="X771" t="str">
        <f>VLOOKUP(C771,[1]Mapping!$A:$B,2,FALSE)</f>
        <v>J433PR INDEX</v>
      </c>
      <c r="Y771">
        <f t="shared" si="38"/>
        <v>1.2631403873280675E-3</v>
      </c>
      <c r="Z771" t="e">
        <f>MATCH(Y771,[2]Sheet1!$P:$P,0)</f>
        <v>#N/A</v>
      </c>
    </row>
    <row r="772" spans="1:26" hidden="1" x14ac:dyDescent="0.35">
      <c r="A772">
        <v>21918812</v>
      </c>
      <c r="B772">
        <v>1000439</v>
      </c>
      <c r="C772" t="s">
        <v>1020</v>
      </c>
      <c r="D772" t="s">
        <v>1021</v>
      </c>
      <c r="E772" t="s">
        <v>280</v>
      </c>
      <c r="F772" t="s">
        <v>281</v>
      </c>
      <c r="G772">
        <v>39318</v>
      </c>
      <c r="H772" t="s">
        <v>23</v>
      </c>
      <c r="I772" t="s">
        <v>24</v>
      </c>
      <c r="J772" t="s">
        <v>25</v>
      </c>
      <c r="K772">
        <v>264626671</v>
      </c>
      <c r="L772">
        <v>608469389.5</v>
      </c>
      <c r="M772">
        <v>10271</v>
      </c>
      <c r="N772">
        <v>236.166259</v>
      </c>
      <c r="O772">
        <v>234.53371999999999</v>
      </c>
      <c r="P772">
        <v>238.419622</v>
      </c>
      <c r="Q772">
        <v>236.166259</v>
      </c>
      <c r="R772" t="s">
        <v>26</v>
      </c>
      <c r="S772" t="s">
        <v>27</v>
      </c>
      <c r="T772" t="s">
        <v>1114</v>
      </c>
      <c r="V772">
        <f t="shared" si="36"/>
        <v>6249589099554.5</v>
      </c>
      <c r="W772">
        <f t="shared" si="37"/>
        <v>595903714305722.75</v>
      </c>
      <c r="X772" t="str">
        <f>VLOOKUP(C772,[1]Mapping!$A:$B,2,FALSE)</f>
        <v>J433PR INDEX</v>
      </c>
      <c r="Y772">
        <f t="shared" si="38"/>
        <v>1.048758205314392E-2</v>
      </c>
      <c r="Z772" t="e">
        <f>MATCH(Y772,[2]Sheet1!$P:$P,0)</f>
        <v>#N/A</v>
      </c>
    </row>
    <row r="773" spans="1:26" hidden="1" x14ac:dyDescent="0.35">
      <c r="A773">
        <v>21918813</v>
      </c>
      <c r="B773">
        <v>1000439</v>
      </c>
      <c r="C773" t="s">
        <v>1020</v>
      </c>
      <c r="D773" t="s">
        <v>1021</v>
      </c>
      <c r="E773" t="s">
        <v>280</v>
      </c>
      <c r="F773" t="s">
        <v>281</v>
      </c>
      <c r="G773">
        <v>42253</v>
      </c>
      <c r="H773" t="s">
        <v>151</v>
      </c>
      <c r="I773" t="s">
        <v>152</v>
      </c>
      <c r="J773" t="s">
        <v>25</v>
      </c>
      <c r="K773">
        <v>264626671</v>
      </c>
      <c r="L773">
        <v>756287631.21995604</v>
      </c>
      <c r="M773">
        <v>1308</v>
      </c>
      <c r="N773">
        <v>37.381878999999998</v>
      </c>
      <c r="O773">
        <v>37.381878999999998</v>
      </c>
      <c r="P773">
        <v>38.124943000000002</v>
      </c>
      <c r="Q773">
        <v>37.381878999999998</v>
      </c>
      <c r="R773" t="s">
        <v>26</v>
      </c>
      <c r="S773" t="s">
        <v>27</v>
      </c>
      <c r="T773" t="s">
        <v>1115</v>
      </c>
      <c r="V773">
        <f t="shared" si="36"/>
        <v>989224221635.70251</v>
      </c>
      <c r="W773">
        <f t="shared" si="37"/>
        <v>595903714305722.75</v>
      </c>
      <c r="X773" t="str">
        <f>VLOOKUP(C773,[1]Mapping!$A:$B,2,FALSE)</f>
        <v>J433PR INDEX</v>
      </c>
      <c r="Y773">
        <f t="shared" si="38"/>
        <v>1.660040368750228E-3</v>
      </c>
      <c r="Z773" t="e">
        <f>MATCH(Y773,[2]Sheet1!$P:$P,0)</f>
        <v>#N/A</v>
      </c>
    </row>
    <row r="774" spans="1:26" hidden="1" x14ac:dyDescent="0.35">
      <c r="A774">
        <v>21918814</v>
      </c>
      <c r="B774">
        <v>1000439</v>
      </c>
      <c r="C774" t="s">
        <v>1020</v>
      </c>
      <c r="D774" t="s">
        <v>1021</v>
      </c>
      <c r="E774" t="s">
        <v>280</v>
      </c>
      <c r="F774" t="s">
        <v>281</v>
      </c>
      <c r="G774">
        <v>42757</v>
      </c>
      <c r="H774" t="s">
        <v>536</v>
      </c>
      <c r="I774" t="s">
        <v>537</v>
      </c>
      <c r="J774" t="s">
        <v>25</v>
      </c>
      <c r="K774">
        <v>264626671</v>
      </c>
      <c r="L774">
        <v>103330766.059314</v>
      </c>
      <c r="M774">
        <v>1901</v>
      </c>
      <c r="N774">
        <v>7.4229770000000004</v>
      </c>
      <c r="O774">
        <v>7.2824049999999998</v>
      </c>
      <c r="P774">
        <v>7.6885019999999997</v>
      </c>
      <c r="Q774">
        <v>7.4229770000000004</v>
      </c>
      <c r="R774" t="s">
        <v>26</v>
      </c>
      <c r="S774" t="s">
        <v>27</v>
      </c>
      <c r="T774" t="s">
        <v>1116</v>
      </c>
      <c r="V774">
        <f t="shared" si="36"/>
        <v>196431786278.75592</v>
      </c>
      <c r="W774">
        <f t="shared" si="37"/>
        <v>595903714305722.75</v>
      </c>
      <c r="X774" t="str">
        <f>VLOOKUP(C774,[1]Mapping!$A:$B,2,FALSE)</f>
        <v>J433PR INDEX</v>
      </c>
      <c r="Y774">
        <f t="shared" si="38"/>
        <v>3.2963678789553317E-4</v>
      </c>
      <c r="Z774" t="e">
        <f>MATCH(Y774,[2]Sheet1!$P:$P,0)</f>
        <v>#N/A</v>
      </c>
    </row>
    <row r="775" spans="1:26" hidden="1" x14ac:dyDescent="0.35">
      <c r="A775">
        <v>21918815</v>
      </c>
      <c r="B775">
        <v>1000439</v>
      </c>
      <c r="C775" t="s">
        <v>1020</v>
      </c>
      <c r="D775" t="s">
        <v>1021</v>
      </c>
      <c r="E775" t="s">
        <v>280</v>
      </c>
      <c r="F775" t="s">
        <v>281</v>
      </c>
      <c r="G775">
        <v>44295</v>
      </c>
      <c r="H775" t="s">
        <v>106</v>
      </c>
      <c r="I775" t="s">
        <v>107</v>
      </c>
      <c r="J775" t="s">
        <v>25</v>
      </c>
      <c r="K775">
        <v>264626671</v>
      </c>
      <c r="L775">
        <v>995452342.27778995</v>
      </c>
      <c r="M775">
        <v>1684</v>
      </c>
      <c r="N775">
        <v>63.347422000000002</v>
      </c>
      <c r="O775">
        <v>63.347422000000002</v>
      </c>
      <c r="P775">
        <v>64.438321000000002</v>
      </c>
      <c r="Q775">
        <v>63.347422000000002</v>
      </c>
      <c r="R775" t="s">
        <v>26</v>
      </c>
      <c r="S775" t="s">
        <v>27</v>
      </c>
      <c r="T775" t="s">
        <v>1117</v>
      </c>
      <c r="V775">
        <f t="shared" si="36"/>
        <v>1676341744395.7983</v>
      </c>
      <c r="W775">
        <f t="shared" si="37"/>
        <v>595903714305722.75</v>
      </c>
      <c r="X775" t="str">
        <f>VLOOKUP(C775,[1]Mapping!$A:$B,2,FALSE)</f>
        <v>J433PR INDEX</v>
      </c>
      <c r="Y775">
        <f t="shared" si="38"/>
        <v>2.8131084001529936E-3</v>
      </c>
      <c r="Z775" t="e">
        <f>MATCH(Y775,[2]Sheet1!$P:$P,0)</f>
        <v>#N/A</v>
      </c>
    </row>
    <row r="776" spans="1:26" hidden="1" x14ac:dyDescent="0.35">
      <c r="A776">
        <v>21918816</v>
      </c>
      <c r="B776">
        <v>1000439</v>
      </c>
      <c r="C776" t="s">
        <v>1020</v>
      </c>
      <c r="D776" t="s">
        <v>1021</v>
      </c>
      <c r="E776" t="s">
        <v>280</v>
      </c>
      <c r="F776" t="s">
        <v>281</v>
      </c>
      <c r="G776">
        <v>44414</v>
      </c>
      <c r="H776" t="s">
        <v>540</v>
      </c>
      <c r="I776" t="s">
        <v>541</v>
      </c>
      <c r="J776" t="s">
        <v>25</v>
      </c>
      <c r="K776">
        <v>264626671</v>
      </c>
      <c r="L776">
        <v>209842573.86685199</v>
      </c>
      <c r="M776">
        <v>658</v>
      </c>
      <c r="N776">
        <v>5.2177809999999996</v>
      </c>
      <c r="O776">
        <v>4.9957479999999999</v>
      </c>
      <c r="P776">
        <v>5.3843059999999996</v>
      </c>
      <c r="Q776">
        <v>5.2177809999999996</v>
      </c>
      <c r="R776" t="s">
        <v>26</v>
      </c>
      <c r="S776" t="s">
        <v>27</v>
      </c>
      <c r="T776" t="s">
        <v>1118</v>
      </c>
      <c r="V776">
        <f t="shared" si="36"/>
        <v>138076413604.38861</v>
      </c>
      <c r="W776">
        <f t="shared" si="37"/>
        <v>595903714305722.75</v>
      </c>
      <c r="X776" t="str">
        <f>VLOOKUP(C776,[1]Mapping!$A:$B,2,FALSE)</f>
        <v>J433PR INDEX</v>
      </c>
      <c r="Y776">
        <f t="shared" si="38"/>
        <v>2.3170926827542783E-4</v>
      </c>
      <c r="Z776" t="e">
        <f>MATCH(Y776,[2]Sheet1!$P:$P,0)</f>
        <v>#N/A</v>
      </c>
    </row>
    <row r="777" spans="1:26" hidden="1" x14ac:dyDescent="0.35">
      <c r="A777">
        <v>21918817</v>
      </c>
      <c r="B777">
        <v>1000439</v>
      </c>
      <c r="C777" t="s">
        <v>1020</v>
      </c>
      <c r="D777" t="s">
        <v>1021</v>
      </c>
      <c r="E777" t="s">
        <v>280</v>
      </c>
      <c r="F777" t="s">
        <v>281</v>
      </c>
      <c r="G777">
        <v>48586</v>
      </c>
      <c r="H777" t="s">
        <v>543</v>
      </c>
      <c r="I777" t="s">
        <v>544</v>
      </c>
      <c r="J777" t="s">
        <v>25</v>
      </c>
      <c r="K777">
        <v>264626671</v>
      </c>
      <c r="L777">
        <v>396298884.50351399</v>
      </c>
      <c r="M777">
        <v>2217</v>
      </c>
      <c r="N777">
        <v>33.201287000000001</v>
      </c>
      <c r="O777">
        <v>33.081480999999997</v>
      </c>
      <c r="P777">
        <v>33.530754000000002</v>
      </c>
      <c r="Q777">
        <v>33.201287000000001</v>
      </c>
      <c r="R777" t="s">
        <v>26</v>
      </c>
      <c r="S777" t="s">
        <v>27</v>
      </c>
      <c r="T777" t="s">
        <v>1119</v>
      </c>
      <c r="V777">
        <f t="shared" si="36"/>
        <v>878594626944.29053</v>
      </c>
      <c r="W777">
        <f t="shared" si="37"/>
        <v>595903714305722.75</v>
      </c>
      <c r="X777" t="str">
        <f>VLOOKUP(C777,[1]Mapping!$A:$B,2,FALSE)</f>
        <v>J433PR INDEX</v>
      </c>
      <c r="Y777">
        <f t="shared" si="38"/>
        <v>1.4743902510624995E-3</v>
      </c>
      <c r="Z777" t="e">
        <f>MATCH(Y777,[2]Sheet1!$P:$P,0)</f>
        <v>#N/A</v>
      </c>
    </row>
    <row r="778" spans="1:26" hidden="1" x14ac:dyDescent="0.35">
      <c r="A778">
        <v>21918818</v>
      </c>
      <c r="B778">
        <v>1000439</v>
      </c>
      <c r="C778" t="s">
        <v>1020</v>
      </c>
      <c r="D778" t="s">
        <v>1021</v>
      </c>
      <c r="E778" t="s">
        <v>280</v>
      </c>
      <c r="F778" t="s">
        <v>281</v>
      </c>
      <c r="G778">
        <v>50845</v>
      </c>
      <c r="H778" t="s">
        <v>546</v>
      </c>
      <c r="I778" t="s">
        <v>547</v>
      </c>
      <c r="J778" t="s">
        <v>25</v>
      </c>
      <c r="K778">
        <v>264626671</v>
      </c>
      <c r="L778">
        <v>305305815.75211698</v>
      </c>
      <c r="M778">
        <v>3610</v>
      </c>
      <c r="N778">
        <v>41.649391000000001</v>
      </c>
      <c r="O778">
        <v>41.418647</v>
      </c>
      <c r="P778">
        <v>42.630056000000003</v>
      </c>
      <c r="Q778">
        <v>41.649391000000001</v>
      </c>
      <c r="R778" t="s">
        <v>26</v>
      </c>
      <c r="S778" t="s">
        <v>27</v>
      </c>
      <c r="T778" t="s">
        <v>1120</v>
      </c>
      <c r="V778">
        <f t="shared" si="36"/>
        <v>1102153994865.1423</v>
      </c>
      <c r="W778">
        <f t="shared" si="37"/>
        <v>595903714305722.75</v>
      </c>
      <c r="X778" t="str">
        <f>VLOOKUP(C778,[1]Mapping!$A:$B,2,FALSE)</f>
        <v>J433PR INDEX</v>
      </c>
      <c r="Y778">
        <f t="shared" si="38"/>
        <v>1.8495504699937021E-3</v>
      </c>
      <c r="Z778" t="e">
        <f>MATCH(Y778,[2]Sheet1!$P:$P,0)</f>
        <v>#N/A</v>
      </c>
    </row>
    <row r="779" spans="1:26" hidden="1" x14ac:dyDescent="0.35">
      <c r="A779">
        <v>21918819</v>
      </c>
      <c r="B779">
        <v>1000439</v>
      </c>
      <c r="C779" t="s">
        <v>1020</v>
      </c>
      <c r="D779" t="s">
        <v>1021</v>
      </c>
      <c r="E779" t="s">
        <v>280</v>
      </c>
      <c r="F779" t="s">
        <v>281</v>
      </c>
      <c r="G779">
        <v>55253</v>
      </c>
      <c r="H779" t="s">
        <v>549</v>
      </c>
      <c r="I779" t="s">
        <v>550</v>
      </c>
      <c r="J779" t="s">
        <v>25</v>
      </c>
      <c r="K779">
        <v>264626671</v>
      </c>
      <c r="L779">
        <v>388139802.73063302</v>
      </c>
      <c r="M779">
        <v>1325</v>
      </c>
      <c r="N779">
        <v>19.434369</v>
      </c>
      <c r="O779">
        <v>19.375699000000001</v>
      </c>
      <c r="P779">
        <v>19.65438</v>
      </c>
      <c r="Q779">
        <v>19.434369</v>
      </c>
      <c r="R779" t="s">
        <v>26</v>
      </c>
      <c r="S779" t="s">
        <v>27</v>
      </c>
      <c r="T779" t="s">
        <v>1121</v>
      </c>
      <c r="V779">
        <f t="shared" si="36"/>
        <v>514285238618.08875</v>
      </c>
      <c r="W779">
        <f t="shared" si="37"/>
        <v>595903714305722.75</v>
      </c>
      <c r="X779" t="str">
        <f>VLOOKUP(C779,[1]Mapping!$A:$B,2,FALSE)</f>
        <v>J433PR INDEX</v>
      </c>
      <c r="Y779">
        <f t="shared" si="38"/>
        <v>8.6303412157327081E-4</v>
      </c>
      <c r="Z779" t="e">
        <f>MATCH(Y779,[2]Sheet1!$P:$P,0)</f>
        <v>#N/A</v>
      </c>
    </row>
    <row r="780" spans="1:26" hidden="1" x14ac:dyDescent="0.35">
      <c r="A780">
        <v>21918820</v>
      </c>
      <c r="B780">
        <v>1000439</v>
      </c>
      <c r="C780" t="s">
        <v>1020</v>
      </c>
      <c r="D780" t="s">
        <v>1021</v>
      </c>
      <c r="E780" t="s">
        <v>280</v>
      </c>
      <c r="F780" t="s">
        <v>281</v>
      </c>
      <c r="G780">
        <v>56806</v>
      </c>
      <c r="H780" t="s">
        <v>552</v>
      </c>
      <c r="I780" t="s">
        <v>553</v>
      </c>
      <c r="J780" t="s">
        <v>25</v>
      </c>
      <c r="K780">
        <v>264626671</v>
      </c>
      <c r="L780">
        <v>928562147.734833</v>
      </c>
      <c r="M780">
        <v>798</v>
      </c>
      <c r="N780">
        <v>28.001432000000001</v>
      </c>
      <c r="O780">
        <v>27.720715999999999</v>
      </c>
      <c r="P780">
        <v>28.387416999999999</v>
      </c>
      <c r="Q780">
        <v>28.001432000000001</v>
      </c>
      <c r="R780" t="s">
        <v>26</v>
      </c>
      <c r="S780" t="s">
        <v>27</v>
      </c>
      <c r="T780" t="s">
        <v>1122</v>
      </c>
      <c r="V780">
        <f t="shared" si="36"/>
        <v>740992593892.39673</v>
      </c>
      <c r="W780">
        <f t="shared" si="37"/>
        <v>595903714305722.75</v>
      </c>
      <c r="X780" t="str">
        <f>VLOOKUP(C780,[1]Mapping!$A:$B,2,FALSE)</f>
        <v>J433PR INDEX</v>
      </c>
      <c r="Y780">
        <f t="shared" si="38"/>
        <v>1.2434770519188902E-3</v>
      </c>
      <c r="Z780" t="e">
        <f>MATCH(Y780,[2]Sheet1!$P:$P,0)</f>
        <v>#N/A</v>
      </c>
    </row>
    <row r="781" spans="1:26" hidden="1" x14ac:dyDescent="0.35">
      <c r="A781">
        <v>21918821</v>
      </c>
      <c r="B781">
        <v>1000439</v>
      </c>
      <c r="C781" t="s">
        <v>1020</v>
      </c>
      <c r="D781" t="s">
        <v>1021</v>
      </c>
      <c r="E781" t="s">
        <v>280</v>
      </c>
      <c r="F781" t="s">
        <v>281</v>
      </c>
      <c r="G781">
        <v>59560</v>
      </c>
      <c r="H781" t="s">
        <v>355</v>
      </c>
      <c r="I781" t="s">
        <v>356</v>
      </c>
      <c r="J781" t="s">
        <v>25</v>
      </c>
      <c r="K781">
        <v>264626671</v>
      </c>
      <c r="L781">
        <v>332642181.79247397</v>
      </c>
      <c r="M781">
        <v>44233</v>
      </c>
      <c r="N781">
        <v>556.01960099999997</v>
      </c>
      <c r="O781">
        <v>540.54563099999996</v>
      </c>
      <c r="P781">
        <v>559.21244300000001</v>
      </c>
      <c r="Q781">
        <v>556.01960099999997</v>
      </c>
      <c r="R781" t="s">
        <v>26</v>
      </c>
      <c r="S781" t="s">
        <v>27</v>
      </c>
      <c r="T781" t="s">
        <v>1123</v>
      </c>
      <c r="V781">
        <f t="shared" si="36"/>
        <v>14713761627226.502</v>
      </c>
      <c r="W781">
        <f t="shared" si="37"/>
        <v>595903714305722.75</v>
      </c>
      <c r="X781" t="str">
        <f>VLOOKUP(C781,[1]Mapping!$A:$B,2,FALSE)</f>
        <v>J433PR INDEX</v>
      </c>
      <c r="Y781">
        <f t="shared" si="38"/>
        <v>2.4691508500444999E-2</v>
      </c>
      <c r="Z781" t="e">
        <f>MATCH(Y781,[2]Sheet1!$P:$P,0)</f>
        <v>#N/A</v>
      </c>
    </row>
    <row r="782" spans="1:26" hidden="1" x14ac:dyDescent="0.35">
      <c r="A782">
        <v>21918822</v>
      </c>
      <c r="B782">
        <v>1000439</v>
      </c>
      <c r="C782" t="s">
        <v>1020</v>
      </c>
      <c r="D782" t="s">
        <v>1021</v>
      </c>
      <c r="E782" t="s">
        <v>280</v>
      </c>
      <c r="F782" t="s">
        <v>281</v>
      </c>
      <c r="G782">
        <v>62540</v>
      </c>
      <c r="H782" t="s">
        <v>556</v>
      </c>
      <c r="I782" t="s">
        <v>557</v>
      </c>
      <c r="J782" t="s">
        <v>25</v>
      </c>
      <c r="K782">
        <v>264626671</v>
      </c>
      <c r="L782">
        <v>646373603.05926502</v>
      </c>
      <c r="M782">
        <v>705</v>
      </c>
      <c r="N782">
        <v>17.220236</v>
      </c>
      <c r="O782">
        <v>17.195810000000002</v>
      </c>
      <c r="P782">
        <v>17.562197999999999</v>
      </c>
      <c r="Q782">
        <v>17.220236</v>
      </c>
      <c r="R782" t="s">
        <v>26</v>
      </c>
      <c r="S782" t="s">
        <v>27</v>
      </c>
      <c r="T782" t="s">
        <v>1124</v>
      </c>
      <c r="V782">
        <f t="shared" si="36"/>
        <v>455693390156.78186</v>
      </c>
      <c r="W782">
        <f t="shared" si="37"/>
        <v>595903714305722.75</v>
      </c>
      <c r="X782" t="str">
        <f>VLOOKUP(C782,[1]Mapping!$A:$B,2,FALSE)</f>
        <v>J433PR INDEX</v>
      </c>
      <c r="Y782">
        <f t="shared" si="38"/>
        <v>7.6470976638852212E-4</v>
      </c>
      <c r="Z782" t="e">
        <f>MATCH(Y782,[2]Sheet1!$P:$P,0)</f>
        <v>#N/A</v>
      </c>
    </row>
    <row r="783" spans="1:26" hidden="1" x14ac:dyDescent="0.35">
      <c r="A783">
        <v>21918823</v>
      </c>
      <c r="B783">
        <v>1000439</v>
      </c>
      <c r="C783" t="s">
        <v>1020</v>
      </c>
      <c r="D783" t="s">
        <v>1021</v>
      </c>
      <c r="E783" t="s">
        <v>280</v>
      </c>
      <c r="F783" t="s">
        <v>281</v>
      </c>
      <c r="G783">
        <v>64379</v>
      </c>
      <c r="H783" t="s">
        <v>559</v>
      </c>
      <c r="I783" t="s">
        <v>560</v>
      </c>
      <c r="J783" t="s">
        <v>25</v>
      </c>
      <c r="K783">
        <v>264626671</v>
      </c>
      <c r="L783">
        <v>416100831.08548301</v>
      </c>
      <c r="M783">
        <v>3557</v>
      </c>
      <c r="N783">
        <v>55.930517000000002</v>
      </c>
      <c r="O783">
        <v>55.443069999999999</v>
      </c>
      <c r="P783">
        <v>56.732444000000001</v>
      </c>
      <c r="Q783">
        <v>55.930517000000002</v>
      </c>
      <c r="R783" t="s">
        <v>26</v>
      </c>
      <c r="S783" t="s">
        <v>27</v>
      </c>
      <c r="T783" t="s">
        <v>1125</v>
      </c>
      <c r="V783">
        <f t="shared" si="36"/>
        <v>1480070656171.063</v>
      </c>
      <c r="W783">
        <f t="shared" si="37"/>
        <v>595903714305722.75</v>
      </c>
      <c r="X783" t="str">
        <f>VLOOKUP(C783,[1]Mapping!$A:$B,2,FALSE)</f>
        <v>J433PR INDEX</v>
      </c>
      <c r="Y783">
        <f t="shared" si="38"/>
        <v>2.4837412834311126E-3</v>
      </c>
      <c r="Z783" t="e">
        <f>MATCH(Y783,[2]Sheet1!$P:$P,0)</f>
        <v>#N/A</v>
      </c>
    </row>
    <row r="784" spans="1:26" hidden="1" x14ac:dyDescent="0.35">
      <c r="A784">
        <v>21918824</v>
      </c>
      <c r="B784">
        <v>1000439</v>
      </c>
      <c r="C784" t="s">
        <v>1020</v>
      </c>
      <c r="D784" t="s">
        <v>1021</v>
      </c>
      <c r="E784" t="s">
        <v>280</v>
      </c>
      <c r="F784" t="s">
        <v>281</v>
      </c>
      <c r="G784">
        <v>64732</v>
      </c>
      <c r="H784" t="s">
        <v>358</v>
      </c>
      <c r="I784" t="s">
        <v>359</v>
      </c>
      <c r="J784" t="s">
        <v>25</v>
      </c>
      <c r="K784">
        <v>264626671</v>
      </c>
      <c r="L784">
        <v>75708142.448847994</v>
      </c>
      <c r="M784">
        <v>111215</v>
      </c>
      <c r="N784">
        <v>318.17960799999997</v>
      </c>
      <c r="O784">
        <v>316.49451399999998</v>
      </c>
      <c r="P784">
        <v>319.49564099999998</v>
      </c>
      <c r="Q784">
        <v>318.17960799999997</v>
      </c>
      <c r="R784" t="s">
        <v>26</v>
      </c>
      <c r="S784" t="s">
        <v>27</v>
      </c>
      <c r="T784" t="s">
        <v>1126</v>
      </c>
      <c r="V784">
        <f t="shared" si="36"/>
        <v>8419881062448.6299</v>
      </c>
      <c r="W784">
        <f t="shared" si="37"/>
        <v>595903714305722.75</v>
      </c>
      <c r="X784" t="str">
        <f>VLOOKUP(C784,[1]Mapping!$A:$B,2,FALSE)</f>
        <v>J433PR INDEX</v>
      </c>
      <c r="Y784">
        <f t="shared" si="38"/>
        <v>1.4129599900645844E-2</v>
      </c>
      <c r="Z784" t="e">
        <f>MATCH(Y784,[2]Sheet1!$P:$P,0)</f>
        <v>#N/A</v>
      </c>
    </row>
    <row r="785" spans="1:26" hidden="1" x14ac:dyDescent="0.35">
      <c r="A785">
        <v>21918825</v>
      </c>
      <c r="B785">
        <v>1000439</v>
      </c>
      <c r="C785" t="s">
        <v>1020</v>
      </c>
      <c r="D785" t="s">
        <v>1021</v>
      </c>
      <c r="E785" t="s">
        <v>280</v>
      </c>
      <c r="F785" t="s">
        <v>281</v>
      </c>
      <c r="G785">
        <v>69094</v>
      </c>
      <c r="H785" t="s">
        <v>154</v>
      </c>
      <c r="I785" t="s">
        <v>155</v>
      </c>
      <c r="J785" t="s">
        <v>25</v>
      </c>
      <c r="K785">
        <v>264626671</v>
      </c>
      <c r="L785">
        <v>551468505.77993798</v>
      </c>
      <c r="M785">
        <v>13206</v>
      </c>
      <c r="N785">
        <v>275.20631400000002</v>
      </c>
      <c r="O785">
        <v>273.705871</v>
      </c>
      <c r="P785">
        <v>280.45786600000002</v>
      </c>
      <c r="Q785">
        <v>275.20631400000002</v>
      </c>
      <c r="R785" t="s">
        <v>26</v>
      </c>
      <c r="S785" t="s">
        <v>27</v>
      </c>
      <c r="T785" t="s">
        <v>1127</v>
      </c>
      <c r="V785">
        <f t="shared" si="36"/>
        <v>7282693087329.8613</v>
      </c>
      <c r="W785">
        <f t="shared" si="37"/>
        <v>595903714305722.75</v>
      </c>
      <c r="X785" t="str">
        <f>VLOOKUP(C785,[1]Mapping!$A:$B,2,FALSE)</f>
        <v>J433PR INDEX</v>
      </c>
      <c r="Y785">
        <f t="shared" si="38"/>
        <v>1.2221258086660532E-2</v>
      </c>
      <c r="Z785" t="e">
        <f>MATCH(Y785,[2]Sheet1!$P:$P,0)</f>
        <v>#N/A</v>
      </c>
    </row>
    <row r="786" spans="1:26" hidden="1" x14ac:dyDescent="0.35">
      <c r="A786">
        <v>21918826</v>
      </c>
      <c r="B786">
        <v>1000439</v>
      </c>
      <c r="C786" t="s">
        <v>1020</v>
      </c>
      <c r="D786" t="s">
        <v>1021</v>
      </c>
      <c r="E786" t="s">
        <v>280</v>
      </c>
      <c r="F786" t="s">
        <v>281</v>
      </c>
      <c r="G786">
        <v>71713</v>
      </c>
      <c r="H786" t="s">
        <v>109</v>
      </c>
      <c r="I786" t="s">
        <v>110</v>
      </c>
      <c r="J786" t="s">
        <v>25</v>
      </c>
      <c r="K786">
        <v>264626671</v>
      </c>
      <c r="L786">
        <v>2631889527.2716098</v>
      </c>
      <c r="M786">
        <v>1966</v>
      </c>
      <c r="N786">
        <v>195.531871</v>
      </c>
      <c r="O786">
        <v>194.83567400000001</v>
      </c>
      <c r="P786">
        <v>198.813942</v>
      </c>
      <c r="Q786">
        <v>195.531871</v>
      </c>
      <c r="R786" t="s">
        <v>26</v>
      </c>
      <c r="S786" t="s">
        <v>27</v>
      </c>
      <c r="T786" t="s">
        <v>1128</v>
      </c>
      <c r="V786">
        <f t="shared" si="36"/>
        <v>5174294810615.9844</v>
      </c>
      <c r="W786">
        <f t="shared" si="37"/>
        <v>595903714305722.75</v>
      </c>
      <c r="X786" t="str">
        <f>VLOOKUP(C786,[1]Mapping!$A:$B,2,FALSE)</f>
        <v>J433PR INDEX</v>
      </c>
      <c r="Y786">
        <f t="shared" si="38"/>
        <v>8.683105485664689E-3</v>
      </c>
      <c r="Z786" t="e">
        <f>MATCH(Y786,[2]Sheet1!$P:$P,0)</f>
        <v>#N/A</v>
      </c>
    </row>
    <row r="787" spans="1:26" hidden="1" x14ac:dyDescent="0.35">
      <c r="A787">
        <v>21918827</v>
      </c>
      <c r="B787">
        <v>1000439</v>
      </c>
      <c r="C787" t="s">
        <v>1020</v>
      </c>
      <c r="D787" t="s">
        <v>1021</v>
      </c>
      <c r="E787" t="s">
        <v>280</v>
      </c>
      <c r="F787" t="s">
        <v>281</v>
      </c>
      <c r="G787">
        <v>75498</v>
      </c>
      <c r="H787" t="s">
        <v>135</v>
      </c>
      <c r="I787" t="s">
        <v>136</v>
      </c>
      <c r="J787" t="s">
        <v>25</v>
      </c>
      <c r="K787">
        <v>264626671</v>
      </c>
      <c r="L787">
        <v>4365052576.9732599</v>
      </c>
      <c r="M787">
        <v>1184</v>
      </c>
      <c r="N787">
        <v>195.30239399999999</v>
      </c>
      <c r="O787">
        <v>193.32297800000001</v>
      </c>
      <c r="P787">
        <v>197.94161600000001</v>
      </c>
      <c r="Q787">
        <v>195.30239399999999</v>
      </c>
      <c r="R787" t="s">
        <v>26</v>
      </c>
      <c r="S787" t="s">
        <v>27</v>
      </c>
      <c r="T787" t="s">
        <v>1129</v>
      </c>
      <c r="V787">
        <f t="shared" si="36"/>
        <v>5168222251136.3398</v>
      </c>
      <c r="W787">
        <f t="shared" si="37"/>
        <v>595903714305722.75</v>
      </c>
      <c r="X787" t="str">
        <f>VLOOKUP(C787,[1]Mapping!$A:$B,2,FALSE)</f>
        <v>J433PR INDEX</v>
      </c>
      <c r="Y787">
        <f t="shared" si="38"/>
        <v>8.6729149811689745E-3</v>
      </c>
      <c r="Z787" t="e">
        <f>MATCH(Y787,[2]Sheet1!$P:$P,0)</f>
        <v>#N/A</v>
      </c>
    </row>
    <row r="788" spans="1:26" hidden="1" x14ac:dyDescent="0.35">
      <c r="A788">
        <v>21918828</v>
      </c>
      <c r="B788">
        <v>1000439</v>
      </c>
      <c r="C788" t="s">
        <v>1020</v>
      </c>
      <c r="D788" t="s">
        <v>1021</v>
      </c>
      <c r="E788" t="s">
        <v>280</v>
      </c>
      <c r="F788" t="s">
        <v>281</v>
      </c>
      <c r="G788">
        <v>76105</v>
      </c>
      <c r="H788" t="s">
        <v>112</v>
      </c>
      <c r="I788" t="s">
        <v>113</v>
      </c>
      <c r="J788" t="s">
        <v>25</v>
      </c>
      <c r="K788">
        <v>264626671</v>
      </c>
      <c r="L788">
        <v>860125935.00888097</v>
      </c>
      <c r="M788">
        <v>2940</v>
      </c>
      <c r="N788">
        <v>95.559916000000001</v>
      </c>
      <c r="O788">
        <v>95.267385000000004</v>
      </c>
      <c r="P788">
        <v>96.339996999999997</v>
      </c>
      <c r="Q788">
        <v>95.559916000000001</v>
      </c>
      <c r="R788" t="s">
        <v>26</v>
      </c>
      <c r="S788" t="s">
        <v>27</v>
      </c>
      <c r="T788" t="s">
        <v>1130</v>
      </c>
      <c r="V788">
        <f t="shared" si="36"/>
        <v>2528770248926.1099</v>
      </c>
      <c r="W788">
        <f t="shared" si="37"/>
        <v>595903714305722.75</v>
      </c>
      <c r="X788" t="str">
        <f>VLOOKUP(C788,[1]Mapping!$A:$B,2,FALSE)</f>
        <v>J433PR INDEX</v>
      </c>
      <c r="Y788">
        <f t="shared" si="38"/>
        <v>4.2435886674617174E-3</v>
      </c>
      <c r="Z788" t="e">
        <f>MATCH(Y788,[2]Sheet1!$P:$P,0)</f>
        <v>#N/A</v>
      </c>
    </row>
    <row r="789" spans="1:26" hidden="1" x14ac:dyDescent="0.35">
      <c r="A789">
        <v>21918829</v>
      </c>
      <c r="B789">
        <v>1000439</v>
      </c>
      <c r="C789" t="s">
        <v>1020</v>
      </c>
      <c r="D789" t="s">
        <v>1021</v>
      </c>
      <c r="E789" t="s">
        <v>280</v>
      </c>
      <c r="F789" t="s">
        <v>281</v>
      </c>
      <c r="G789">
        <v>79915</v>
      </c>
      <c r="H789" t="s">
        <v>567</v>
      </c>
      <c r="I789" t="s">
        <v>568</v>
      </c>
      <c r="J789" t="s">
        <v>25</v>
      </c>
      <c r="K789">
        <v>264626671</v>
      </c>
      <c r="L789">
        <v>145297083.00109401</v>
      </c>
      <c r="M789">
        <v>10380</v>
      </c>
      <c r="N789">
        <v>56.992883999999997</v>
      </c>
      <c r="O789">
        <v>55.949660999999999</v>
      </c>
      <c r="P789">
        <v>57.476059999999997</v>
      </c>
      <c r="Q789">
        <v>56.992883999999997</v>
      </c>
      <c r="R789" t="s">
        <v>26</v>
      </c>
      <c r="S789" t="s">
        <v>27</v>
      </c>
      <c r="T789" t="s">
        <v>1131</v>
      </c>
      <c r="V789">
        <f t="shared" si="36"/>
        <v>1508183721551.356</v>
      </c>
      <c r="W789">
        <f t="shared" si="37"/>
        <v>595903714305722.75</v>
      </c>
      <c r="X789" t="str">
        <f>VLOOKUP(C789,[1]Mapping!$A:$B,2,FALSE)</f>
        <v>J433PR INDEX</v>
      </c>
      <c r="Y789">
        <f t="shared" si="38"/>
        <v>2.5309184778425403E-3</v>
      </c>
      <c r="Z789" t="e">
        <f>MATCH(Y789,[2]Sheet1!$P:$P,0)</f>
        <v>#N/A</v>
      </c>
    </row>
    <row r="790" spans="1:26" hidden="1" x14ac:dyDescent="0.35">
      <c r="A790">
        <v>21918830</v>
      </c>
      <c r="B790">
        <v>1000439</v>
      </c>
      <c r="C790" t="s">
        <v>1020</v>
      </c>
      <c r="D790" t="s">
        <v>1021</v>
      </c>
      <c r="E790" t="s">
        <v>280</v>
      </c>
      <c r="F790" t="s">
        <v>281</v>
      </c>
      <c r="G790">
        <v>82002</v>
      </c>
      <c r="H790" t="s">
        <v>115</v>
      </c>
      <c r="I790" t="s">
        <v>116</v>
      </c>
      <c r="J790" t="s">
        <v>25</v>
      </c>
      <c r="K790">
        <v>264626671</v>
      </c>
      <c r="L790">
        <v>287067740.47340298</v>
      </c>
      <c r="M790">
        <v>10870</v>
      </c>
      <c r="N790">
        <v>117.918058</v>
      </c>
      <c r="O790">
        <v>117.19124100000001</v>
      </c>
      <c r="P790">
        <v>118.785901</v>
      </c>
      <c r="Q790">
        <v>117.918058</v>
      </c>
      <c r="R790" t="s">
        <v>26</v>
      </c>
      <c r="S790" t="s">
        <v>27</v>
      </c>
      <c r="T790" t="s">
        <v>1132</v>
      </c>
      <c r="V790">
        <f t="shared" ref="V790:V853" si="39">L790*M790</f>
        <v>3120426338945.8901</v>
      </c>
      <c r="W790">
        <f t="shared" ref="W790:W853" si="40">SUMIF(D:D,D:D,V:V)</f>
        <v>595903714305722.75</v>
      </c>
      <c r="X790" t="str">
        <f>VLOOKUP(C790,[1]Mapping!$A:$B,2,FALSE)</f>
        <v>J433PR INDEX</v>
      </c>
      <c r="Y790">
        <f t="shared" ref="Y790:Y853" si="41">V790/W790</f>
        <v>5.2364606295187228E-3</v>
      </c>
      <c r="Z790" t="e">
        <f>MATCH(Y790,[2]Sheet1!$P:$P,0)</f>
        <v>#N/A</v>
      </c>
    </row>
    <row r="791" spans="1:26" hidden="1" x14ac:dyDescent="0.35">
      <c r="A791">
        <v>21918831</v>
      </c>
      <c r="B791">
        <v>1000439</v>
      </c>
      <c r="C791" t="s">
        <v>1020</v>
      </c>
      <c r="D791" t="s">
        <v>1021</v>
      </c>
      <c r="E791" t="s">
        <v>280</v>
      </c>
      <c r="F791" t="s">
        <v>281</v>
      </c>
      <c r="G791">
        <v>84927</v>
      </c>
      <c r="H791" t="s">
        <v>37</v>
      </c>
      <c r="I791" t="s">
        <v>38</v>
      </c>
      <c r="J791" t="s">
        <v>25</v>
      </c>
      <c r="K791">
        <v>264626671</v>
      </c>
      <c r="L791">
        <v>773083294.67908704</v>
      </c>
      <c r="M791">
        <v>592</v>
      </c>
      <c r="N791">
        <v>17.294753</v>
      </c>
      <c r="O791">
        <v>17.119468999999999</v>
      </c>
      <c r="P791">
        <v>18.083534</v>
      </c>
      <c r="Q791">
        <v>17.294753</v>
      </c>
      <c r="R791" t="s">
        <v>26</v>
      </c>
      <c r="S791" t="s">
        <v>27</v>
      </c>
      <c r="T791" t="s">
        <v>1133</v>
      </c>
      <c r="V791">
        <f t="shared" si="39"/>
        <v>457665310450.01953</v>
      </c>
      <c r="W791">
        <f t="shared" si="40"/>
        <v>595903714305722.75</v>
      </c>
      <c r="X791" t="str">
        <f>VLOOKUP(C791,[1]Mapping!$A:$B,2,FALSE)</f>
        <v>J433PR INDEX</v>
      </c>
      <c r="Y791">
        <f t="shared" si="41"/>
        <v>7.6801889208433206E-4</v>
      </c>
      <c r="Z791" t="e">
        <f>MATCH(Y791,[2]Sheet1!$P:$P,0)</f>
        <v>#N/A</v>
      </c>
    </row>
    <row r="792" spans="1:26" hidden="1" x14ac:dyDescent="0.35">
      <c r="A792">
        <v>21918832</v>
      </c>
      <c r="B792">
        <v>1000439</v>
      </c>
      <c r="C792" t="s">
        <v>1020</v>
      </c>
      <c r="D792" t="s">
        <v>1021</v>
      </c>
      <c r="E792" t="s">
        <v>280</v>
      </c>
      <c r="F792" t="s">
        <v>281</v>
      </c>
      <c r="G792">
        <v>86791</v>
      </c>
      <c r="H792" t="s">
        <v>204</v>
      </c>
      <c r="I792" t="s">
        <v>205</v>
      </c>
      <c r="J792" t="s">
        <v>25</v>
      </c>
      <c r="K792">
        <v>264626671</v>
      </c>
      <c r="L792">
        <v>250527913.87813199</v>
      </c>
      <c r="M792">
        <v>63856</v>
      </c>
      <c r="N792">
        <v>604.53885400000001</v>
      </c>
      <c r="O792">
        <v>603.08090200000004</v>
      </c>
      <c r="P792">
        <v>619.06157099999996</v>
      </c>
      <c r="Q792">
        <v>604.53885400000001</v>
      </c>
      <c r="R792" t="s">
        <v>26</v>
      </c>
      <c r="S792" t="s">
        <v>27</v>
      </c>
      <c r="T792" t="s">
        <v>1134</v>
      </c>
      <c r="V792">
        <f t="shared" si="39"/>
        <v>15997710468601.996</v>
      </c>
      <c r="W792">
        <f t="shared" si="40"/>
        <v>595903714305722.75</v>
      </c>
      <c r="X792" t="str">
        <f>VLOOKUP(C792,[1]Mapping!$A:$B,2,FALSE)</f>
        <v>J433PR INDEX</v>
      </c>
      <c r="Y792">
        <f t="shared" si="41"/>
        <v>2.6846133166396949E-2</v>
      </c>
      <c r="Z792" t="e">
        <f>MATCH(Y792,[2]Sheet1!$P:$P,0)</f>
        <v>#N/A</v>
      </c>
    </row>
    <row r="793" spans="1:26" hidden="1" x14ac:dyDescent="0.35">
      <c r="A793">
        <v>21918833</v>
      </c>
      <c r="B793">
        <v>1000439</v>
      </c>
      <c r="C793" t="s">
        <v>1020</v>
      </c>
      <c r="D793" t="s">
        <v>1021</v>
      </c>
      <c r="E793" t="s">
        <v>280</v>
      </c>
      <c r="F793" t="s">
        <v>281</v>
      </c>
      <c r="G793">
        <v>88812</v>
      </c>
      <c r="H793" t="s">
        <v>29</v>
      </c>
      <c r="I793" t="s">
        <v>30</v>
      </c>
      <c r="J793" t="s">
        <v>25</v>
      </c>
      <c r="K793">
        <v>264626671</v>
      </c>
      <c r="L793">
        <v>2803639822.8665099</v>
      </c>
      <c r="M793">
        <v>2068</v>
      </c>
      <c r="N793">
        <v>219.098367</v>
      </c>
      <c r="O793">
        <v>214.11885799999999</v>
      </c>
      <c r="P793">
        <v>221.53514699999999</v>
      </c>
      <c r="Q793">
        <v>219.098367</v>
      </c>
      <c r="R793" t="s">
        <v>26</v>
      </c>
      <c r="S793" t="s">
        <v>27</v>
      </c>
      <c r="T793" t="s">
        <v>1135</v>
      </c>
      <c r="V793">
        <f t="shared" si="39"/>
        <v>5797927153687.9424</v>
      </c>
      <c r="W793">
        <f t="shared" si="40"/>
        <v>595903714305722.75</v>
      </c>
      <c r="X793" t="str">
        <f>VLOOKUP(C793,[1]Mapping!$A:$B,2,FALSE)</f>
        <v>J433PR INDEX</v>
      </c>
      <c r="Y793">
        <f t="shared" si="41"/>
        <v>9.7296375479770398E-3</v>
      </c>
      <c r="Z793" t="e">
        <f>MATCH(Y793,[2]Sheet1!$P:$P,0)</f>
        <v>#N/A</v>
      </c>
    </row>
    <row r="794" spans="1:26" hidden="1" x14ac:dyDescent="0.35">
      <c r="A794">
        <v>21918834</v>
      </c>
      <c r="B794">
        <v>1000439</v>
      </c>
      <c r="C794" t="s">
        <v>1020</v>
      </c>
      <c r="D794" t="s">
        <v>1021</v>
      </c>
      <c r="E794" t="s">
        <v>280</v>
      </c>
      <c r="F794" t="s">
        <v>281</v>
      </c>
      <c r="G794">
        <v>90044</v>
      </c>
      <c r="H794" t="s">
        <v>118</v>
      </c>
      <c r="I794" t="s">
        <v>119</v>
      </c>
      <c r="J794" t="s">
        <v>25</v>
      </c>
      <c r="K794">
        <v>264626671</v>
      </c>
      <c r="L794">
        <v>234460297.503656</v>
      </c>
      <c r="M794">
        <v>3878</v>
      </c>
      <c r="N794">
        <v>34.359236000000003</v>
      </c>
      <c r="O794">
        <v>34.128875000000001</v>
      </c>
      <c r="P794">
        <v>34.598457000000003</v>
      </c>
      <c r="Q794">
        <v>34.359236000000003</v>
      </c>
      <c r="R794" t="s">
        <v>26</v>
      </c>
      <c r="S794" t="s">
        <v>27</v>
      </c>
      <c r="T794" t="s">
        <v>1136</v>
      </c>
      <c r="V794">
        <f t="shared" si="39"/>
        <v>909237033719.17798</v>
      </c>
      <c r="W794">
        <f t="shared" si="40"/>
        <v>595903714305722.75</v>
      </c>
      <c r="X794" t="str">
        <f>VLOOKUP(C794,[1]Mapping!$A:$B,2,FALSE)</f>
        <v>J433PR INDEX</v>
      </c>
      <c r="Y794">
        <f t="shared" si="41"/>
        <v>1.5258119925943313E-3</v>
      </c>
      <c r="Z794" t="e">
        <f>MATCH(Y794,[2]Sheet1!$P:$P,0)</f>
        <v>#N/A</v>
      </c>
    </row>
    <row r="795" spans="1:26" hidden="1" x14ac:dyDescent="0.35">
      <c r="A795">
        <v>21918835</v>
      </c>
      <c r="B795">
        <v>1000439</v>
      </c>
      <c r="C795" t="s">
        <v>1020</v>
      </c>
      <c r="D795" t="s">
        <v>1021</v>
      </c>
      <c r="E795" t="s">
        <v>280</v>
      </c>
      <c r="F795" t="s">
        <v>281</v>
      </c>
      <c r="G795">
        <v>90045</v>
      </c>
      <c r="H795" t="s">
        <v>45</v>
      </c>
      <c r="I795" t="s">
        <v>46</v>
      </c>
      <c r="J795" t="s">
        <v>25</v>
      </c>
      <c r="K795">
        <v>264626671</v>
      </c>
      <c r="L795">
        <v>192565056.68483299</v>
      </c>
      <c r="M795">
        <v>3961</v>
      </c>
      <c r="N795">
        <v>28.823632</v>
      </c>
      <c r="O795">
        <v>28.459789000000001</v>
      </c>
      <c r="P795">
        <v>28.940062000000001</v>
      </c>
      <c r="Q795">
        <v>28.823632</v>
      </c>
      <c r="R795" t="s">
        <v>26</v>
      </c>
      <c r="S795" t="s">
        <v>27</v>
      </c>
      <c r="T795" t="s">
        <v>1137</v>
      </c>
      <c r="V795">
        <f t="shared" si="39"/>
        <v>762750189528.62341</v>
      </c>
      <c r="W795">
        <f t="shared" si="40"/>
        <v>595903714305722.75</v>
      </c>
      <c r="X795" t="str">
        <f>VLOOKUP(C795,[1]Mapping!$A:$B,2,FALSE)</f>
        <v>J433PR INDEX</v>
      </c>
      <c r="Y795">
        <f t="shared" si="41"/>
        <v>1.2799889834841701E-3</v>
      </c>
      <c r="Z795" t="e">
        <f>MATCH(Y795,[2]Sheet1!$P:$P,0)</f>
        <v>#N/A</v>
      </c>
    </row>
    <row r="796" spans="1:26" hidden="1" x14ac:dyDescent="0.35">
      <c r="A796">
        <v>21918836</v>
      </c>
      <c r="B796">
        <v>1000439</v>
      </c>
      <c r="C796" t="s">
        <v>1020</v>
      </c>
      <c r="D796" t="s">
        <v>1021</v>
      </c>
      <c r="E796" t="s">
        <v>280</v>
      </c>
      <c r="F796" t="s">
        <v>281</v>
      </c>
      <c r="G796">
        <v>94691</v>
      </c>
      <c r="H796" t="s">
        <v>576</v>
      </c>
      <c r="I796" t="s">
        <v>577</v>
      </c>
      <c r="J796" t="s">
        <v>25</v>
      </c>
      <c r="K796">
        <v>264626671</v>
      </c>
      <c r="L796">
        <v>43978548.773474</v>
      </c>
      <c r="M796">
        <v>11686</v>
      </c>
      <c r="N796">
        <v>19.42107</v>
      </c>
      <c r="O796">
        <v>19.278146</v>
      </c>
      <c r="P796">
        <v>19.612189000000001</v>
      </c>
      <c r="Q796">
        <v>19.42107</v>
      </c>
      <c r="R796" t="s">
        <v>26</v>
      </c>
      <c r="S796" t="s">
        <v>27</v>
      </c>
      <c r="T796" t="s">
        <v>1138</v>
      </c>
      <c r="V796">
        <f t="shared" si="39"/>
        <v>513933320966.81714</v>
      </c>
      <c r="W796">
        <f t="shared" si="40"/>
        <v>595903714305722.75</v>
      </c>
      <c r="X796" t="str">
        <f>VLOOKUP(C796,[1]Mapping!$A:$B,2,FALSE)</f>
        <v>J433PR INDEX</v>
      </c>
      <c r="Y796">
        <f t="shared" si="41"/>
        <v>8.624435603083832E-4</v>
      </c>
      <c r="Z796" t="e">
        <f>MATCH(Y796,[2]Sheet1!$P:$P,0)</f>
        <v>#N/A</v>
      </c>
    </row>
    <row r="797" spans="1:26" hidden="1" x14ac:dyDescent="0.35">
      <c r="A797">
        <v>21918837</v>
      </c>
      <c r="B797">
        <v>1000439</v>
      </c>
      <c r="C797" t="s">
        <v>1020</v>
      </c>
      <c r="D797" t="s">
        <v>1021</v>
      </c>
      <c r="E797" t="s">
        <v>280</v>
      </c>
      <c r="F797" t="s">
        <v>281</v>
      </c>
      <c r="G797">
        <v>95230</v>
      </c>
      <c r="H797" t="s">
        <v>579</v>
      </c>
      <c r="I797" t="s">
        <v>580</v>
      </c>
      <c r="J797" t="s">
        <v>25</v>
      </c>
      <c r="K797">
        <v>264626671</v>
      </c>
      <c r="L797">
        <v>40539346.744883001</v>
      </c>
      <c r="M797">
        <v>10700</v>
      </c>
      <c r="N797">
        <v>16.391808999999999</v>
      </c>
      <c r="O797">
        <v>16.085419999999999</v>
      </c>
      <c r="P797">
        <v>16.621600999999998</v>
      </c>
      <c r="Q797">
        <v>16.391808999999999</v>
      </c>
      <c r="R797" t="s">
        <v>26</v>
      </c>
      <c r="S797" t="s">
        <v>27</v>
      </c>
      <c r="T797" t="s">
        <v>1139</v>
      </c>
      <c r="V797">
        <f t="shared" si="39"/>
        <v>433771010170.24811</v>
      </c>
      <c r="W797">
        <f t="shared" si="40"/>
        <v>595903714305722.75</v>
      </c>
      <c r="X797" t="str">
        <f>VLOOKUP(C797,[1]Mapping!$A:$B,2,FALSE)</f>
        <v>J433PR INDEX</v>
      </c>
      <c r="Y797">
        <f t="shared" si="41"/>
        <v>7.2792130633994676E-4</v>
      </c>
      <c r="Z797" t="e">
        <f>MATCH(Y797,[2]Sheet1!$P:$P,0)</f>
        <v>#N/A</v>
      </c>
    </row>
    <row r="798" spans="1:26" hidden="1" x14ac:dyDescent="0.35">
      <c r="A798">
        <v>21918838</v>
      </c>
      <c r="B798">
        <v>1000439</v>
      </c>
      <c r="C798" t="s">
        <v>1020</v>
      </c>
      <c r="D798" t="s">
        <v>1021</v>
      </c>
      <c r="E798" t="s">
        <v>280</v>
      </c>
      <c r="F798" t="s">
        <v>281</v>
      </c>
      <c r="G798">
        <v>95943</v>
      </c>
      <c r="H798" t="s">
        <v>582</v>
      </c>
      <c r="I798" t="s">
        <v>583</v>
      </c>
      <c r="J798" t="s">
        <v>25</v>
      </c>
      <c r="K798">
        <v>264626671</v>
      </c>
      <c r="L798">
        <v>5181959.518499</v>
      </c>
      <c r="M798">
        <v>58524</v>
      </c>
      <c r="N798">
        <v>11.460258</v>
      </c>
      <c r="O798">
        <v>11.460258</v>
      </c>
      <c r="P798">
        <v>12.804377000000001</v>
      </c>
      <c r="Q798">
        <v>11.460258</v>
      </c>
      <c r="R798" t="s">
        <v>26</v>
      </c>
      <c r="S798" t="s">
        <v>27</v>
      </c>
      <c r="T798" t="s">
        <v>1140</v>
      </c>
      <c r="V798">
        <f t="shared" si="39"/>
        <v>303268998860.6355</v>
      </c>
      <c r="W798">
        <f t="shared" si="40"/>
        <v>595903714305722.75</v>
      </c>
      <c r="X798" t="str">
        <f>VLOOKUP(C798,[1]Mapping!$A:$B,2,FALSE)</f>
        <v>J433PR INDEX</v>
      </c>
      <c r="Y798">
        <f t="shared" si="41"/>
        <v>5.0892282021428416E-4</v>
      </c>
      <c r="Z798" t="e">
        <f>MATCH(Y798,[2]Sheet1!$P:$P,0)</f>
        <v>#N/A</v>
      </c>
    </row>
    <row r="799" spans="1:26" hidden="1" x14ac:dyDescent="0.35">
      <c r="A799">
        <v>21918839</v>
      </c>
      <c r="B799">
        <v>1000439</v>
      </c>
      <c r="C799" t="s">
        <v>1020</v>
      </c>
      <c r="D799" t="s">
        <v>1021</v>
      </c>
      <c r="E799" t="s">
        <v>280</v>
      </c>
      <c r="F799" t="s">
        <v>281</v>
      </c>
      <c r="G799">
        <v>96313</v>
      </c>
      <c r="H799" t="s">
        <v>127</v>
      </c>
      <c r="I799" t="s">
        <v>128</v>
      </c>
      <c r="J799" t="s">
        <v>25</v>
      </c>
      <c r="K799">
        <v>264626671</v>
      </c>
      <c r="L799">
        <v>106230014.84001</v>
      </c>
      <c r="M799">
        <v>11850</v>
      </c>
      <c r="N799">
        <v>47.569870999999999</v>
      </c>
      <c r="O799">
        <v>46.775033000000001</v>
      </c>
      <c r="P799">
        <v>48.003419000000001</v>
      </c>
      <c r="Q799">
        <v>47.569870999999999</v>
      </c>
      <c r="R799" t="s">
        <v>26</v>
      </c>
      <c r="S799" t="s">
        <v>27</v>
      </c>
      <c r="T799" t="s">
        <v>1141</v>
      </c>
      <c r="V799">
        <f t="shared" si="39"/>
        <v>1258825675854.1184</v>
      </c>
      <c r="W799">
        <f t="shared" si="40"/>
        <v>595903714305722.75</v>
      </c>
      <c r="X799" t="str">
        <f>VLOOKUP(C799,[1]Mapping!$A:$B,2,FALSE)</f>
        <v>J433PR INDEX</v>
      </c>
      <c r="Y799">
        <f t="shared" si="41"/>
        <v>2.1124648926223841E-3</v>
      </c>
      <c r="Z799" t="e">
        <f>MATCH(Y799,[2]Sheet1!$P:$P,0)</f>
        <v>#N/A</v>
      </c>
    </row>
    <row r="800" spans="1:26" hidden="1" x14ac:dyDescent="0.35">
      <c r="A800">
        <v>21918840</v>
      </c>
      <c r="B800">
        <v>1000439</v>
      </c>
      <c r="C800" t="s">
        <v>1020</v>
      </c>
      <c r="D800" t="s">
        <v>1021</v>
      </c>
      <c r="E800" t="s">
        <v>280</v>
      </c>
      <c r="F800" t="s">
        <v>281</v>
      </c>
      <c r="G800">
        <v>99768</v>
      </c>
      <c r="H800" t="s">
        <v>180</v>
      </c>
      <c r="I800" t="s">
        <v>181</v>
      </c>
      <c r="J800" t="s">
        <v>25</v>
      </c>
      <c r="K800">
        <v>264626671</v>
      </c>
      <c r="L800">
        <v>188841391.458868</v>
      </c>
      <c r="M800">
        <v>50055</v>
      </c>
      <c r="N800">
        <v>357.19966499999998</v>
      </c>
      <c r="O800">
        <v>356.47891499999997</v>
      </c>
      <c r="P800">
        <v>361.23158699999999</v>
      </c>
      <c r="Q800">
        <v>357.19966499999998</v>
      </c>
      <c r="R800" t="s">
        <v>26</v>
      </c>
      <c r="S800" t="s">
        <v>27</v>
      </c>
      <c r="T800" t="s">
        <v>1142</v>
      </c>
      <c r="V800">
        <f t="shared" si="39"/>
        <v>9452455849473.6367</v>
      </c>
      <c r="W800">
        <f t="shared" si="40"/>
        <v>595903714305722.75</v>
      </c>
      <c r="X800" t="str">
        <f>VLOOKUP(C800,[1]Mapping!$A:$B,2,FALSE)</f>
        <v>J433PR INDEX</v>
      </c>
      <c r="Y800">
        <f t="shared" si="41"/>
        <v>1.5862387869970792E-2</v>
      </c>
      <c r="Z800" t="e">
        <f>MATCH(Y800,[2]Sheet1!$P:$P,0)</f>
        <v>#N/A</v>
      </c>
    </row>
    <row r="801" spans="1:26" hidden="1" x14ac:dyDescent="0.35">
      <c r="A801">
        <v>21918841</v>
      </c>
      <c r="B801">
        <v>1000439</v>
      </c>
      <c r="C801" t="s">
        <v>1020</v>
      </c>
      <c r="D801" t="s">
        <v>1021</v>
      </c>
      <c r="E801" t="s">
        <v>280</v>
      </c>
      <c r="F801" t="s">
        <v>281</v>
      </c>
      <c r="G801">
        <v>114459</v>
      </c>
      <c r="H801" t="s">
        <v>241</v>
      </c>
      <c r="I801" t="s">
        <v>242</v>
      </c>
      <c r="J801" t="s">
        <v>25</v>
      </c>
      <c r="K801">
        <v>264626671</v>
      </c>
      <c r="L801">
        <v>204179044.87207001</v>
      </c>
      <c r="M801">
        <v>2630</v>
      </c>
      <c r="N801">
        <v>20.292394000000002</v>
      </c>
      <c r="O801">
        <v>19.875744000000001</v>
      </c>
      <c r="P801">
        <v>20.431277999999999</v>
      </c>
      <c r="Q801">
        <v>20.292394000000002</v>
      </c>
      <c r="R801" t="s">
        <v>26</v>
      </c>
      <c r="S801" t="s">
        <v>27</v>
      </c>
      <c r="T801" t="s">
        <v>1143</v>
      </c>
      <c r="V801">
        <f t="shared" si="39"/>
        <v>536990888013.54413</v>
      </c>
      <c r="W801">
        <f t="shared" si="40"/>
        <v>595903714305722.75</v>
      </c>
      <c r="X801" t="str">
        <f>VLOOKUP(C801,[1]Mapping!$A:$B,2,FALSE)</f>
        <v>J433PR INDEX</v>
      </c>
      <c r="Y801">
        <f t="shared" si="41"/>
        <v>9.011370043886755E-4</v>
      </c>
      <c r="Z801" t="e">
        <f>MATCH(Y801,[2]Sheet1!$P:$P,0)</f>
        <v>#N/A</v>
      </c>
    </row>
    <row r="802" spans="1:26" hidden="1" x14ac:dyDescent="0.35">
      <c r="A802">
        <v>21918842</v>
      </c>
      <c r="B802">
        <v>1000439</v>
      </c>
      <c r="C802" t="s">
        <v>1020</v>
      </c>
      <c r="D802" t="s">
        <v>1021</v>
      </c>
      <c r="E802" t="s">
        <v>280</v>
      </c>
      <c r="F802" t="s">
        <v>281</v>
      </c>
      <c r="G802">
        <v>116020</v>
      </c>
      <c r="H802" t="s">
        <v>588</v>
      </c>
      <c r="I802" t="s">
        <v>589</v>
      </c>
      <c r="J802" t="s">
        <v>25</v>
      </c>
      <c r="K802">
        <v>264626671</v>
      </c>
      <c r="L802">
        <v>173937188.63761699</v>
      </c>
      <c r="M802">
        <v>351</v>
      </c>
      <c r="N802">
        <v>2.3070970000000002</v>
      </c>
      <c r="O802">
        <v>2.3070970000000002</v>
      </c>
      <c r="P802">
        <v>2.4254099999999998</v>
      </c>
      <c r="Q802">
        <v>2.3070970000000002</v>
      </c>
      <c r="R802" t="s">
        <v>26</v>
      </c>
      <c r="S802" t="s">
        <v>27</v>
      </c>
      <c r="T802" t="s">
        <v>1144</v>
      </c>
      <c r="V802">
        <f t="shared" si="39"/>
        <v>61051953211.803566</v>
      </c>
      <c r="W802">
        <f t="shared" si="40"/>
        <v>595903714305722.75</v>
      </c>
      <c r="X802" t="str">
        <f>VLOOKUP(C802,[1]Mapping!$A:$B,2,FALSE)</f>
        <v>J433PR INDEX</v>
      </c>
      <c r="Y802">
        <f t="shared" si="41"/>
        <v>1.0245271466873496E-4</v>
      </c>
      <c r="Z802" t="e">
        <f>MATCH(Y802,[2]Sheet1!$P:$P,0)</f>
        <v>#N/A</v>
      </c>
    </row>
    <row r="803" spans="1:26" hidden="1" x14ac:dyDescent="0.35">
      <c r="A803">
        <v>21918324</v>
      </c>
      <c r="B803">
        <v>1000440</v>
      </c>
      <c r="C803" t="s">
        <v>1145</v>
      </c>
      <c r="D803" t="s">
        <v>1146</v>
      </c>
      <c r="E803" t="s">
        <v>280</v>
      </c>
      <c r="F803" t="s">
        <v>281</v>
      </c>
      <c r="G803">
        <v>61</v>
      </c>
      <c r="H803" t="s">
        <v>159</v>
      </c>
      <c r="I803" t="s">
        <v>160</v>
      </c>
      <c r="J803" t="s">
        <v>25</v>
      </c>
      <c r="K803">
        <v>226407205</v>
      </c>
      <c r="L803">
        <v>305979649.96122098</v>
      </c>
      <c r="M803">
        <v>52093</v>
      </c>
      <c r="N803">
        <v>704.01460499999996</v>
      </c>
      <c r="O803">
        <v>691.22982000000002</v>
      </c>
      <c r="P803">
        <v>704.01460499999996</v>
      </c>
      <c r="Q803">
        <v>704.01460499999996</v>
      </c>
      <c r="R803" t="s">
        <v>26</v>
      </c>
      <c r="S803" t="s">
        <v>27</v>
      </c>
      <c r="T803" t="s">
        <v>1147</v>
      </c>
      <c r="V803">
        <f t="shared" si="39"/>
        <v>15939397905429.885</v>
      </c>
      <c r="W803">
        <f t="shared" si="40"/>
        <v>484758418008424.19</v>
      </c>
      <c r="X803" t="str">
        <f>VLOOKUP(C803,[1]Mapping!$A:$B,2,FALSE)</f>
        <v>J430PR INDEX</v>
      </c>
      <c r="Y803">
        <f t="shared" si="41"/>
        <v>3.2881116270069372E-2</v>
      </c>
      <c r="Z803" t="e">
        <f>MATCH(Y803,[2]Sheet1!$P:$P,0)</f>
        <v>#N/A</v>
      </c>
    </row>
    <row r="804" spans="1:26" hidden="1" x14ac:dyDescent="0.35">
      <c r="A804">
        <v>21918325</v>
      </c>
      <c r="B804">
        <v>1000440</v>
      </c>
      <c r="C804" t="s">
        <v>1145</v>
      </c>
      <c r="D804" t="s">
        <v>1146</v>
      </c>
      <c r="E804" t="s">
        <v>280</v>
      </c>
      <c r="F804" t="s">
        <v>281</v>
      </c>
      <c r="G804">
        <v>67</v>
      </c>
      <c r="H804" t="s">
        <v>286</v>
      </c>
      <c r="I804" t="s">
        <v>287</v>
      </c>
      <c r="J804" t="s">
        <v>25</v>
      </c>
      <c r="K804">
        <v>226407205</v>
      </c>
      <c r="L804">
        <v>555040979.82081294</v>
      </c>
      <c r="M804">
        <v>17077</v>
      </c>
      <c r="N804">
        <v>418.64545800000002</v>
      </c>
      <c r="O804">
        <v>413.59533399999998</v>
      </c>
      <c r="P804">
        <v>424.89682499999998</v>
      </c>
      <c r="Q804">
        <v>418.64545800000002</v>
      </c>
      <c r="R804" t="s">
        <v>26</v>
      </c>
      <c r="S804" t="s">
        <v>27</v>
      </c>
      <c r="T804" t="s">
        <v>1148</v>
      </c>
      <c r="V804">
        <f t="shared" si="39"/>
        <v>9478434812400.0234</v>
      </c>
      <c r="W804">
        <f t="shared" si="40"/>
        <v>484758418008424.19</v>
      </c>
      <c r="X804" t="str">
        <f>VLOOKUP(C804,[1]Mapping!$A:$B,2,FALSE)</f>
        <v>J430PR INDEX</v>
      </c>
      <c r="Y804">
        <f t="shared" si="41"/>
        <v>1.955290400389768E-2</v>
      </c>
      <c r="Z804" t="e">
        <f>MATCH(Y804,[2]Sheet1!$P:$P,0)</f>
        <v>#N/A</v>
      </c>
    </row>
    <row r="805" spans="1:26" hidden="1" x14ac:dyDescent="0.35">
      <c r="A805">
        <v>21918326</v>
      </c>
      <c r="B805">
        <v>1000440</v>
      </c>
      <c r="C805" t="s">
        <v>1145</v>
      </c>
      <c r="D805" t="s">
        <v>1146</v>
      </c>
      <c r="E805" t="s">
        <v>280</v>
      </c>
      <c r="F805" t="s">
        <v>281</v>
      </c>
      <c r="G805">
        <v>79</v>
      </c>
      <c r="H805" t="s">
        <v>162</v>
      </c>
      <c r="I805" t="s">
        <v>163</v>
      </c>
      <c r="J805" t="s">
        <v>25</v>
      </c>
      <c r="K805">
        <v>226407205</v>
      </c>
      <c r="L805">
        <v>881405960.81855905</v>
      </c>
      <c r="M805">
        <v>31070</v>
      </c>
      <c r="N805">
        <v>1209.5588210000001</v>
      </c>
      <c r="O805">
        <v>1183.6702909999999</v>
      </c>
      <c r="P805">
        <v>1209.5588210000001</v>
      </c>
      <c r="Q805">
        <v>1209.5588210000001</v>
      </c>
      <c r="R805" t="s">
        <v>26</v>
      </c>
      <c r="S805" t="s">
        <v>27</v>
      </c>
      <c r="T805" t="s">
        <v>1149</v>
      </c>
      <c r="V805">
        <f t="shared" si="39"/>
        <v>27385283202632.629</v>
      </c>
      <c r="W805">
        <f t="shared" si="40"/>
        <v>484758418008424.19</v>
      </c>
      <c r="X805" t="str">
        <f>VLOOKUP(C805,[1]Mapping!$A:$B,2,FALSE)</f>
        <v>J430PR INDEX</v>
      </c>
      <c r="Y805">
        <f t="shared" si="41"/>
        <v>5.6492640839826989E-2</v>
      </c>
      <c r="Z805" t="e">
        <f>MATCH(Y805,[2]Sheet1!$P:$P,0)</f>
        <v>#N/A</v>
      </c>
    </row>
    <row r="806" spans="1:26" hidden="1" x14ac:dyDescent="0.35">
      <c r="A806">
        <v>21918327</v>
      </c>
      <c r="B806">
        <v>1000440</v>
      </c>
      <c r="C806" t="s">
        <v>1145</v>
      </c>
      <c r="D806" t="s">
        <v>1146</v>
      </c>
      <c r="E806" t="s">
        <v>280</v>
      </c>
      <c r="F806" t="s">
        <v>281</v>
      </c>
      <c r="G806">
        <v>101</v>
      </c>
      <c r="H806" t="s">
        <v>165</v>
      </c>
      <c r="I806" t="s">
        <v>166</v>
      </c>
      <c r="J806" t="s">
        <v>25</v>
      </c>
      <c r="K806">
        <v>226407205</v>
      </c>
      <c r="L806">
        <v>804457164.76585495</v>
      </c>
      <c r="M806">
        <v>9211</v>
      </c>
      <c r="N806">
        <v>327.27999699999998</v>
      </c>
      <c r="O806">
        <v>318.112888</v>
      </c>
      <c r="P806">
        <v>335.80754000000002</v>
      </c>
      <c r="Q806">
        <v>327.27999699999998</v>
      </c>
      <c r="R806" t="s">
        <v>26</v>
      </c>
      <c r="S806" t="s">
        <v>27</v>
      </c>
      <c r="T806" t="s">
        <v>1150</v>
      </c>
      <c r="V806">
        <f t="shared" si="39"/>
        <v>7409854944658.29</v>
      </c>
      <c r="W806">
        <f t="shared" si="40"/>
        <v>484758418008424.19</v>
      </c>
      <c r="X806" t="str">
        <f>VLOOKUP(C806,[1]Mapping!$A:$B,2,FALSE)</f>
        <v>J430PR INDEX</v>
      </c>
      <c r="Y806">
        <f t="shared" si="41"/>
        <v>1.528566533223054E-2</v>
      </c>
      <c r="Z806" t="e">
        <f>MATCH(Y806,[2]Sheet1!$P:$P,0)</f>
        <v>#N/A</v>
      </c>
    </row>
    <row r="807" spans="1:26" hidden="1" x14ac:dyDescent="0.35">
      <c r="A807">
        <v>21918328</v>
      </c>
      <c r="B807">
        <v>1000440</v>
      </c>
      <c r="C807" t="s">
        <v>1145</v>
      </c>
      <c r="D807" t="s">
        <v>1146</v>
      </c>
      <c r="E807" t="s">
        <v>280</v>
      </c>
      <c r="F807" t="s">
        <v>281</v>
      </c>
      <c r="G807">
        <v>105</v>
      </c>
      <c r="H807" t="s">
        <v>168</v>
      </c>
      <c r="I807" t="s">
        <v>169</v>
      </c>
      <c r="J807" t="s">
        <v>25</v>
      </c>
      <c r="K807">
        <v>226407205</v>
      </c>
      <c r="L807">
        <v>352569578.52169102</v>
      </c>
      <c r="M807">
        <v>13470</v>
      </c>
      <c r="N807">
        <v>209.75976499999999</v>
      </c>
      <c r="O807">
        <v>196.585544</v>
      </c>
      <c r="P807">
        <v>217.654954</v>
      </c>
      <c r="Q807">
        <v>209.75976499999999</v>
      </c>
      <c r="R807" t="s">
        <v>26</v>
      </c>
      <c r="S807" t="s">
        <v>27</v>
      </c>
      <c r="T807" t="s">
        <v>1151</v>
      </c>
      <c r="V807">
        <f t="shared" si="39"/>
        <v>4749112222687.1777</v>
      </c>
      <c r="W807">
        <f t="shared" si="40"/>
        <v>484758418008424.19</v>
      </c>
      <c r="X807" t="str">
        <f>VLOOKUP(C807,[1]Mapping!$A:$B,2,FALSE)</f>
        <v>J430PR INDEX</v>
      </c>
      <c r="Y807">
        <f t="shared" si="41"/>
        <v>9.7968638527173493E-3</v>
      </c>
      <c r="Z807" t="e">
        <f>MATCH(Y807,[2]Sheet1!$P:$P,0)</f>
        <v>#N/A</v>
      </c>
    </row>
    <row r="808" spans="1:26" hidden="1" x14ac:dyDescent="0.35">
      <c r="A808">
        <v>21918329</v>
      </c>
      <c r="B808">
        <v>1000440</v>
      </c>
      <c r="C808" t="s">
        <v>1145</v>
      </c>
      <c r="D808" t="s">
        <v>1146</v>
      </c>
      <c r="E808" t="s">
        <v>280</v>
      </c>
      <c r="F808" t="s">
        <v>281</v>
      </c>
      <c r="G808">
        <v>106</v>
      </c>
      <c r="H808" t="s">
        <v>171</v>
      </c>
      <c r="I808" t="s">
        <v>172</v>
      </c>
      <c r="J808" t="s">
        <v>25</v>
      </c>
      <c r="K808">
        <v>226407205</v>
      </c>
      <c r="L808">
        <v>56374593.774999999</v>
      </c>
      <c r="M808">
        <v>68097</v>
      </c>
      <c r="N808">
        <v>169.559123</v>
      </c>
      <c r="O808">
        <v>161.053403</v>
      </c>
      <c r="P808">
        <v>173.59535500000001</v>
      </c>
      <c r="Q808">
        <v>169.559123</v>
      </c>
      <c r="R808" t="s">
        <v>26</v>
      </c>
      <c r="S808" t="s">
        <v>27</v>
      </c>
      <c r="T808" t="s">
        <v>1152</v>
      </c>
      <c r="V808">
        <f t="shared" si="39"/>
        <v>3838940712296.1748</v>
      </c>
      <c r="W808">
        <f t="shared" si="40"/>
        <v>484758418008424.19</v>
      </c>
      <c r="X808" t="str">
        <f>VLOOKUP(C808,[1]Mapping!$A:$B,2,FALSE)</f>
        <v>J430PR INDEX</v>
      </c>
      <c r="Y808">
        <f t="shared" si="41"/>
        <v>7.9192863283695705E-3</v>
      </c>
      <c r="Z808" t="e">
        <f>MATCH(Y808,[2]Sheet1!$P:$P,0)</f>
        <v>#N/A</v>
      </c>
    </row>
    <row r="809" spans="1:26" hidden="1" x14ac:dyDescent="0.35">
      <c r="A809">
        <v>21918330</v>
      </c>
      <c r="B809">
        <v>1000440</v>
      </c>
      <c r="C809" t="s">
        <v>1145</v>
      </c>
      <c r="D809" t="s">
        <v>1146</v>
      </c>
      <c r="E809" t="s">
        <v>280</v>
      </c>
      <c r="F809" t="s">
        <v>281</v>
      </c>
      <c r="G809">
        <v>119</v>
      </c>
      <c r="H809" t="s">
        <v>124</v>
      </c>
      <c r="I809" t="s">
        <v>125</v>
      </c>
      <c r="J809" t="s">
        <v>25</v>
      </c>
      <c r="K809">
        <v>226407205</v>
      </c>
      <c r="L809">
        <v>412294467.49617499</v>
      </c>
      <c r="M809">
        <v>52617</v>
      </c>
      <c r="N809">
        <v>958.17171499999995</v>
      </c>
      <c r="O809">
        <v>939.99782900000002</v>
      </c>
      <c r="P809">
        <v>970.82787800000006</v>
      </c>
      <c r="Q809">
        <v>958.17171499999995</v>
      </c>
      <c r="R809" t="s">
        <v>26</v>
      </c>
      <c r="S809" t="s">
        <v>27</v>
      </c>
      <c r="T809" t="s">
        <v>1153</v>
      </c>
      <c r="V809">
        <f t="shared" si="39"/>
        <v>21693697996246.238</v>
      </c>
      <c r="W809">
        <f t="shared" si="40"/>
        <v>484758418008424.19</v>
      </c>
      <c r="X809" t="str">
        <f>VLOOKUP(C809,[1]Mapping!$A:$B,2,FALSE)</f>
        <v>J430PR INDEX</v>
      </c>
      <c r="Y809">
        <f t="shared" si="41"/>
        <v>4.4751565295910428E-2</v>
      </c>
      <c r="Z809" t="e">
        <f>MATCH(Y809,[2]Sheet1!$P:$P,0)</f>
        <v>#N/A</v>
      </c>
    </row>
    <row r="810" spans="1:26" hidden="1" x14ac:dyDescent="0.35">
      <c r="A810">
        <v>21918331</v>
      </c>
      <c r="B810">
        <v>1000440</v>
      </c>
      <c r="C810" t="s">
        <v>1145</v>
      </c>
      <c r="D810" t="s">
        <v>1146</v>
      </c>
      <c r="E810" t="s">
        <v>280</v>
      </c>
      <c r="F810" t="s">
        <v>281</v>
      </c>
      <c r="G810">
        <v>193</v>
      </c>
      <c r="H810" t="s">
        <v>306</v>
      </c>
      <c r="I810" t="s">
        <v>307</v>
      </c>
      <c r="J810" t="s">
        <v>25</v>
      </c>
      <c r="K810">
        <v>226407205</v>
      </c>
      <c r="L810">
        <v>269066194.378941</v>
      </c>
      <c r="M810">
        <v>13732</v>
      </c>
      <c r="N810">
        <v>163.19343599999999</v>
      </c>
      <c r="O810">
        <v>162.06443999999999</v>
      </c>
      <c r="P810">
        <v>165.52273299999999</v>
      </c>
      <c r="Q810">
        <v>163.19343599999999</v>
      </c>
      <c r="R810" t="s">
        <v>26</v>
      </c>
      <c r="S810" t="s">
        <v>27</v>
      </c>
      <c r="T810" t="s">
        <v>1154</v>
      </c>
      <c r="V810">
        <f t="shared" si="39"/>
        <v>3694816981211.6177</v>
      </c>
      <c r="W810">
        <f t="shared" si="40"/>
        <v>484758418008424.19</v>
      </c>
      <c r="X810" t="str">
        <f>VLOOKUP(C810,[1]Mapping!$A:$B,2,FALSE)</f>
        <v>J430PR INDEX</v>
      </c>
      <c r="Y810">
        <f t="shared" si="41"/>
        <v>7.6219759037735963E-3</v>
      </c>
      <c r="Z810" t="e">
        <f>MATCH(Y810,[2]Sheet1!$P:$P,0)</f>
        <v>#N/A</v>
      </c>
    </row>
    <row r="811" spans="1:26" hidden="1" x14ac:dyDescent="0.35">
      <c r="A811">
        <v>21918332</v>
      </c>
      <c r="B811">
        <v>1000440</v>
      </c>
      <c r="C811" t="s">
        <v>1145</v>
      </c>
      <c r="D811" t="s">
        <v>1146</v>
      </c>
      <c r="E811" t="s">
        <v>280</v>
      </c>
      <c r="F811" t="s">
        <v>281</v>
      </c>
      <c r="G811">
        <v>201</v>
      </c>
      <c r="H811" t="s">
        <v>132</v>
      </c>
      <c r="I811" t="s">
        <v>133</v>
      </c>
      <c r="J811" t="s">
        <v>25</v>
      </c>
      <c r="K811">
        <v>226407205</v>
      </c>
      <c r="L811">
        <v>455109777.05760002</v>
      </c>
      <c r="M811">
        <v>26016</v>
      </c>
      <c r="N811">
        <v>522.95755999999994</v>
      </c>
      <c r="O811">
        <v>514.61548600000003</v>
      </c>
      <c r="P811">
        <v>524.24404800000002</v>
      </c>
      <c r="Q811">
        <v>522.95755999999994</v>
      </c>
      <c r="R811" t="s">
        <v>26</v>
      </c>
      <c r="S811" t="s">
        <v>27</v>
      </c>
      <c r="T811" t="s">
        <v>1155</v>
      </c>
      <c r="V811">
        <f t="shared" si="39"/>
        <v>11840135959930.521</v>
      </c>
      <c r="W811">
        <f t="shared" si="40"/>
        <v>484758418008424.19</v>
      </c>
      <c r="X811" t="str">
        <f>VLOOKUP(C811,[1]Mapping!$A:$B,2,FALSE)</f>
        <v>J430PR INDEX</v>
      </c>
      <c r="Y811">
        <f t="shared" si="41"/>
        <v>2.4424817641278716E-2</v>
      </c>
      <c r="Z811" t="e">
        <f>MATCH(Y811,[2]Sheet1!$P:$P,0)</f>
        <v>#N/A</v>
      </c>
    </row>
    <row r="812" spans="1:26" hidden="1" x14ac:dyDescent="0.35">
      <c r="A812">
        <v>21918333</v>
      </c>
      <c r="B812">
        <v>1000440</v>
      </c>
      <c r="C812" t="s">
        <v>1145</v>
      </c>
      <c r="D812" t="s">
        <v>1146</v>
      </c>
      <c r="E812" t="s">
        <v>280</v>
      </c>
      <c r="F812" t="s">
        <v>281</v>
      </c>
      <c r="G812">
        <v>209</v>
      </c>
      <c r="H812" t="s">
        <v>246</v>
      </c>
      <c r="I812" t="s">
        <v>247</v>
      </c>
      <c r="J812" t="s">
        <v>25</v>
      </c>
      <c r="K812">
        <v>226407205</v>
      </c>
      <c r="L812">
        <v>1335541110.1791999</v>
      </c>
      <c r="M812">
        <v>21208</v>
      </c>
      <c r="N812">
        <v>1251.0271419999999</v>
      </c>
      <c r="O812">
        <v>1248.490638</v>
      </c>
      <c r="P812">
        <v>1262.4119129999999</v>
      </c>
      <c r="Q812">
        <v>1251.0271419999999</v>
      </c>
      <c r="R812" t="s">
        <v>26</v>
      </c>
      <c r="S812" t="s">
        <v>27</v>
      </c>
      <c r="T812" t="s">
        <v>1156</v>
      </c>
      <c r="V812">
        <f t="shared" si="39"/>
        <v>28324155864680.473</v>
      </c>
      <c r="W812">
        <f t="shared" si="40"/>
        <v>484758418008424.19</v>
      </c>
      <c r="X812" t="str">
        <f>VLOOKUP(C812,[1]Mapping!$A:$B,2,FALSE)</f>
        <v>J430PR INDEX</v>
      </c>
      <c r="Y812">
        <f t="shared" si="41"/>
        <v>5.8429425487951513E-2</v>
      </c>
      <c r="Z812" t="e">
        <f>MATCH(Y812,[2]Sheet1!$P:$P,0)</f>
        <v>#N/A</v>
      </c>
    </row>
    <row r="813" spans="1:26" hidden="1" x14ac:dyDescent="0.35">
      <c r="A813">
        <v>21918334</v>
      </c>
      <c r="B813">
        <v>1000440</v>
      </c>
      <c r="C813" t="s">
        <v>1145</v>
      </c>
      <c r="D813" t="s">
        <v>1146</v>
      </c>
      <c r="E813" t="s">
        <v>280</v>
      </c>
      <c r="F813" t="s">
        <v>281</v>
      </c>
      <c r="G813">
        <v>213</v>
      </c>
      <c r="H813" t="s">
        <v>219</v>
      </c>
      <c r="I813" t="s">
        <v>220</v>
      </c>
      <c r="J813" t="s">
        <v>25</v>
      </c>
      <c r="K813">
        <v>226407205</v>
      </c>
      <c r="L813">
        <v>828371882.31963003</v>
      </c>
      <c r="M813">
        <v>16137</v>
      </c>
      <c r="N813">
        <v>590.41570899999999</v>
      </c>
      <c r="O813">
        <v>582.951819</v>
      </c>
      <c r="P813">
        <v>592.72073399999999</v>
      </c>
      <c r="Q813">
        <v>590.41570899999999</v>
      </c>
      <c r="R813" t="s">
        <v>26</v>
      </c>
      <c r="S813" t="s">
        <v>27</v>
      </c>
      <c r="T813" t="s">
        <v>1157</v>
      </c>
      <c r="V813">
        <f t="shared" si="39"/>
        <v>13367437064991.869</v>
      </c>
      <c r="W813">
        <f t="shared" si="40"/>
        <v>484758418008424.19</v>
      </c>
      <c r="X813" t="str">
        <f>VLOOKUP(C813,[1]Mapping!$A:$B,2,FALSE)</f>
        <v>J430PR INDEX</v>
      </c>
      <c r="Y813">
        <f t="shared" si="41"/>
        <v>2.7575461443063724E-2</v>
      </c>
      <c r="Z813" t="e">
        <f>MATCH(Y813,[2]Sheet1!$P:$P,0)</f>
        <v>#N/A</v>
      </c>
    </row>
    <row r="814" spans="1:26" hidden="1" x14ac:dyDescent="0.35">
      <c r="A814">
        <v>21918335</v>
      </c>
      <c r="B814">
        <v>1000440</v>
      </c>
      <c r="C814" t="s">
        <v>1145</v>
      </c>
      <c r="D814" t="s">
        <v>1146</v>
      </c>
      <c r="E814" t="s">
        <v>280</v>
      </c>
      <c r="F814" t="s">
        <v>281</v>
      </c>
      <c r="G814">
        <v>264</v>
      </c>
      <c r="H814" t="s">
        <v>140</v>
      </c>
      <c r="I814" t="s">
        <v>141</v>
      </c>
      <c r="J814" t="s">
        <v>25</v>
      </c>
      <c r="K814">
        <v>226407205</v>
      </c>
      <c r="L814">
        <v>3364167185.0556502</v>
      </c>
      <c r="M814">
        <v>1213</v>
      </c>
      <c r="N814">
        <v>180.238733</v>
      </c>
      <c r="O814">
        <v>179.34719799999999</v>
      </c>
      <c r="P814">
        <v>181.27885800000001</v>
      </c>
      <c r="Q814">
        <v>180.238733</v>
      </c>
      <c r="R814" t="s">
        <v>26</v>
      </c>
      <c r="S814" t="s">
        <v>27</v>
      </c>
      <c r="T814" t="s">
        <v>1158</v>
      </c>
      <c r="V814">
        <f t="shared" si="39"/>
        <v>4080734795472.5039</v>
      </c>
      <c r="W814">
        <f t="shared" si="40"/>
        <v>484758418008424.19</v>
      </c>
      <c r="X814" t="str">
        <f>VLOOKUP(C814,[1]Mapping!$A:$B,2,FALSE)</f>
        <v>J430PR INDEX</v>
      </c>
      <c r="Y814">
        <f t="shared" si="41"/>
        <v>8.4180792821252019E-3</v>
      </c>
      <c r="Z814" t="e">
        <f>MATCH(Y814,[2]Sheet1!$P:$P,0)</f>
        <v>#N/A</v>
      </c>
    </row>
    <row r="815" spans="1:26" hidden="1" x14ac:dyDescent="0.35">
      <c r="A815">
        <v>21918336</v>
      </c>
      <c r="B815">
        <v>1000440</v>
      </c>
      <c r="C815" t="s">
        <v>1145</v>
      </c>
      <c r="D815" t="s">
        <v>1146</v>
      </c>
      <c r="E815" t="s">
        <v>280</v>
      </c>
      <c r="F815" t="s">
        <v>281</v>
      </c>
      <c r="G815">
        <v>356</v>
      </c>
      <c r="H815" t="s">
        <v>195</v>
      </c>
      <c r="I815" t="s">
        <v>196</v>
      </c>
      <c r="J815" t="s">
        <v>25</v>
      </c>
      <c r="K815">
        <v>226407205</v>
      </c>
      <c r="L815">
        <v>59146716.727300003</v>
      </c>
      <c r="M815">
        <v>275601</v>
      </c>
      <c r="N815">
        <v>719.98125100000004</v>
      </c>
      <c r="O815">
        <v>709.40623800000003</v>
      </c>
      <c r="P815">
        <v>728.08754199999998</v>
      </c>
      <c r="Q815">
        <v>719.98125100000004</v>
      </c>
      <c r="R815" t="s">
        <v>26</v>
      </c>
      <c r="S815" t="s">
        <v>27</v>
      </c>
      <c r="T815" t="s">
        <v>1159</v>
      </c>
      <c r="V815">
        <f t="shared" si="39"/>
        <v>16300894276760.607</v>
      </c>
      <c r="W815">
        <f t="shared" si="40"/>
        <v>484758418008424.19</v>
      </c>
      <c r="X815" t="str">
        <f>VLOOKUP(C815,[1]Mapping!$A:$B,2,FALSE)</f>
        <v>J430PR INDEX</v>
      </c>
      <c r="Y815">
        <f t="shared" si="41"/>
        <v>3.3626841063907689E-2</v>
      </c>
      <c r="Z815" t="e">
        <f>MATCH(Y815,[2]Sheet1!$P:$P,0)</f>
        <v>#N/A</v>
      </c>
    </row>
    <row r="816" spans="1:26" hidden="1" x14ac:dyDescent="0.35">
      <c r="A816">
        <v>21918337</v>
      </c>
      <c r="B816">
        <v>1000440</v>
      </c>
      <c r="C816" t="s">
        <v>1145</v>
      </c>
      <c r="D816" t="s">
        <v>1146</v>
      </c>
      <c r="E816" t="s">
        <v>280</v>
      </c>
      <c r="F816" t="s">
        <v>281</v>
      </c>
      <c r="G816">
        <v>435</v>
      </c>
      <c r="H816" t="s">
        <v>175</v>
      </c>
      <c r="I816" t="s">
        <v>176</v>
      </c>
      <c r="J816" t="s">
        <v>25</v>
      </c>
      <c r="K816">
        <v>226407205</v>
      </c>
      <c r="L816">
        <v>581989373.14411998</v>
      </c>
      <c r="M816">
        <v>14409</v>
      </c>
      <c r="N816">
        <v>370.38948799999997</v>
      </c>
      <c r="O816">
        <v>367.61330199999998</v>
      </c>
      <c r="P816">
        <v>381.72558099999998</v>
      </c>
      <c r="Q816">
        <v>370.38948799999997</v>
      </c>
      <c r="R816" t="s">
        <v>26</v>
      </c>
      <c r="S816" t="s">
        <v>27</v>
      </c>
      <c r="T816" t="s">
        <v>1160</v>
      </c>
      <c r="V816">
        <f t="shared" si="39"/>
        <v>8385884877633.625</v>
      </c>
      <c r="W816">
        <f t="shared" si="40"/>
        <v>484758418008424.19</v>
      </c>
      <c r="X816" t="str">
        <f>VLOOKUP(C816,[1]Mapping!$A:$B,2,FALSE)</f>
        <v>J430PR INDEX</v>
      </c>
      <c r="Y816">
        <f t="shared" si="41"/>
        <v>1.7299101090572283E-2</v>
      </c>
      <c r="Z816" t="e">
        <f>MATCH(Y816,[2]Sheet1!$P:$P,0)</f>
        <v>#N/A</v>
      </c>
    </row>
    <row r="817" spans="1:26" hidden="1" x14ac:dyDescent="0.35">
      <c r="A817">
        <v>21918338</v>
      </c>
      <c r="B817">
        <v>1000440</v>
      </c>
      <c r="C817" t="s">
        <v>1145</v>
      </c>
      <c r="D817" t="s">
        <v>1146</v>
      </c>
      <c r="E817" t="s">
        <v>280</v>
      </c>
      <c r="F817" t="s">
        <v>281</v>
      </c>
      <c r="G817">
        <v>780</v>
      </c>
      <c r="H817" t="s">
        <v>315</v>
      </c>
      <c r="I817" t="s">
        <v>316</v>
      </c>
      <c r="J817" t="s">
        <v>25</v>
      </c>
      <c r="K817">
        <v>226407205</v>
      </c>
      <c r="L817">
        <v>478972271.14918399</v>
      </c>
      <c r="M817">
        <v>29117</v>
      </c>
      <c r="N817">
        <v>615.98020299999996</v>
      </c>
      <c r="O817">
        <v>610.88176499999997</v>
      </c>
      <c r="P817">
        <v>618.13804800000003</v>
      </c>
      <c r="Q817">
        <v>615.98020299999996</v>
      </c>
      <c r="R817" t="s">
        <v>26</v>
      </c>
      <c r="S817" t="s">
        <v>27</v>
      </c>
      <c r="T817" t="s">
        <v>1161</v>
      </c>
      <c r="V817">
        <f t="shared" si="39"/>
        <v>13946235619050.791</v>
      </c>
      <c r="W817">
        <f t="shared" si="40"/>
        <v>484758418008424.19</v>
      </c>
      <c r="X817" t="str">
        <f>VLOOKUP(C817,[1]Mapping!$A:$B,2,FALSE)</f>
        <v>J430PR INDEX</v>
      </c>
      <c r="Y817">
        <f t="shared" si="41"/>
        <v>2.8769455260513766E-2</v>
      </c>
      <c r="Z817" t="e">
        <f>MATCH(Y817,[2]Sheet1!$P:$P,0)</f>
        <v>#N/A</v>
      </c>
    </row>
    <row r="818" spans="1:26" hidden="1" x14ac:dyDescent="0.35">
      <c r="A818">
        <v>21918339</v>
      </c>
      <c r="B818">
        <v>1000440</v>
      </c>
      <c r="C818" t="s">
        <v>1145</v>
      </c>
      <c r="D818" t="s">
        <v>1146</v>
      </c>
      <c r="E818" t="s">
        <v>280</v>
      </c>
      <c r="F818" t="s">
        <v>281</v>
      </c>
      <c r="G818">
        <v>1172</v>
      </c>
      <c r="H818" t="s">
        <v>50</v>
      </c>
      <c r="I818" t="s">
        <v>51</v>
      </c>
      <c r="J818" t="s">
        <v>25</v>
      </c>
      <c r="K818">
        <v>226407205</v>
      </c>
      <c r="L818">
        <v>5059758176.9020004</v>
      </c>
      <c r="M818">
        <v>7813</v>
      </c>
      <c r="N818">
        <v>1746.052676</v>
      </c>
      <c r="O818">
        <v>1742.476989</v>
      </c>
      <c r="P818">
        <v>1764.378072</v>
      </c>
      <c r="Q818">
        <v>1746.052676</v>
      </c>
      <c r="R818" t="s">
        <v>26</v>
      </c>
      <c r="S818" t="s">
        <v>27</v>
      </c>
      <c r="T818" t="s">
        <v>1162</v>
      </c>
      <c r="V818">
        <f t="shared" si="39"/>
        <v>39531890636135.328</v>
      </c>
      <c r="W818">
        <f t="shared" si="40"/>
        <v>484758418008424.19</v>
      </c>
      <c r="X818" t="str">
        <f>VLOOKUP(C818,[1]Mapping!$A:$B,2,FALSE)</f>
        <v>J430PR INDEX</v>
      </c>
      <c r="Y818">
        <f t="shared" si="41"/>
        <v>8.1549673337386663E-2</v>
      </c>
      <c r="Z818" t="e">
        <f>MATCH(Y818,[2]Sheet1!$P:$P,0)</f>
        <v>#N/A</v>
      </c>
    </row>
    <row r="819" spans="1:26" hidden="1" x14ac:dyDescent="0.35">
      <c r="A819">
        <v>21918340</v>
      </c>
      <c r="B819">
        <v>1000440</v>
      </c>
      <c r="C819" t="s">
        <v>1145</v>
      </c>
      <c r="D819" t="s">
        <v>1146</v>
      </c>
      <c r="E819" t="s">
        <v>280</v>
      </c>
      <c r="F819" t="s">
        <v>281</v>
      </c>
      <c r="G819">
        <v>1181</v>
      </c>
      <c r="H819" t="s">
        <v>223</v>
      </c>
      <c r="I819" t="s">
        <v>224</v>
      </c>
      <c r="J819" t="s">
        <v>25</v>
      </c>
      <c r="K819">
        <v>226407205</v>
      </c>
      <c r="L819">
        <v>248403414.62273401</v>
      </c>
      <c r="M819">
        <v>21121</v>
      </c>
      <c r="N819">
        <v>231.72975</v>
      </c>
      <c r="O819">
        <v>228.31760399999999</v>
      </c>
      <c r="P819">
        <v>234.13251600000001</v>
      </c>
      <c r="Q819">
        <v>231.72975</v>
      </c>
      <c r="R819" t="s">
        <v>26</v>
      </c>
      <c r="S819" t="s">
        <v>27</v>
      </c>
      <c r="T819" t="s">
        <v>1163</v>
      </c>
      <c r="V819">
        <f t="shared" si="39"/>
        <v>5246528520246.7646</v>
      </c>
      <c r="W819">
        <f t="shared" si="40"/>
        <v>484758418008424.19</v>
      </c>
      <c r="X819" t="str">
        <f>VLOOKUP(C819,[1]Mapping!$A:$B,2,FALSE)</f>
        <v>J430PR INDEX</v>
      </c>
      <c r="Y819">
        <f t="shared" si="41"/>
        <v>1.0822975579880677E-2</v>
      </c>
      <c r="Z819" t="e">
        <f>MATCH(Y819,[2]Sheet1!$P:$P,0)</f>
        <v>#N/A</v>
      </c>
    </row>
    <row r="820" spans="1:26" hidden="1" x14ac:dyDescent="0.35">
      <c r="A820">
        <v>21918341</v>
      </c>
      <c r="B820">
        <v>1000440</v>
      </c>
      <c r="C820" t="s">
        <v>1145</v>
      </c>
      <c r="D820" t="s">
        <v>1146</v>
      </c>
      <c r="E820" t="s">
        <v>280</v>
      </c>
      <c r="F820" t="s">
        <v>281</v>
      </c>
      <c r="G820">
        <v>1294</v>
      </c>
      <c r="H820" t="s">
        <v>320</v>
      </c>
      <c r="I820" t="s">
        <v>321</v>
      </c>
      <c r="J820" t="s">
        <v>25</v>
      </c>
      <c r="K820">
        <v>226407205</v>
      </c>
      <c r="L820">
        <v>339204155.95988202</v>
      </c>
      <c r="M820">
        <v>27018</v>
      </c>
      <c r="N820">
        <v>404.78472699999998</v>
      </c>
      <c r="O820">
        <v>402.38760100000002</v>
      </c>
      <c r="P820">
        <v>413.15968700000002</v>
      </c>
      <c r="Q820">
        <v>404.78472699999998</v>
      </c>
      <c r="R820" t="s">
        <v>26</v>
      </c>
      <c r="S820" t="s">
        <v>27</v>
      </c>
      <c r="T820" t="s">
        <v>1164</v>
      </c>
      <c r="V820">
        <f t="shared" si="39"/>
        <v>9164617885724.0918</v>
      </c>
      <c r="W820">
        <f t="shared" si="40"/>
        <v>484758418008424.19</v>
      </c>
      <c r="X820" t="str">
        <f>VLOOKUP(C820,[1]Mapping!$A:$B,2,FALSE)</f>
        <v>J430PR INDEX</v>
      </c>
      <c r="Y820">
        <f t="shared" si="41"/>
        <v>1.8905536335760604E-2</v>
      </c>
      <c r="Z820" t="e">
        <f>MATCH(Y820,[2]Sheet1!$P:$P,0)</f>
        <v>#N/A</v>
      </c>
    </row>
    <row r="821" spans="1:26" hidden="1" x14ac:dyDescent="0.35">
      <c r="A821">
        <v>21918342</v>
      </c>
      <c r="B821">
        <v>1000440</v>
      </c>
      <c r="C821" t="s">
        <v>1145</v>
      </c>
      <c r="D821" t="s">
        <v>1146</v>
      </c>
      <c r="E821" t="s">
        <v>280</v>
      </c>
      <c r="F821" t="s">
        <v>281</v>
      </c>
      <c r="G821">
        <v>1415</v>
      </c>
      <c r="H821" t="s">
        <v>323</v>
      </c>
      <c r="I821" t="s">
        <v>324</v>
      </c>
      <c r="J821" t="s">
        <v>25</v>
      </c>
      <c r="K821">
        <v>226407205</v>
      </c>
      <c r="L821">
        <v>386776004.15449601</v>
      </c>
      <c r="M821">
        <v>23742</v>
      </c>
      <c r="N821">
        <v>405.589384</v>
      </c>
      <c r="O821">
        <v>401.69441399999999</v>
      </c>
      <c r="P821">
        <v>407.07562300000001</v>
      </c>
      <c r="Q821">
        <v>405.589384</v>
      </c>
      <c r="R821" t="s">
        <v>26</v>
      </c>
      <c r="S821" t="s">
        <v>27</v>
      </c>
      <c r="T821" t="s">
        <v>1165</v>
      </c>
      <c r="V821">
        <f t="shared" si="39"/>
        <v>9182835890636.0449</v>
      </c>
      <c r="W821">
        <f t="shared" si="40"/>
        <v>484758418008424.19</v>
      </c>
      <c r="X821" t="str">
        <f>VLOOKUP(C821,[1]Mapping!$A:$B,2,FALSE)</f>
        <v>J430PR INDEX</v>
      </c>
      <c r="Y821">
        <f t="shared" si="41"/>
        <v>1.8943117952159964E-2</v>
      </c>
      <c r="Z821" t="e">
        <f>MATCH(Y821,[2]Sheet1!$P:$P,0)</f>
        <v>#N/A</v>
      </c>
    </row>
    <row r="822" spans="1:26" hidden="1" x14ac:dyDescent="0.35">
      <c r="A822">
        <v>21918343</v>
      </c>
      <c r="B822">
        <v>1000440</v>
      </c>
      <c r="C822" t="s">
        <v>1145</v>
      </c>
      <c r="D822" t="s">
        <v>1146</v>
      </c>
      <c r="E822" t="s">
        <v>280</v>
      </c>
      <c r="F822" t="s">
        <v>281</v>
      </c>
      <c r="G822">
        <v>1732</v>
      </c>
      <c r="H822" t="s">
        <v>198</v>
      </c>
      <c r="I822" t="s">
        <v>199</v>
      </c>
      <c r="J822" t="s">
        <v>25</v>
      </c>
      <c r="K822">
        <v>226407205</v>
      </c>
      <c r="L822">
        <v>111687920.794594</v>
      </c>
      <c r="M822">
        <v>346870</v>
      </c>
      <c r="N822">
        <v>1711.1288079999999</v>
      </c>
      <c r="O822">
        <v>1699.4719990000001</v>
      </c>
      <c r="P822">
        <v>1721.636215</v>
      </c>
      <c r="Q822">
        <v>1711.1288079999999</v>
      </c>
      <c r="R822" t="s">
        <v>26</v>
      </c>
      <c r="S822" t="s">
        <v>27</v>
      </c>
      <c r="T822" t="s">
        <v>1166</v>
      </c>
      <c r="V822">
        <f t="shared" si="39"/>
        <v>38741189086020.82</v>
      </c>
      <c r="W822">
        <f t="shared" si="40"/>
        <v>484758418008424.19</v>
      </c>
      <c r="X822" t="str">
        <f>VLOOKUP(C822,[1]Mapping!$A:$B,2,FALSE)</f>
        <v>J430PR INDEX</v>
      </c>
      <c r="Y822">
        <f t="shared" si="41"/>
        <v>7.9918548387843721E-2</v>
      </c>
      <c r="Z822" t="e">
        <f>MATCH(Y822,[2]Sheet1!$P:$P,0)</f>
        <v>#N/A</v>
      </c>
    </row>
    <row r="823" spans="1:26" hidden="1" x14ac:dyDescent="0.35">
      <c r="A823">
        <v>21918344</v>
      </c>
      <c r="B823">
        <v>1000440</v>
      </c>
      <c r="C823" t="s">
        <v>1145</v>
      </c>
      <c r="D823" t="s">
        <v>1146</v>
      </c>
      <c r="E823" t="s">
        <v>280</v>
      </c>
      <c r="F823" t="s">
        <v>281</v>
      </c>
      <c r="G823">
        <v>1852</v>
      </c>
      <c r="H823" t="s">
        <v>327</v>
      </c>
      <c r="I823" t="s">
        <v>328</v>
      </c>
      <c r="J823" t="s">
        <v>25</v>
      </c>
      <c r="K823">
        <v>226407205</v>
      </c>
      <c r="L823">
        <v>1805315651.8812101</v>
      </c>
      <c r="M823">
        <v>7675</v>
      </c>
      <c r="N823">
        <v>611.98571900000002</v>
      </c>
      <c r="O823">
        <v>603.69301399999995</v>
      </c>
      <c r="P823">
        <v>627.93322999999998</v>
      </c>
      <c r="Q823">
        <v>611.98571900000002</v>
      </c>
      <c r="R823" t="s">
        <v>26</v>
      </c>
      <c r="S823" t="s">
        <v>27</v>
      </c>
      <c r="T823" t="s">
        <v>1167</v>
      </c>
      <c r="V823">
        <f t="shared" si="39"/>
        <v>13855797628188.287</v>
      </c>
      <c r="W823">
        <f t="shared" si="40"/>
        <v>484758418008424.19</v>
      </c>
      <c r="X823" t="str">
        <f>VLOOKUP(C823,[1]Mapping!$A:$B,2,FALSE)</f>
        <v>J430PR INDEX</v>
      </c>
      <c r="Y823">
        <f t="shared" si="41"/>
        <v>2.8582892247881499E-2</v>
      </c>
      <c r="Z823" t="e">
        <f>MATCH(Y823,[2]Sheet1!$P:$P,0)</f>
        <v>#N/A</v>
      </c>
    </row>
    <row r="824" spans="1:26" hidden="1" x14ac:dyDescent="0.35">
      <c r="A824">
        <v>21918345</v>
      </c>
      <c r="B824">
        <v>1000440</v>
      </c>
      <c r="C824" t="s">
        <v>1145</v>
      </c>
      <c r="D824" t="s">
        <v>1146</v>
      </c>
      <c r="E824" t="s">
        <v>280</v>
      </c>
      <c r="F824" t="s">
        <v>281</v>
      </c>
      <c r="G824">
        <v>1923</v>
      </c>
      <c r="H824" t="s">
        <v>330</v>
      </c>
      <c r="I824" t="s">
        <v>331</v>
      </c>
      <c r="J824" t="s">
        <v>25</v>
      </c>
      <c r="K824">
        <v>226407205</v>
      </c>
      <c r="L824">
        <v>237836984.13627499</v>
      </c>
      <c r="M824">
        <v>33953</v>
      </c>
      <c r="N824">
        <v>356.67058900000001</v>
      </c>
      <c r="O824">
        <v>354.401545</v>
      </c>
      <c r="P824">
        <v>358.64549699999998</v>
      </c>
      <c r="Q824">
        <v>356.67058900000001</v>
      </c>
      <c r="R824" t="s">
        <v>26</v>
      </c>
      <c r="S824" t="s">
        <v>27</v>
      </c>
      <c r="T824" t="s">
        <v>1168</v>
      </c>
      <c r="V824">
        <f t="shared" si="39"/>
        <v>8075279122378.9453</v>
      </c>
      <c r="W824">
        <f t="shared" si="40"/>
        <v>484758418008424.19</v>
      </c>
      <c r="X824" t="str">
        <f>VLOOKUP(C824,[1]Mapping!$A:$B,2,FALSE)</f>
        <v>J430PR INDEX</v>
      </c>
      <c r="Y824">
        <f t="shared" si="41"/>
        <v>1.6658357694035161E-2</v>
      </c>
      <c r="Z824" t="e">
        <f>MATCH(Y824,[2]Sheet1!$P:$P,0)</f>
        <v>#N/A</v>
      </c>
    </row>
    <row r="825" spans="1:26" hidden="1" x14ac:dyDescent="0.35">
      <c r="A825">
        <v>21918346</v>
      </c>
      <c r="B825">
        <v>1000440</v>
      </c>
      <c r="C825" t="s">
        <v>1145</v>
      </c>
      <c r="D825" t="s">
        <v>1146</v>
      </c>
      <c r="E825" t="s">
        <v>280</v>
      </c>
      <c r="F825" t="s">
        <v>281</v>
      </c>
      <c r="G825">
        <v>2198</v>
      </c>
      <c r="H825" t="s">
        <v>229</v>
      </c>
      <c r="I825" t="s">
        <v>230</v>
      </c>
      <c r="J825" t="s">
        <v>25</v>
      </c>
      <c r="K825">
        <v>226407205</v>
      </c>
      <c r="L825">
        <v>898930651.98981202</v>
      </c>
      <c r="M825">
        <v>5815</v>
      </c>
      <c r="N825">
        <v>230.87965500000001</v>
      </c>
      <c r="O825">
        <v>230.16498000000001</v>
      </c>
      <c r="P825">
        <v>233.73835399999999</v>
      </c>
      <c r="Q825">
        <v>230.87965500000001</v>
      </c>
      <c r="R825" t="s">
        <v>26</v>
      </c>
      <c r="S825" t="s">
        <v>27</v>
      </c>
      <c r="T825" t="s">
        <v>1169</v>
      </c>
      <c r="V825">
        <f t="shared" si="39"/>
        <v>5227281741320.7568</v>
      </c>
      <c r="W825">
        <f t="shared" si="40"/>
        <v>484758418008424.19</v>
      </c>
      <c r="X825" t="str">
        <f>VLOOKUP(C825,[1]Mapping!$A:$B,2,FALSE)</f>
        <v>J430PR INDEX</v>
      </c>
      <c r="Y825">
        <f t="shared" si="41"/>
        <v>1.0783271722843844E-2</v>
      </c>
      <c r="Z825" t="e">
        <f>MATCH(Y825,[2]Sheet1!$P:$P,0)</f>
        <v>#N/A</v>
      </c>
    </row>
    <row r="826" spans="1:26" hidden="1" x14ac:dyDescent="0.35">
      <c r="A826">
        <v>21918347</v>
      </c>
      <c r="B826">
        <v>1000440</v>
      </c>
      <c r="C826" t="s">
        <v>1145</v>
      </c>
      <c r="D826" t="s">
        <v>1146</v>
      </c>
      <c r="E826" t="s">
        <v>280</v>
      </c>
      <c r="F826" t="s">
        <v>281</v>
      </c>
      <c r="G826">
        <v>2496</v>
      </c>
      <c r="H826" t="s">
        <v>232</v>
      </c>
      <c r="I826" t="s">
        <v>233</v>
      </c>
      <c r="J826" t="s">
        <v>25</v>
      </c>
      <c r="K826">
        <v>226407205</v>
      </c>
      <c r="L826">
        <v>1731051392.8</v>
      </c>
      <c r="M826">
        <v>7881</v>
      </c>
      <c r="N826">
        <v>602.56103700000006</v>
      </c>
      <c r="O826">
        <v>600.80251599999997</v>
      </c>
      <c r="P826">
        <v>607.60722699999997</v>
      </c>
      <c r="Q826">
        <v>602.56103700000006</v>
      </c>
      <c r="R826" t="s">
        <v>26</v>
      </c>
      <c r="S826" t="s">
        <v>27</v>
      </c>
      <c r="T826" t="s">
        <v>1170</v>
      </c>
      <c r="V826">
        <f t="shared" si="39"/>
        <v>13642416026656.799</v>
      </c>
      <c r="W826">
        <f t="shared" si="40"/>
        <v>484758418008424.19</v>
      </c>
      <c r="X826" t="str">
        <f>VLOOKUP(C826,[1]Mapping!$A:$B,2,FALSE)</f>
        <v>J430PR INDEX</v>
      </c>
      <c r="Y826">
        <f t="shared" si="41"/>
        <v>2.8142710925382463E-2</v>
      </c>
      <c r="Z826" t="e">
        <f>MATCH(Y826,[2]Sheet1!$P:$P,0)</f>
        <v>#N/A</v>
      </c>
    </row>
    <row r="827" spans="1:26" hidden="1" x14ac:dyDescent="0.35">
      <c r="A827">
        <v>21918348</v>
      </c>
      <c r="B827">
        <v>1000440</v>
      </c>
      <c r="C827" t="s">
        <v>1145</v>
      </c>
      <c r="D827" t="s">
        <v>1146</v>
      </c>
      <c r="E827" t="s">
        <v>280</v>
      </c>
      <c r="F827" t="s">
        <v>281</v>
      </c>
      <c r="G827">
        <v>2820</v>
      </c>
      <c r="H827" t="s">
        <v>266</v>
      </c>
      <c r="I827" t="s">
        <v>267</v>
      </c>
      <c r="J827" t="s">
        <v>25</v>
      </c>
      <c r="K827">
        <v>226407205</v>
      </c>
      <c r="L827">
        <v>533460771.30307502</v>
      </c>
      <c r="M827">
        <v>13660</v>
      </c>
      <c r="N827">
        <v>321.856989</v>
      </c>
      <c r="O827">
        <v>317.35664600000001</v>
      </c>
      <c r="P827">
        <v>322.32822900000002</v>
      </c>
      <c r="Q827">
        <v>321.856989</v>
      </c>
      <c r="R827" t="s">
        <v>26</v>
      </c>
      <c r="S827" t="s">
        <v>27</v>
      </c>
      <c r="T827" t="s">
        <v>1171</v>
      </c>
      <c r="V827">
        <f t="shared" si="39"/>
        <v>7287074136000.0049</v>
      </c>
      <c r="W827">
        <f t="shared" si="40"/>
        <v>484758418008424.19</v>
      </c>
      <c r="X827" t="str">
        <f>VLOOKUP(C827,[1]Mapping!$A:$B,2,FALSE)</f>
        <v>J430PR INDEX</v>
      </c>
      <c r="Y827">
        <f t="shared" si="41"/>
        <v>1.5032382863897723E-2</v>
      </c>
      <c r="Z827" t="e">
        <f>MATCH(Y827,[2]Sheet1!$P:$P,0)</f>
        <v>#N/A</v>
      </c>
    </row>
    <row r="828" spans="1:26" hidden="1" x14ac:dyDescent="0.35">
      <c r="A828">
        <v>21918349</v>
      </c>
      <c r="B828">
        <v>1000440</v>
      </c>
      <c r="C828" t="s">
        <v>1145</v>
      </c>
      <c r="D828" t="s">
        <v>1146</v>
      </c>
      <c r="E828" t="s">
        <v>280</v>
      </c>
      <c r="F828" t="s">
        <v>281</v>
      </c>
      <c r="G828">
        <v>3167</v>
      </c>
      <c r="H828" t="s">
        <v>56</v>
      </c>
      <c r="I828" t="s">
        <v>57</v>
      </c>
      <c r="J828" t="s">
        <v>25</v>
      </c>
      <c r="K828">
        <v>226407205</v>
      </c>
      <c r="L828">
        <v>501648452.53264803</v>
      </c>
      <c r="M828">
        <v>13336</v>
      </c>
      <c r="N828">
        <v>295.484578</v>
      </c>
      <c r="O828">
        <v>293.37967200000003</v>
      </c>
      <c r="P828">
        <v>301.334003</v>
      </c>
      <c r="Q828">
        <v>295.484578</v>
      </c>
      <c r="R828" t="s">
        <v>26</v>
      </c>
      <c r="S828" t="s">
        <v>27</v>
      </c>
      <c r="T828" t="s">
        <v>1172</v>
      </c>
      <c r="V828">
        <f t="shared" si="39"/>
        <v>6689983762975.3945</v>
      </c>
      <c r="W828">
        <f t="shared" si="40"/>
        <v>484758418008424.19</v>
      </c>
      <c r="X828" t="str">
        <f>VLOOKUP(C828,[1]Mapping!$A:$B,2,FALSE)</f>
        <v>J430PR INDEX</v>
      </c>
      <c r="Y828">
        <f t="shared" si="41"/>
        <v>1.3800655160276423E-2</v>
      </c>
      <c r="Z828" t="e">
        <f>MATCH(Y828,[2]Sheet1!$P:$P,0)</f>
        <v>#N/A</v>
      </c>
    </row>
    <row r="829" spans="1:26" hidden="1" x14ac:dyDescent="0.35">
      <c r="A829">
        <v>21918350</v>
      </c>
      <c r="B829">
        <v>1000440</v>
      </c>
      <c r="C829" t="s">
        <v>1145</v>
      </c>
      <c r="D829" t="s">
        <v>1146</v>
      </c>
      <c r="E829" t="s">
        <v>280</v>
      </c>
      <c r="F829" t="s">
        <v>281</v>
      </c>
      <c r="G829">
        <v>3841</v>
      </c>
      <c r="H829" t="s">
        <v>337</v>
      </c>
      <c r="I829" t="s">
        <v>338</v>
      </c>
      <c r="J829" t="s">
        <v>25</v>
      </c>
      <c r="K829">
        <v>226407205</v>
      </c>
      <c r="L829">
        <v>241115835.34655499</v>
      </c>
      <c r="M829">
        <v>19357</v>
      </c>
      <c r="N829">
        <v>206.14534800000001</v>
      </c>
      <c r="O829">
        <v>204.97388599999999</v>
      </c>
      <c r="P829">
        <v>209.79818</v>
      </c>
      <c r="Q829">
        <v>206.14534800000001</v>
      </c>
      <c r="R829" t="s">
        <v>26</v>
      </c>
      <c r="S829" t="s">
        <v>27</v>
      </c>
      <c r="T829" t="s">
        <v>1173</v>
      </c>
      <c r="V829">
        <f t="shared" si="39"/>
        <v>4667279224803.2646</v>
      </c>
      <c r="W829">
        <f t="shared" si="40"/>
        <v>484758418008424.19</v>
      </c>
      <c r="X829" t="str">
        <f>VLOOKUP(C829,[1]Mapping!$A:$B,2,FALSE)</f>
        <v>J430PR INDEX</v>
      </c>
      <c r="Y829">
        <f t="shared" si="41"/>
        <v>9.6280519355976535E-3</v>
      </c>
      <c r="Z829" t="e">
        <f>MATCH(Y829,[2]Sheet1!$P:$P,0)</f>
        <v>#N/A</v>
      </c>
    </row>
    <row r="830" spans="1:26" hidden="1" x14ac:dyDescent="0.35">
      <c r="A830">
        <v>21918351</v>
      </c>
      <c r="B830">
        <v>1000440</v>
      </c>
      <c r="C830" t="s">
        <v>1145</v>
      </c>
      <c r="D830" t="s">
        <v>1146</v>
      </c>
      <c r="E830" t="s">
        <v>280</v>
      </c>
      <c r="F830" t="s">
        <v>281</v>
      </c>
      <c r="G830">
        <v>3983</v>
      </c>
      <c r="H830" t="s">
        <v>340</v>
      </c>
      <c r="I830" t="s">
        <v>341</v>
      </c>
      <c r="J830" t="s">
        <v>25</v>
      </c>
      <c r="K830">
        <v>226407205</v>
      </c>
      <c r="L830">
        <v>85123903.336278006</v>
      </c>
      <c r="M830">
        <v>274200</v>
      </c>
      <c r="N830">
        <v>1030.9289530000001</v>
      </c>
      <c r="O830">
        <v>1023.383095</v>
      </c>
      <c r="P830">
        <v>1038.0010810000001</v>
      </c>
      <c r="Q830">
        <v>1030.9289530000001</v>
      </c>
      <c r="R830" t="s">
        <v>26</v>
      </c>
      <c r="S830" t="s">
        <v>27</v>
      </c>
      <c r="T830" t="s">
        <v>1174</v>
      </c>
      <c r="V830">
        <f t="shared" si="39"/>
        <v>23340974294807.43</v>
      </c>
      <c r="W830">
        <f t="shared" si="40"/>
        <v>484758418008424.19</v>
      </c>
      <c r="X830" t="str">
        <f>VLOOKUP(C830,[1]Mapping!$A:$B,2,FALSE)</f>
        <v>J430PR INDEX</v>
      </c>
      <c r="Y830">
        <f t="shared" si="41"/>
        <v>4.8149703909632378E-2</v>
      </c>
      <c r="Z830" t="e">
        <f>MATCH(Y830,[2]Sheet1!$P:$P,0)</f>
        <v>#N/A</v>
      </c>
    </row>
    <row r="831" spans="1:26" hidden="1" x14ac:dyDescent="0.35">
      <c r="A831">
        <v>21918352</v>
      </c>
      <c r="B831">
        <v>1000440</v>
      </c>
      <c r="C831" t="s">
        <v>1145</v>
      </c>
      <c r="D831" t="s">
        <v>1146</v>
      </c>
      <c r="E831" t="s">
        <v>280</v>
      </c>
      <c r="F831" t="s">
        <v>281</v>
      </c>
      <c r="G831">
        <v>4430</v>
      </c>
      <c r="H831" t="s">
        <v>42</v>
      </c>
      <c r="I831" t="s">
        <v>43</v>
      </c>
      <c r="J831" t="s">
        <v>25</v>
      </c>
      <c r="K831">
        <v>226407205</v>
      </c>
      <c r="L831">
        <v>380504047.68031102</v>
      </c>
      <c r="M831">
        <v>13844</v>
      </c>
      <c r="N831">
        <v>232.66477</v>
      </c>
      <c r="O831">
        <v>231.051376</v>
      </c>
      <c r="P831">
        <v>238.91666900000001</v>
      </c>
      <c r="Q831">
        <v>232.66477</v>
      </c>
      <c r="R831" t="s">
        <v>26</v>
      </c>
      <c r="S831" t="s">
        <v>27</v>
      </c>
      <c r="T831" t="s">
        <v>1175</v>
      </c>
      <c r="V831">
        <f t="shared" si="39"/>
        <v>5267698036086.2256</v>
      </c>
      <c r="W831">
        <f t="shared" si="40"/>
        <v>484758418008424.19</v>
      </c>
      <c r="X831" t="str">
        <f>VLOOKUP(C831,[1]Mapping!$A:$B,2,FALSE)</f>
        <v>J430PR INDEX</v>
      </c>
      <c r="Y831">
        <f t="shared" si="41"/>
        <v>1.0866645818607905E-2</v>
      </c>
      <c r="Z831" t="e">
        <f>MATCH(Y831,[2]Sheet1!$P:$P,0)</f>
        <v>#N/A</v>
      </c>
    </row>
    <row r="832" spans="1:26" hidden="1" x14ac:dyDescent="0.35">
      <c r="A832">
        <v>21918353</v>
      </c>
      <c r="B832">
        <v>1000440</v>
      </c>
      <c r="C832" t="s">
        <v>1145</v>
      </c>
      <c r="D832" t="s">
        <v>1146</v>
      </c>
      <c r="E832" t="s">
        <v>280</v>
      </c>
      <c r="F832" t="s">
        <v>281</v>
      </c>
      <c r="G832">
        <v>10019</v>
      </c>
      <c r="H832" t="s">
        <v>344</v>
      </c>
      <c r="I832" t="s">
        <v>345</v>
      </c>
      <c r="J832" t="s">
        <v>25</v>
      </c>
      <c r="K832">
        <v>226407205</v>
      </c>
      <c r="L832">
        <v>187594154.30283001</v>
      </c>
      <c r="M832">
        <v>36930</v>
      </c>
      <c r="N832">
        <v>305.99079699999999</v>
      </c>
      <c r="O832">
        <v>303.64594499999998</v>
      </c>
      <c r="P832">
        <v>307.772222</v>
      </c>
      <c r="Q832">
        <v>305.99079699999999</v>
      </c>
      <c r="R832" t="s">
        <v>26</v>
      </c>
      <c r="S832" t="s">
        <v>27</v>
      </c>
      <c r="T832" t="s">
        <v>1176</v>
      </c>
      <c r="V832">
        <f t="shared" si="39"/>
        <v>6927852118403.5127</v>
      </c>
      <c r="W832">
        <f t="shared" si="40"/>
        <v>484758418008424.19</v>
      </c>
      <c r="X832" t="str">
        <f>VLOOKUP(C832,[1]Mapping!$A:$B,2,FALSE)</f>
        <v>J430PR INDEX</v>
      </c>
      <c r="Y832">
        <f t="shared" si="41"/>
        <v>1.4291349796184705E-2</v>
      </c>
      <c r="Z832" t="e">
        <f>MATCH(Y832,[2]Sheet1!$P:$P,0)</f>
        <v>#N/A</v>
      </c>
    </row>
    <row r="833" spans="1:26" hidden="1" x14ac:dyDescent="0.35">
      <c r="A833">
        <v>21918354</v>
      </c>
      <c r="B833">
        <v>1000440</v>
      </c>
      <c r="C833" t="s">
        <v>1145</v>
      </c>
      <c r="D833" t="s">
        <v>1146</v>
      </c>
      <c r="E833" t="s">
        <v>280</v>
      </c>
      <c r="F833" t="s">
        <v>281</v>
      </c>
      <c r="G833">
        <v>12446</v>
      </c>
      <c r="H833" t="s">
        <v>347</v>
      </c>
      <c r="I833" t="s">
        <v>348</v>
      </c>
      <c r="J833" t="s">
        <v>25</v>
      </c>
      <c r="K833">
        <v>226407205</v>
      </c>
      <c r="L833">
        <v>132941726.440284</v>
      </c>
      <c r="M833">
        <v>45938</v>
      </c>
      <c r="N833">
        <v>269.73863399999999</v>
      </c>
      <c r="O833">
        <v>265.99242700000002</v>
      </c>
      <c r="P833">
        <v>269.73863399999999</v>
      </c>
      <c r="Q833">
        <v>269.73863399999999</v>
      </c>
      <c r="R833" t="s">
        <v>26</v>
      </c>
      <c r="S833" t="s">
        <v>27</v>
      </c>
      <c r="T833" t="s">
        <v>1177</v>
      </c>
      <c r="V833">
        <f t="shared" si="39"/>
        <v>6107077029213.7666</v>
      </c>
      <c r="W833">
        <f t="shared" si="40"/>
        <v>484758418008424.19</v>
      </c>
      <c r="X833" t="str">
        <f>VLOOKUP(C833,[1]Mapping!$A:$B,2,FALSE)</f>
        <v>J430PR INDEX</v>
      </c>
      <c r="Y833">
        <f t="shared" si="41"/>
        <v>1.2598186647906004E-2</v>
      </c>
      <c r="Z833" t="e">
        <f>MATCH(Y833,[2]Sheet1!$P:$P,0)</f>
        <v>#N/A</v>
      </c>
    </row>
    <row r="834" spans="1:26" hidden="1" x14ac:dyDescent="0.35">
      <c r="A834">
        <v>21918355</v>
      </c>
      <c r="B834">
        <v>1000440</v>
      </c>
      <c r="C834" t="s">
        <v>1145</v>
      </c>
      <c r="D834" t="s">
        <v>1146</v>
      </c>
      <c r="E834" t="s">
        <v>280</v>
      </c>
      <c r="F834" t="s">
        <v>281</v>
      </c>
      <c r="G834">
        <v>12511</v>
      </c>
      <c r="H834" t="s">
        <v>201</v>
      </c>
      <c r="I834" t="s">
        <v>202</v>
      </c>
      <c r="J834" t="s">
        <v>25</v>
      </c>
      <c r="K834">
        <v>226407205</v>
      </c>
      <c r="L834">
        <v>256688293.42962101</v>
      </c>
      <c r="M834">
        <v>60772</v>
      </c>
      <c r="N834">
        <v>689.00019999999995</v>
      </c>
      <c r="O834">
        <v>683.08204499999999</v>
      </c>
      <c r="P834">
        <v>696.52827500000001</v>
      </c>
      <c r="Q834">
        <v>689.00019999999995</v>
      </c>
      <c r="R834" t="s">
        <v>26</v>
      </c>
      <c r="S834" t="s">
        <v>27</v>
      </c>
      <c r="T834" t="s">
        <v>1178</v>
      </c>
      <c r="V834">
        <f t="shared" si="39"/>
        <v>15599460968304.928</v>
      </c>
      <c r="W834">
        <f t="shared" si="40"/>
        <v>484758418008424.19</v>
      </c>
      <c r="X834" t="str">
        <f>VLOOKUP(C834,[1]Mapping!$A:$B,2,FALSE)</f>
        <v>J430PR INDEX</v>
      </c>
      <c r="Y834">
        <f t="shared" si="41"/>
        <v>3.2179866071008256E-2</v>
      </c>
      <c r="Z834" t="e">
        <f>MATCH(Y834,[2]Sheet1!$P:$P,0)</f>
        <v>#N/A</v>
      </c>
    </row>
    <row r="835" spans="1:26" hidden="1" x14ac:dyDescent="0.35">
      <c r="A835">
        <v>21918356</v>
      </c>
      <c r="B835">
        <v>1000440</v>
      </c>
      <c r="C835" t="s">
        <v>1145</v>
      </c>
      <c r="D835" t="s">
        <v>1146</v>
      </c>
      <c r="E835" t="s">
        <v>280</v>
      </c>
      <c r="F835" t="s">
        <v>281</v>
      </c>
      <c r="G835">
        <v>12917</v>
      </c>
      <c r="H835" t="s">
        <v>351</v>
      </c>
      <c r="I835" t="s">
        <v>352</v>
      </c>
      <c r="J835" t="s">
        <v>25</v>
      </c>
      <c r="K835">
        <v>226407205</v>
      </c>
      <c r="L835">
        <v>595362655.81263304</v>
      </c>
      <c r="M835">
        <v>9511</v>
      </c>
      <c r="N835">
        <v>250.10220899999999</v>
      </c>
      <c r="O835">
        <v>244.553732</v>
      </c>
      <c r="P835">
        <v>259.43732399999999</v>
      </c>
      <c r="Q835">
        <v>250.10220899999999</v>
      </c>
      <c r="R835" t="s">
        <v>26</v>
      </c>
      <c r="S835" t="s">
        <v>27</v>
      </c>
      <c r="T835" t="s">
        <v>1179</v>
      </c>
      <c r="V835">
        <f t="shared" si="39"/>
        <v>5662494219433.9531</v>
      </c>
      <c r="W835">
        <f t="shared" si="40"/>
        <v>484758418008424.19</v>
      </c>
      <c r="X835" t="str">
        <f>VLOOKUP(C835,[1]Mapping!$A:$B,2,FALSE)</f>
        <v>J430PR INDEX</v>
      </c>
      <c r="Y835">
        <f t="shared" si="41"/>
        <v>1.1681064235455009E-2</v>
      </c>
      <c r="Z835" t="e">
        <f>MATCH(Y835,[2]Sheet1!$P:$P,0)</f>
        <v>#N/A</v>
      </c>
    </row>
    <row r="836" spans="1:26" hidden="1" x14ac:dyDescent="0.35">
      <c r="A836">
        <v>21918357</v>
      </c>
      <c r="B836">
        <v>1000440</v>
      </c>
      <c r="C836" t="s">
        <v>1145</v>
      </c>
      <c r="D836" t="s">
        <v>1146</v>
      </c>
      <c r="E836" t="s">
        <v>280</v>
      </c>
      <c r="F836" t="s">
        <v>281</v>
      </c>
      <c r="G836">
        <v>39318</v>
      </c>
      <c r="H836" t="s">
        <v>23</v>
      </c>
      <c r="I836" t="s">
        <v>24</v>
      </c>
      <c r="J836" t="s">
        <v>25</v>
      </c>
      <c r="K836">
        <v>226407205</v>
      </c>
      <c r="L836">
        <v>608469389.5</v>
      </c>
      <c r="M836">
        <v>10271</v>
      </c>
      <c r="N836">
        <v>276.03313600000001</v>
      </c>
      <c r="O836">
        <v>274.12501099999997</v>
      </c>
      <c r="P836">
        <v>278.66688599999998</v>
      </c>
      <c r="Q836">
        <v>276.03313600000001</v>
      </c>
      <c r="R836" t="s">
        <v>26</v>
      </c>
      <c r="S836" t="s">
        <v>27</v>
      </c>
      <c r="T836" t="s">
        <v>1180</v>
      </c>
      <c r="V836">
        <f t="shared" si="39"/>
        <v>6249589099554.5</v>
      </c>
      <c r="W836">
        <f t="shared" si="40"/>
        <v>484758418008424.19</v>
      </c>
      <c r="X836" t="str">
        <f>VLOOKUP(C836,[1]Mapping!$A:$B,2,FALSE)</f>
        <v>J430PR INDEX</v>
      </c>
      <c r="Y836">
        <f t="shared" si="41"/>
        <v>1.2892172404618034E-2</v>
      </c>
      <c r="Z836" t="e">
        <f>MATCH(Y836,[2]Sheet1!$P:$P,0)</f>
        <v>#N/A</v>
      </c>
    </row>
    <row r="837" spans="1:26" hidden="1" x14ac:dyDescent="0.35">
      <c r="A837">
        <v>21918358</v>
      </c>
      <c r="B837">
        <v>1000440</v>
      </c>
      <c r="C837" t="s">
        <v>1145</v>
      </c>
      <c r="D837" t="s">
        <v>1146</v>
      </c>
      <c r="E837" t="s">
        <v>280</v>
      </c>
      <c r="F837" t="s">
        <v>281</v>
      </c>
      <c r="G837">
        <v>59560</v>
      </c>
      <c r="H837" t="s">
        <v>355</v>
      </c>
      <c r="I837" t="s">
        <v>356</v>
      </c>
      <c r="J837" t="s">
        <v>25</v>
      </c>
      <c r="K837">
        <v>226407205</v>
      </c>
      <c r="L837">
        <v>332642181.79247397</v>
      </c>
      <c r="M837">
        <v>44233</v>
      </c>
      <c r="N837">
        <v>649.88045</v>
      </c>
      <c r="O837">
        <v>631.79434100000003</v>
      </c>
      <c r="P837">
        <v>653.61226999999997</v>
      </c>
      <c r="Q837">
        <v>649.88045</v>
      </c>
      <c r="R837" t="s">
        <v>26</v>
      </c>
      <c r="S837" t="s">
        <v>27</v>
      </c>
      <c r="T837" t="s">
        <v>1181</v>
      </c>
      <c r="V837">
        <f t="shared" si="39"/>
        <v>14713761627226.502</v>
      </c>
      <c r="W837">
        <f t="shared" si="40"/>
        <v>484758418008424.19</v>
      </c>
      <c r="X837" t="str">
        <f>VLOOKUP(C837,[1]Mapping!$A:$B,2,FALSE)</f>
        <v>J430PR INDEX</v>
      </c>
      <c r="Y837">
        <f t="shared" si="41"/>
        <v>3.03527717737762E-2</v>
      </c>
      <c r="Z837" t="e">
        <f>MATCH(Y837,[2]Sheet1!$P:$P,0)</f>
        <v>#N/A</v>
      </c>
    </row>
    <row r="838" spans="1:26" hidden="1" x14ac:dyDescent="0.35">
      <c r="A838">
        <v>21918359</v>
      </c>
      <c r="B838">
        <v>1000440</v>
      </c>
      <c r="C838" t="s">
        <v>1145</v>
      </c>
      <c r="D838" t="s">
        <v>1146</v>
      </c>
      <c r="E838" t="s">
        <v>280</v>
      </c>
      <c r="F838" t="s">
        <v>281</v>
      </c>
      <c r="G838">
        <v>64732</v>
      </c>
      <c r="H838" t="s">
        <v>358</v>
      </c>
      <c r="I838" t="s">
        <v>359</v>
      </c>
      <c r="J838" t="s">
        <v>25</v>
      </c>
      <c r="K838">
        <v>226407205</v>
      </c>
      <c r="L838">
        <v>75708142.448847994</v>
      </c>
      <c r="M838">
        <v>111215</v>
      </c>
      <c r="N838">
        <v>371.89103799999998</v>
      </c>
      <c r="O838">
        <v>369.92148500000002</v>
      </c>
      <c r="P838">
        <v>373.42922900000002</v>
      </c>
      <c r="Q838">
        <v>371.89103799999998</v>
      </c>
      <c r="R838" t="s">
        <v>26</v>
      </c>
      <c r="S838" t="s">
        <v>27</v>
      </c>
      <c r="T838" t="s">
        <v>1182</v>
      </c>
      <c r="V838">
        <f t="shared" si="39"/>
        <v>8419881062448.6299</v>
      </c>
      <c r="W838">
        <f t="shared" si="40"/>
        <v>484758418008424.19</v>
      </c>
      <c r="X838" t="str">
        <f>VLOOKUP(C838,[1]Mapping!$A:$B,2,FALSE)</f>
        <v>J430PR INDEX</v>
      </c>
      <c r="Y838">
        <f t="shared" si="41"/>
        <v>1.7369231249331925E-2</v>
      </c>
      <c r="Z838" t="e">
        <f>MATCH(Y838,[2]Sheet1!$P:$P,0)</f>
        <v>#N/A</v>
      </c>
    </row>
    <row r="839" spans="1:26" hidden="1" x14ac:dyDescent="0.35">
      <c r="A839">
        <v>21918360</v>
      </c>
      <c r="B839">
        <v>1000440</v>
      </c>
      <c r="C839" t="s">
        <v>1145</v>
      </c>
      <c r="D839" t="s">
        <v>1146</v>
      </c>
      <c r="E839" t="s">
        <v>280</v>
      </c>
      <c r="F839" t="s">
        <v>281</v>
      </c>
      <c r="G839">
        <v>69094</v>
      </c>
      <c r="H839" t="s">
        <v>154</v>
      </c>
      <c r="I839" t="s">
        <v>155</v>
      </c>
      <c r="J839" t="s">
        <v>25</v>
      </c>
      <c r="K839">
        <v>226407205</v>
      </c>
      <c r="L839">
        <v>551468505.77993798</v>
      </c>
      <c r="M839">
        <v>13206</v>
      </c>
      <c r="N839">
        <v>321.66348599999998</v>
      </c>
      <c r="O839">
        <v>319.90975500000002</v>
      </c>
      <c r="P839">
        <v>327.80154399999998</v>
      </c>
      <c r="Q839">
        <v>321.66348599999998</v>
      </c>
      <c r="R839" t="s">
        <v>26</v>
      </c>
      <c r="S839" t="s">
        <v>27</v>
      </c>
      <c r="T839" t="s">
        <v>1183</v>
      </c>
      <c r="V839">
        <f t="shared" si="39"/>
        <v>7282693087329.8613</v>
      </c>
      <c r="W839">
        <f t="shared" si="40"/>
        <v>484758418008424.19</v>
      </c>
      <c r="X839" t="str">
        <f>VLOOKUP(C839,[1]Mapping!$A:$B,2,FALSE)</f>
        <v>J430PR INDEX</v>
      </c>
      <c r="Y839">
        <f t="shared" si="41"/>
        <v>1.5023345272166685E-2</v>
      </c>
      <c r="Z839" t="e">
        <f>MATCH(Y839,[2]Sheet1!$P:$P,0)</f>
        <v>#N/A</v>
      </c>
    </row>
    <row r="840" spans="1:26" hidden="1" x14ac:dyDescent="0.35">
      <c r="A840">
        <v>21918361</v>
      </c>
      <c r="B840">
        <v>1000440</v>
      </c>
      <c r="C840" t="s">
        <v>1145</v>
      </c>
      <c r="D840" t="s">
        <v>1146</v>
      </c>
      <c r="E840" t="s">
        <v>280</v>
      </c>
      <c r="F840" t="s">
        <v>281</v>
      </c>
      <c r="G840">
        <v>75498</v>
      </c>
      <c r="H840" t="s">
        <v>135</v>
      </c>
      <c r="I840" t="s">
        <v>136</v>
      </c>
      <c r="J840" t="s">
        <v>25</v>
      </c>
      <c r="K840">
        <v>226407205</v>
      </c>
      <c r="L840">
        <v>4365052576.9732599</v>
      </c>
      <c r="M840">
        <v>1184</v>
      </c>
      <c r="N840">
        <v>228.27110300000001</v>
      </c>
      <c r="O840">
        <v>225.95754400000001</v>
      </c>
      <c r="P840">
        <v>231.35584800000001</v>
      </c>
      <c r="Q840">
        <v>228.27110300000001</v>
      </c>
      <c r="R840" t="s">
        <v>26</v>
      </c>
      <c r="S840" t="s">
        <v>27</v>
      </c>
      <c r="T840" t="s">
        <v>1184</v>
      </c>
      <c r="V840">
        <f t="shared" si="39"/>
        <v>5168222251136.3398</v>
      </c>
      <c r="W840">
        <f t="shared" si="40"/>
        <v>484758418008424.19</v>
      </c>
      <c r="X840" t="str">
        <f>VLOOKUP(C840,[1]Mapping!$A:$B,2,FALSE)</f>
        <v>J430PR INDEX</v>
      </c>
      <c r="Y840">
        <f t="shared" si="41"/>
        <v>1.0661438892323735E-2</v>
      </c>
      <c r="Z840" t="e">
        <f>MATCH(Y840,[2]Sheet1!$P:$P,0)</f>
        <v>#N/A</v>
      </c>
    </row>
    <row r="841" spans="1:26" hidden="1" x14ac:dyDescent="0.35">
      <c r="A841">
        <v>21918362</v>
      </c>
      <c r="B841">
        <v>1000440</v>
      </c>
      <c r="C841" t="s">
        <v>1145</v>
      </c>
      <c r="D841" t="s">
        <v>1146</v>
      </c>
      <c r="E841" t="s">
        <v>280</v>
      </c>
      <c r="F841" t="s">
        <v>281</v>
      </c>
      <c r="G841">
        <v>86791</v>
      </c>
      <c r="H841" t="s">
        <v>204</v>
      </c>
      <c r="I841" t="s">
        <v>205</v>
      </c>
      <c r="J841" t="s">
        <v>25</v>
      </c>
      <c r="K841">
        <v>226407205</v>
      </c>
      <c r="L841">
        <v>203914124.18798801</v>
      </c>
      <c r="M841">
        <v>63856</v>
      </c>
      <c r="N841">
        <v>575.12040300000001</v>
      </c>
      <c r="O841">
        <v>573.73339899999996</v>
      </c>
      <c r="P841">
        <v>588.93640600000003</v>
      </c>
      <c r="Q841">
        <v>575.12040300000001</v>
      </c>
      <c r="R841" t="s">
        <v>26</v>
      </c>
      <c r="S841" t="s">
        <v>27</v>
      </c>
      <c r="T841" t="s">
        <v>1185</v>
      </c>
      <c r="V841">
        <f t="shared" si="39"/>
        <v>13021140314148.162</v>
      </c>
      <c r="W841">
        <f t="shared" si="40"/>
        <v>484758418008424.19</v>
      </c>
      <c r="X841" t="str">
        <f>VLOOKUP(C841,[1]Mapping!$A:$B,2,FALSE)</f>
        <v>J430PR INDEX</v>
      </c>
      <c r="Y841">
        <f t="shared" si="41"/>
        <v>2.6861091691082049E-2</v>
      </c>
      <c r="Z841" t="e">
        <f>MATCH(Y841,[2]Sheet1!$P:$P,0)</f>
        <v>#N/A</v>
      </c>
    </row>
    <row r="842" spans="1:26" hidden="1" x14ac:dyDescent="0.35">
      <c r="A842">
        <v>21918363</v>
      </c>
      <c r="B842">
        <v>1000440</v>
      </c>
      <c r="C842" t="s">
        <v>1145</v>
      </c>
      <c r="D842" t="s">
        <v>1146</v>
      </c>
      <c r="E842" t="s">
        <v>280</v>
      </c>
      <c r="F842" t="s">
        <v>281</v>
      </c>
      <c r="G842">
        <v>88812</v>
      </c>
      <c r="H842" t="s">
        <v>29</v>
      </c>
      <c r="I842" t="s">
        <v>30</v>
      </c>
      <c r="J842" t="s">
        <v>25</v>
      </c>
      <c r="K842">
        <v>226407205</v>
      </c>
      <c r="L842">
        <v>2803639822.8665099</v>
      </c>
      <c r="M842">
        <v>2068</v>
      </c>
      <c r="N842">
        <v>256.08403900000002</v>
      </c>
      <c r="O842">
        <v>250.263947</v>
      </c>
      <c r="P842">
        <v>258.93216899999999</v>
      </c>
      <c r="Q842">
        <v>256.08403900000002</v>
      </c>
      <c r="R842" t="s">
        <v>26</v>
      </c>
      <c r="S842" t="s">
        <v>27</v>
      </c>
      <c r="T842" t="s">
        <v>1186</v>
      </c>
      <c r="V842">
        <f t="shared" si="39"/>
        <v>5797927153687.9424</v>
      </c>
      <c r="W842">
        <f t="shared" si="40"/>
        <v>484758418008424.19</v>
      </c>
      <c r="X842" t="str">
        <f>VLOOKUP(C842,[1]Mapping!$A:$B,2,FALSE)</f>
        <v>J430PR INDEX</v>
      </c>
      <c r="Y842">
        <f t="shared" si="41"/>
        <v>1.1960446561213065E-2</v>
      </c>
      <c r="Z842" t="e">
        <f>MATCH(Y842,[2]Sheet1!$P:$P,0)</f>
        <v>#N/A</v>
      </c>
    </row>
    <row r="843" spans="1:26" hidden="1" x14ac:dyDescent="0.35">
      <c r="A843">
        <v>21918364</v>
      </c>
      <c r="B843">
        <v>1000440</v>
      </c>
      <c r="C843" t="s">
        <v>1145</v>
      </c>
      <c r="D843" t="s">
        <v>1146</v>
      </c>
      <c r="E843" t="s">
        <v>280</v>
      </c>
      <c r="F843" t="s">
        <v>281</v>
      </c>
      <c r="G843">
        <v>99768</v>
      </c>
      <c r="H843" t="s">
        <v>180</v>
      </c>
      <c r="I843" t="s">
        <v>181</v>
      </c>
      <c r="J843" t="s">
        <v>25</v>
      </c>
      <c r="K843">
        <v>226407205</v>
      </c>
      <c r="L843">
        <v>188841391.458868</v>
      </c>
      <c r="M843">
        <v>50055</v>
      </c>
      <c r="N843">
        <v>417.49801400000001</v>
      </c>
      <c r="O843">
        <v>416.65559400000001</v>
      </c>
      <c r="P843">
        <v>422.21055699999999</v>
      </c>
      <c r="Q843">
        <v>417.49801400000001</v>
      </c>
      <c r="R843" t="s">
        <v>26</v>
      </c>
      <c r="S843" t="s">
        <v>27</v>
      </c>
      <c r="T843" t="s">
        <v>1187</v>
      </c>
      <c r="V843">
        <f t="shared" si="39"/>
        <v>9452455849473.6367</v>
      </c>
      <c r="W843">
        <f t="shared" si="40"/>
        <v>484758418008424.19</v>
      </c>
      <c r="X843" t="str">
        <f>VLOOKUP(C843,[1]Mapping!$A:$B,2,FALSE)</f>
        <v>J430PR INDEX</v>
      </c>
      <c r="Y843">
        <f t="shared" si="41"/>
        <v>1.9499312437539499E-2</v>
      </c>
      <c r="Z843" t="e">
        <f>MATCH(Y843,[2]Sheet1!$P:$P,0)</f>
        <v>#N/A</v>
      </c>
    </row>
    <row r="844" spans="1:26" hidden="1" x14ac:dyDescent="0.35">
      <c r="A844">
        <v>21918120</v>
      </c>
      <c r="B844">
        <v>1001390</v>
      </c>
      <c r="C844" t="s">
        <v>1188</v>
      </c>
      <c r="D844" t="s">
        <v>1189</v>
      </c>
      <c r="E844" t="s">
        <v>280</v>
      </c>
      <c r="F844" t="s">
        <v>1190</v>
      </c>
      <c r="G844">
        <v>61</v>
      </c>
      <c r="H844" t="s">
        <v>159</v>
      </c>
      <c r="I844" t="s">
        <v>160</v>
      </c>
      <c r="J844" t="s">
        <v>25</v>
      </c>
      <c r="K844">
        <v>2548773818</v>
      </c>
      <c r="L844">
        <v>419685792</v>
      </c>
      <c r="M844">
        <v>52093</v>
      </c>
      <c r="N844">
        <v>85.777293</v>
      </c>
      <c r="O844">
        <v>84.219592000000006</v>
      </c>
      <c r="P844">
        <v>85.777293</v>
      </c>
      <c r="Q844">
        <v>85.777293</v>
      </c>
      <c r="R844" t="s">
        <v>26</v>
      </c>
      <c r="S844" t="s">
        <v>27</v>
      </c>
      <c r="T844" t="s">
        <v>1191</v>
      </c>
      <c r="V844">
        <f t="shared" si="39"/>
        <v>21862691962656</v>
      </c>
      <c r="W844">
        <f t="shared" si="40"/>
        <v>413859952123909.5</v>
      </c>
      <c r="X844" t="str">
        <f>VLOOKUP(C844,[1]Mapping!$A:$B,2,FALSE)</f>
        <v>MXZA INDEX</v>
      </c>
      <c r="Y844">
        <f t="shared" si="41"/>
        <v>5.2826304769180273E-2</v>
      </c>
      <c r="Z844" t="e">
        <f>MATCH(Y844,[2]Sheet1!$P:$P,0)</f>
        <v>#N/A</v>
      </c>
    </row>
    <row r="845" spans="1:26" hidden="1" x14ac:dyDescent="0.35">
      <c r="A845">
        <v>21918130</v>
      </c>
      <c r="B845">
        <v>1001390</v>
      </c>
      <c r="C845" t="s">
        <v>1188</v>
      </c>
      <c r="D845" t="s">
        <v>1189</v>
      </c>
      <c r="E845" t="s">
        <v>280</v>
      </c>
      <c r="F845" t="s">
        <v>1190</v>
      </c>
      <c r="G845">
        <v>67</v>
      </c>
      <c r="H845" t="s">
        <v>286</v>
      </c>
      <c r="I845" t="s">
        <v>287</v>
      </c>
      <c r="J845" t="s">
        <v>25</v>
      </c>
      <c r="K845">
        <v>2548773818</v>
      </c>
      <c r="L845">
        <v>557984599.20000005</v>
      </c>
      <c r="M845">
        <v>17077</v>
      </c>
      <c r="N845">
        <v>37.385440000000003</v>
      </c>
      <c r="O845">
        <v>36.934458999999997</v>
      </c>
      <c r="P845">
        <v>37.943693000000003</v>
      </c>
      <c r="Q845">
        <v>37.385440000000003</v>
      </c>
      <c r="R845" t="s">
        <v>26</v>
      </c>
      <c r="S845" t="s">
        <v>27</v>
      </c>
      <c r="T845" t="s">
        <v>1192</v>
      </c>
      <c r="V845">
        <f t="shared" si="39"/>
        <v>9528703000538.4004</v>
      </c>
      <c r="W845">
        <f t="shared" si="40"/>
        <v>413859952123909.5</v>
      </c>
      <c r="X845" t="str">
        <f>VLOOKUP(C845,[1]Mapping!$A:$B,2,FALSE)</f>
        <v>MXZA INDEX</v>
      </c>
      <c r="Y845">
        <f t="shared" si="41"/>
        <v>2.3023979371856473E-2</v>
      </c>
      <c r="Z845" t="e">
        <f>MATCH(Y845,[2]Sheet1!$P:$P,0)</f>
        <v>#N/A</v>
      </c>
    </row>
    <row r="846" spans="1:26" hidden="1" x14ac:dyDescent="0.35">
      <c r="A846">
        <v>21918129</v>
      </c>
      <c r="B846">
        <v>1001390</v>
      </c>
      <c r="C846" t="s">
        <v>1188</v>
      </c>
      <c r="D846" t="s">
        <v>1189</v>
      </c>
      <c r="E846" t="s">
        <v>280</v>
      </c>
      <c r="F846" t="s">
        <v>1190</v>
      </c>
      <c r="G846">
        <v>79</v>
      </c>
      <c r="H846" t="s">
        <v>162</v>
      </c>
      <c r="I846" t="s">
        <v>163</v>
      </c>
      <c r="J846" t="s">
        <v>25</v>
      </c>
      <c r="K846">
        <v>2548773818</v>
      </c>
      <c r="L846">
        <v>895024247</v>
      </c>
      <c r="M846">
        <v>31070</v>
      </c>
      <c r="N846">
        <v>109.105026</v>
      </c>
      <c r="O846">
        <v>106.76982</v>
      </c>
      <c r="P846">
        <v>109.105026</v>
      </c>
      <c r="Q846">
        <v>109.105026</v>
      </c>
      <c r="R846" t="s">
        <v>26</v>
      </c>
      <c r="S846" t="s">
        <v>27</v>
      </c>
      <c r="T846" t="s">
        <v>1193</v>
      </c>
      <c r="V846">
        <f t="shared" si="39"/>
        <v>27808403354290</v>
      </c>
      <c r="W846">
        <f t="shared" si="40"/>
        <v>413859952123909.5</v>
      </c>
      <c r="X846" t="str">
        <f>VLOOKUP(C846,[1]Mapping!$A:$B,2,FALSE)</f>
        <v>MXZA INDEX</v>
      </c>
      <c r="Y846">
        <f t="shared" si="41"/>
        <v>6.7192786379978553E-2</v>
      </c>
      <c r="Z846" t="e">
        <f>MATCH(Y846,[2]Sheet1!$P:$P,0)</f>
        <v>#N/A</v>
      </c>
    </row>
    <row r="847" spans="1:26" hidden="1" x14ac:dyDescent="0.35">
      <c r="A847">
        <v>21918131</v>
      </c>
      <c r="B847">
        <v>1001390</v>
      </c>
      <c r="C847" t="s">
        <v>1188</v>
      </c>
      <c r="D847" t="s">
        <v>1189</v>
      </c>
      <c r="E847" t="s">
        <v>280</v>
      </c>
      <c r="F847" t="s">
        <v>1190</v>
      </c>
      <c r="G847">
        <v>101</v>
      </c>
      <c r="H847" t="s">
        <v>165</v>
      </c>
      <c r="I847" t="s">
        <v>166</v>
      </c>
      <c r="J847" t="s">
        <v>25</v>
      </c>
      <c r="K847">
        <v>2548773818</v>
      </c>
      <c r="L847">
        <v>904368485</v>
      </c>
      <c r="M847">
        <v>9211</v>
      </c>
      <c r="N847">
        <v>32.682924</v>
      </c>
      <c r="O847">
        <v>31.767475999999998</v>
      </c>
      <c r="P847">
        <v>33.534503999999998</v>
      </c>
      <c r="Q847">
        <v>32.682924</v>
      </c>
      <c r="R847" t="s">
        <v>26</v>
      </c>
      <c r="S847" t="s">
        <v>27</v>
      </c>
      <c r="T847" t="s">
        <v>1194</v>
      </c>
      <c r="V847">
        <f t="shared" si="39"/>
        <v>8330138115335</v>
      </c>
      <c r="W847">
        <f t="shared" si="40"/>
        <v>413859952123909.5</v>
      </c>
      <c r="X847" t="str">
        <f>VLOOKUP(C847,[1]Mapping!$A:$B,2,FALSE)</f>
        <v>MXZA INDEX</v>
      </c>
      <c r="Y847">
        <f t="shared" si="41"/>
        <v>2.0127915427876335E-2</v>
      </c>
      <c r="Z847" t="e">
        <f>MATCH(Y847,[2]Sheet1!$P:$P,0)</f>
        <v>#N/A</v>
      </c>
    </row>
    <row r="848" spans="1:26" hidden="1" x14ac:dyDescent="0.35">
      <c r="A848">
        <v>21918137</v>
      </c>
      <c r="B848">
        <v>1001390</v>
      </c>
      <c r="C848" t="s">
        <v>1188</v>
      </c>
      <c r="D848" t="s">
        <v>1189</v>
      </c>
      <c r="E848" t="s">
        <v>280</v>
      </c>
      <c r="F848" t="s">
        <v>1190</v>
      </c>
      <c r="G848">
        <v>105</v>
      </c>
      <c r="H848" t="s">
        <v>168</v>
      </c>
      <c r="I848" t="s">
        <v>169</v>
      </c>
      <c r="J848" t="s">
        <v>25</v>
      </c>
      <c r="K848">
        <v>2548773818</v>
      </c>
      <c r="L848">
        <v>356614406.10000002</v>
      </c>
      <c r="M848">
        <v>13470</v>
      </c>
      <c r="N848">
        <v>18.846693999999999</v>
      </c>
      <c r="O848">
        <v>17.663004000000001</v>
      </c>
      <c r="P848">
        <v>19.556069000000001</v>
      </c>
      <c r="Q848">
        <v>18.846693999999999</v>
      </c>
      <c r="R848" t="s">
        <v>26</v>
      </c>
      <c r="S848" t="s">
        <v>27</v>
      </c>
      <c r="T848" t="s">
        <v>1195</v>
      </c>
      <c r="V848">
        <f t="shared" si="39"/>
        <v>4803596050167</v>
      </c>
      <c r="W848">
        <f t="shared" si="40"/>
        <v>413859952123909.5</v>
      </c>
      <c r="X848" t="str">
        <f>VLOOKUP(C848,[1]Mapping!$A:$B,2,FALSE)</f>
        <v>MXZA INDEX</v>
      </c>
      <c r="Y848">
        <f t="shared" si="41"/>
        <v>1.1606815362334951E-2</v>
      </c>
      <c r="Z848" t="e">
        <f>MATCH(Y848,[2]Sheet1!$P:$P,0)</f>
        <v>#N/A</v>
      </c>
    </row>
    <row r="849" spans="1:26" hidden="1" x14ac:dyDescent="0.35">
      <c r="A849">
        <v>21918119</v>
      </c>
      <c r="B849">
        <v>1001390</v>
      </c>
      <c r="C849" t="s">
        <v>1188</v>
      </c>
      <c r="D849" t="s">
        <v>1189</v>
      </c>
      <c r="E849" t="s">
        <v>280</v>
      </c>
      <c r="F849" t="s">
        <v>1190</v>
      </c>
      <c r="G849">
        <v>106</v>
      </c>
      <c r="H849" t="s">
        <v>171</v>
      </c>
      <c r="I849" t="s">
        <v>172</v>
      </c>
      <c r="J849" t="s">
        <v>25</v>
      </c>
      <c r="K849">
        <v>2548773818</v>
      </c>
      <c r="L849">
        <v>66323051.5</v>
      </c>
      <c r="M849">
        <v>68097</v>
      </c>
      <c r="N849">
        <v>17.719897</v>
      </c>
      <c r="O849">
        <v>16.831</v>
      </c>
      <c r="P849">
        <v>18.141705999999999</v>
      </c>
      <c r="Q849">
        <v>17.719897</v>
      </c>
      <c r="R849" t="s">
        <v>26</v>
      </c>
      <c r="S849" t="s">
        <v>27</v>
      </c>
      <c r="T849" t="s">
        <v>1196</v>
      </c>
      <c r="V849">
        <f t="shared" si="39"/>
        <v>4516400837995.5</v>
      </c>
      <c r="W849">
        <f t="shared" si="40"/>
        <v>413859952123909.5</v>
      </c>
      <c r="X849" t="str">
        <f>VLOOKUP(C849,[1]Mapping!$A:$B,2,FALSE)</f>
        <v>MXZA INDEX</v>
      </c>
      <c r="Y849">
        <f t="shared" si="41"/>
        <v>1.0912872373414114E-2</v>
      </c>
      <c r="Z849" t="e">
        <f>MATCH(Y849,[2]Sheet1!$P:$P,0)</f>
        <v>#N/A</v>
      </c>
    </row>
    <row r="850" spans="1:26" hidden="1" x14ac:dyDescent="0.35">
      <c r="A850">
        <v>21918135</v>
      </c>
      <c r="B850">
        <v>1001390</v>
      </c>
      <c r="C850" t="s">
        <v>1188</v>
      </c>
      <c r="D850" t="s">
        <v>1189</v>
      </c>
      <c r="E850" t="s">
        <v>280</v>
      </c>
      <c r="F850" t="s">
        <v>1190</v>
      </c>
      <c r="G850">
        <v>201</v>
      </c>
      <c r="H850" t="s">
        <v>132</v>
      </c>
      <c r="I850" t="s">
        <v>133</v>
      </c>
      <c r="J850" t="s">
        <v>25</v>
      </c>
      <c r="K850">
        <v>2548773818</v>
      </c>
      <c r="L850">
        <v>463700437.80000001</v>
      </c>
      <c r="M850">
        <v>26016</v>
      </c>
      <c r="N850">
        <v>47.331114999999997</v>
      </c>
      <c r="O850">
        <v>46.576101999999999</v>
      </c>
      <c r="P850">
        <v>47.44755</v>
      </c>
      <c r="Q850">
        <v>47.331114999999997</v>
      </c>
      <c r="R850" t="s">
        <v>26</v>
      </c>
      <c r="S850" t="s">
        <v>27</v>
      </c>
      <c r="T850" t="s">
        <v>1197</v>
      </c>
      <c r="V850">
        <f t="shared" si="39"/>
        <v>12063630589804.801</v>
      </c>
      <c r="W850">
        <f t="shared" si="40"/>
        <v>413859952123909.5</v>
      </c>
      <c r="X850" t="str">
        <f>VLOOKUP(C850,[1]Mapping!$A:$B,2,FALSE)</f>
        <v>MXZA INDEX</v>
      </c>
      <c r="Y850">
        <f t="shared" si="41"/>
        <v>2.91490648657712E-2</v>
      </c>
      <c r="Z850" t="e">
        <f>MATCH(Y850,[2]Sheet1!$P:$P,0)</f>
        <v>#N/A</v>
      </c>
    </row>
    <row r="851" spans="1:26" hidden="1" x14ac:dyDescent="0.35">
      <c r="A851">
        <v>21918147</v>
      </c>
      <c r="B851">
        <v>1001390</v>
      </c>
      <c r="C851" t="s">
        <v>1188</v>
      </c>
      <c r="D851" t="s">
        <v>1189</v>
      </c>
      <c r="E851" t="s">
        <v>280</v>
      </c>
      <c r="F851" t="s">
        <v>1190</v>
      </c>
      <c r="G851">
        <v>209</v>
      </c>
      <c r="H851" t="s">
        <v>246</v>
      </c>
      <c r="I851" t="s">
        <v>247</v>
      </c>
      <c r="J851" t="s">
        <v>25</v>
      </c>
      <c r="K851">
        <v>2548773818</v>
      </c>
      <c r="L851">
        <v>1340668463.2</v>
      </c>
      <c r="M851">
        <v>21208</v>
      </c>
      <c r="N851">
        <v>111.555198</v>
      </c>
      <c r="O851">
        <v>111.329016</v>
      </c>
      <c r="P851">
        <v>112.57038799999999</v>
      </c>
      <c r="Q851">
        <v>111.555198</v>
      </c>
      <c r="R851" t="s">
        <v>26</v>
      </c>
      <c r="S851" t="s">
        <v>27</v>
      </c>
      <c r="T851" t="s">
        <v>1198</v>
      </c>
      <c r="V851">
        <f t="shared" si="39"/>
        <v>28432896767545.602</v>
      </c>
      <c r="W851">
        <f t="shared" si="40"/>
        <v>413859952123909.5</v>
      </c>
      <c r="X851" t="str">
        <f>VLOOKUP(C851,[1]Mapping!$A:$B,2,FALSE)</f>
        <v>MXZA INDEX</v>
      </c>
      <c r="Y851">
        <f t="shared" si="41"/>
        <v>6.8701735023235122E-2</v>
      </c>
      <c r="Z851" t="e">
        <f>MATCH(Y851,[2]Sheet1!$P:$P,0)</f>
        <v>#N/A</v>
      </c>
    </row>
    <row r="852" spans="1:26" hidden="1" x14ac:dyDescent="0.35">
      <c r="A852">
        <v>21918118</v>
      </c>
      <c r="B852">
        <v>1001390</v>
      </c>
      <c r="C852" t="s">
        <v>1188</v>
      </c>
      <c r="D852" t="s">
        <v>1189</v>
      </c>
      <c r="E852" t="s">
        <v>280</v>
      </c>
      <c r="F852" t="s">
        <v>1190</v>
      </c>
      <c r="G852">
        <v>213</v>
      </c>
      <c r="H852" t="s">
        <v>219</v>
      </c>
      <c r="I852" t="s">
        <v>220</v>
      </c>
      <c r="J852" t="s">
        <v>25</v>
      </c>
      <c r="K852">
        <v>2548773818</v>
      </c>
      <c r="L852">
        <v>849658061.64999902</v>
      </c>
      <c r="M852">
        <v>16137</v>
      </c>
      <c r="N852">
        <v>53.794229000000001</v>
      </c>
      <c r="O852">
        <v>53.114175000000003</v>
      </c>
      <c r="P852">
        <v>54.004244999999997</v>
      </c>
      <c r="Q852">
        <v>53.794229000000001</v>
      </c>
      <c r="R852" t="s">
        <v>26</v>
      </c>
      <c r="S852" t="s">
        <v>27</v>
      </c>
      <c r="T852" t="s">
        <v>1199</v>
      </c>
      <c r="V852">
        <f t="shared" si="39"/>
        <v>13710932140846.035</v>
      </c>
      <c r="W852">
        <f t="shared" si="40"/>
        <v>413859952123909.5</v>
      </c>
      <c r="X852" t="str">
        <f>VLOOKUP(C852,[1]Mapping!$A:$B,2,FALSE)</f>
        <v>MXZA INDEX</v>
      </c>
      <c r="Y852">
        <f t="shared" si="41"/>
        <v>3.3129400587039615E-2</v>
      </c>
      <c r="Z852" t="e">
        <f>MATCH(Y852,[2]Sheet1!$P:$P,0)</f>
        <v>#N/A</v>
      </c>
    </row>
    <row r="853" spans="1:26" hidden="1" x14ac:dyDescent="0.35">
      <c r="A853">
        <v>21918144</v>
      </c>
      <c r="B853">
        <v>1001390</v>
      </c>
      <c r="C853" t="s">
        <v>1188</v>
      </c>
      <c r="D853" t="s">
        <v>1189</v>
      </c>
      <c r="E853" t="s">
        <v>280</v>
      </c>
      <c r="F853" t="s">
        <v>1190</v>
      </c>
      <c r="G853">
        <v>435</v>
      </c>
      <c r="H853" t="s">
        <v>175</v>
      </c>
      <c r="I853" t="s">
        <v>176</v>
      </c>
      <c r="J853" t="s">
        <v>25</v>
      </c>
      <c r="K853">
        <v>2548773818</v>
      </c>
      <c r="L853">
        <v>575769381.299999</v>
      </c>
      <c r="M853">
        <v>14409</v>
      </c>
      <c r="N853">
        <v>32.550009000000003</v>
      </c>
      <c r="O853">
        <v>32.306035999999999</v>
      </c>
      <c r="P853">
        <v>33.546230000000001</v>
      </c>
      <c r="Q853">
        <v>32.550009000000003</v>
      </c>
      <c r="R853" t="s">
        <v>26</v>
      </c>
      <c r="S853" t="s">
        <v>27</v>
      </c>
      <c r="T853" t="s">
        <v>1200</v>
      </c>
      <c r="V853">
        <f t="shared" si="39"/>
        <v>8296261015151.6855</v>
      </c>
      <c r="W853">
        <f t="shared" si="40"/>
        <v>413859952123909.5</v>
      </c>
      <c r="X853" t="str">
        <f>VLOOKUP(C853,[1]Mapping!$A:$B,2,FALSE)</f>
        <v>MXZA INDEX</v>
      </c>
      <c r="Y853">
        <f t="shared" si="41"/>
        <v>2.0046058993086115E-2</v>
      </c>
      <c r="Z853" t="e">
        <f>MATCH(Y853,[2]Sheet1!$P:$P,0)</f>
        <v>#N/A</v>
      </c>
    </row>
    <row r="854" spans="1:26" hidden="1" x14ac:dyDescent="0.35">
      <c r="A854">
        <v>21918145</v>
      </c>
      <c r="B854">
        <v>1001390</v>
      </c>
      <c r="C854" t="s">
        <v>1188</v>
      </c>
      <c r="D854" t="s">
        <v>1189</v>
      </c>
      <c r="E854" t="s">
        <v>280</v>
      </c>
      <c r="F854" t="s">
        <v>1190</v>
      </c>
      <c r="G854">
        <v>780</v>
      </c>
      <c r="H854" t="s">
        <v>315</v>
      </c>
      <c r="I854" t="s">
        <v>316</v>
      </c>
      <c r="J854" t="s">
        <v>25</v>
      </c>
      <c r="K854">
        <v>2548773818</v>
      </c>
      <c r="L854">
        <v>502637726.69999897</v>
      </c>
      <c r="M854">
        <v>29117</v>
      </c>
      <c r="N854">
        <v>57.420954999999999</v>
      </c>
      <c r="O854">
        <v>56.945684999999997</v>
      </c>
      <c r="P854">
        <v>57.622107</v>
      </c>
      <c r="Q854">
        <v>57.420954999999999</v>
      </c>
      <c r="R854" t="s">
        <v>26</v>
      </c>
      <c r="S854" t="s">
        <v>27</v>
      </c>
      <c r="T854" t="s">
        <v>1201</v>
      </c>
      <c r="V854">
        <f t="shared" ref="V854:V917" si="42">L854*M854</f>
        <v>14635302688323.871</v>
      </c>
      <c r="W854">
        <f t="shared" ref="W854:W917" si="43">SUMIF(D:D,D:D,V:V)</f>
        <v>413859952123909.5</v>
      </c>
      <c r="X854" t="str">
        <f>VLOOKUP(C854,[1]Mapping!$A:$B,2,FALSE)</f>
        <v>MXZA INDEX</v>
      </c>
      <c r="Y854">
        <f t="shared" ref="Y854:Y917" si="44">V854/W854</f>
        <v>3.5362935247095537E-2</v>
      </c>
      <c r="Z854" t="e">
        <f>MATCH(Y854,[2]Sheet1!$P:$P,0)</f>
        <v>#N/A</v>
      </c>
    </row>
    <row r="855" spans="1:26" hidden="1" x14ac:dyDescent="0.35">
      <c r="A855">
        <v>21918128</v>
      </c>
      <c r="B855">
        <v>1001390</v>
      </c>
      <c r="C855" t="s">
        <v>1188</v>
      </c>
      <c r="D855" t="s">
        <v>1189</v>
      </c>
      <c r="E855" t="s">
        <v>280</v>
      </c>
      <c r="F855" t="s">
        <v>1190</v>
      </c>
      <c r="G855">
        <v>1172</v>
      </c>
      <c r="H855" t="s">
        <v>50</v>
      </c>
      <c r="I855" t="s">
        <v>51</v>
      </c>
      <c r="J855" t="s">
        <v>25</v>
      </c>
      <c r="K855">
        <v>2548773818</v>
      </c>
      <c r="L855">
        <v>5048539200.8999996</v>
      </c>
      <c r="M855">
        <v>7813</v>
      </c>
      <c r="N855">
        <v>154.757698</v>
      </c>
      <c r="O855">
        <v>154.440774</v>
      </c>
      <c r="P855">
        <v>156.38193000000001</v>
      </c>
      <c r="Q855">
        <v>154.757698</v>
      </c>
      <c r="R855" t="s">
        <v>26</v>
      </c>
      <c r="S855" t="s">
        <v>27</v>
      </c>
      <c r="T855" t="s">
        <v>1202</v>
      </c>
      <c r="V855">
        <f t="shared" si="42"/>
        <v>39444236776631.695</v>
      </c>
      <c r="W855">
        <f t="shared" si="43"/>
        <v>413859952123909.5</v>
      </c>
      <c r="X855" t="str">
        <f>VLOOKUP(C855,[1]Mapping!$A:$B,2,FALSE)</f>
        <v>MXZA INDEX</v>
      </c>
      <c r="Y855">
        <f t="shared" si="44"/>
        <v>9.5308175082430072E-2</v>
      </c>
      <c r="Z855" t="e">
        <f>MATCH(Y855,[2]Sheet1!$P:$P,0)</f>
        <v>#N/A</v>
      </c>
    </row>
    <row r="856" spans="1:26" hidden="1" x14ac:dyDescent="0.35">
      <c r="A856">
        <v>21918123</v>
      </c>
      <c r="B856">
        <v>1001390</v>
      </c>
      <c r="C856" t="s">
        <v>1188</v>
      </c>
      <c r="D856" t="s">
        <v>1189</v>
      </c>
      <c r="E856" t="s">
        <v>280</v>
      </c>
      <c r="F856" t="s">
        <v>1190</v>
      </c>
      <c r="G856">
        <v>1294</v>
      </c>
      <c r="H856" t="s">
        <v>320</v>
      </c>
      <c r="I856" t="s">
        <v>321</v>
      </c>
      <c r="J856" t="s">
        <v>25</v>
      </c>
      <c r="K856">
        <v>2548773818</v>
      </c>
      <c r="L856">
        <v>340274346</v>
      </c>
      <c r="M856">
        <v>27018</v>
      </c>
      <c r="N856">
        <v>36.070411999999997</v>
      </c>
      <c r="O856">
        <v>35.856803999999997</v>
      </c>
      <c r="P856">
        <v>36.816706000000003</v>
      </c>
      <c r="Q856">
        <v>36.070411999999997</v>
      </c>
      <c r="R856" t="s">
        <v>26</v>
      </c>
      <c r="S856" t="s">
        <v>27</v>
      </c>
      <c r="T856" t="s">
        <v>1203</v>
      </c>
      <c r="V856">
        <f t="shared" si="42"/>
        <v>9193532280228</v>
      </c>
      <c r="W856">
        <f t="shared" si="43"/>
        <v>413859952123909.5</v>
      </c>
      <c r="X856" t="str">
        <f>VLOOKUP(C856,[1]Mapping!$A:$B,2,FALSE)</f>
        <v>MXZA INDEX</v>
      </c>
      <c r="Y856">
        <f t="shared" si="44"/>
        <v>2.2214114298924628E-2</v>
      </c>
      <c r="Z856" t="e">
        <f>MATCH(Y856,[2]Sheet1!$P:$P,0)</f>
        <v>#N/A</v>
      </c>
    </row>
    <row r="857" spans="1:26" hidden="1" x14ac:dyDescent="0.35">
      <c r="A857">
        <v>21918121</v>
      </c>
      <c r="B857">
        <v>1001390</v>
      </c>
      <c r="C857" t="s">
        <v>1188</v>
      </c>
      <c r="D857" t="s">
        <v>1189</v>
      </c>
      <c r="E857" t="s">
        <v>280</v>
      </c>
      <c r="F857" t="s">
        <v>1190</v>
      </c>
      <c r="G857">
        <v>1415</v>
      </c>
      <c r="H857" t="s">
        <v>323</v>
      </c>
      <c r="I857" t="s">
        <v>324</v>
      </c>
      <c r="J857" t="s">
        <v>25</v>
      </c>
      <c r="K857">
        <v>2548773818</v>
      </c>
      <c r="L857">
        <v>379314482.19999897</v>
      </c>
      <c r="M857">
        <v>23742</v>
      </c>
      <c r="N857">
        <v>35.333399999999997</v>
      </c>
      <c r="O857">
        <v>34.994084999999998</v>
      </c>
      <c r="P857">
        <v>35.462874999999997</v>
      </c>
      <c r="Q857">
        <v>35.333399999999997</v>
      </c>
      <c r="R857" t="s">
        <v>26</v>
      </c>
      <c r="S857" t="s">
        <v>27</v>
      </c>
      <c r="T857" t="s">
        <v>1204</v>
      </c>
      <c r="V857">
        <f t="shared" si="42"/>
        <v>9005684436392.375</v>
      </c>
      <c r="W857">
        <f t="shared" si="43"/>
        <v>413859952123909.5</v>
      </c>
      <c r="X857" t="str">
        <f>VLOOKUP(C857,[1]Mapping!$A:$B,2,FALSE)</f>
        <v>MXZA INDEX</v>
      </c>
      <c r="Y857">
        <f t="shared" si="44"/>
        <v>2.1760222003060777E-2</v>
      </c>
      <c r="Z857" t="e">
        <f>MATCH(Y857,[2]Sheet1!$P:$P,0)</f>
        <v>#N/A</v>
      </c>
    </row>
    <row r="858" spans="1:26" hidden="1" x14ac:dyDescent="0.35">
      <c r="A858">
        <v>21918134</v>
      </c>
      <c r="B858">
        <v>1001390</v>
      </c>
      <c r="C858" t="s">
        <v>1188</v>
      </c>
      <c r="D858" t="s">
        <v>1189</v>
      </c>
      <c r="E858" t="s">
        <v>280</v>
      </c>
      <c r="F858" t="s">
        <v>1190</v>
      </c>
      <c r="G858">
        <v>1732</v>
      </c>
      <c r="H858" t="s">
        <v>198</v>
      </c>
      <c r="I858" t="s">
        <v>199</v>
      </c>
      <c r="J858" t="s">
        <v>25</v>
      </c>
      <c r="K858">
        <v>2548773818</v>
      </c>
      <c r="L858">
        <v>178284116</v>
      </c>
      <c r="M858">
        <v>346870</v>
      </c>
      <c r="N858">
        <v>242.63200900000001</v>
      </c>
      <c r="O858">
        <v>240.97911500000001</v>
      </c>
      <c r="P858">
        <v>244.12192300000001</v>
      </c>
      <c r="Q858">
        <v>242.63200900000001</v>
      </c>
      <c r="R858" t="s">
        <v>26</v>
      </c>
      <c r="S858" t="s">
        <v>27</v>
      </c>
      <c r="T858" t="s">
        <v>1205</v>
      </c>
      <c r="V858">
        <f t="shared" si="42"/>
        <v>61841411316920</v>
      </c>
      <c r="W858">
        <f t="shared" si="43"/>
        <v>413859952123909.5</v>
      </c>
      <c r="X858" t="str">
        <f>VLOOKUP(C858,[1]Mapping!$A:$B,2,FALSE)</f>
        <v>MXZA INDEX</v>
      </c>
      <c r="Y858">
        <f t="shared" si="44"/>
        <v>0.14942593744466656</v>
      </c>
      <c r="Z858" t="e">
        <f>MATCH(Y858,[2]Sheet1!$P:$P,0)</f>
        <v>#N/A</v>
      </c>
    </row>
    <row r="859" spans="1:26" hidden="1" x14ac:dyDescent="0.35">
      <c r="A859">
        <v>21918133</v>
      </c>
      <c r="B859">
        <v>1001390</v>
      </c>
      <c r="C859" t="s">
        <v>1188</v>
      </c>
      <c r="D859" t="s">
        <v>1189</v>
      </c>
      <c r="E859" t="s">
        <v>280</v>
      </c>
      <c r="F859" t="s">
        <v>1190</v>
      </c>
      <c r="G859">
        <v>1852</v>
      </c>
      <c r="H859" t="s">
        <v>327</v>
      </c>
      <c r="I859" t="s">
        <v>328</v>
      </c>
      <c r="J859" t="s">
        <v>25</v>
      </c>
      <c r="K859">
        <v>2548773818</v>
      </c>
      <c r="L859">
        <v>1695842782.2</v>
      </c>
      <c r="M859">
        <v>7675</v>
      </c>
      <c r="N859">
        <v>51.066097999999997</v>
      </c>
      <c r="O859">
        <v>50.374127000000001</v>
      </c>
      <c r="P859">
        <v>52.396811</v>
      </c>
      <c r="Q859">
        <v>51.066097999999997</v>
      </c>
      <c r="R859" t="s">
        <v>26</v>
      </c>
      <c r="S859" t="s">
        <v>27</v>
      </c>
      <c r="T859" t="s">
        <v>1206</v>
      </c>
      <c r="V859">
        <f t="shared" si="42"/>
        <v>13015593353385</v>
      </c>
      <c r="W859">
        <f t="shared" si="43"/>
        <v>413859952123909.5</v>
      </c>
      <c r="X859" t="str">
        <f>VLOOKUP(C859,[1]Mapping!$A:$B,2,FALSE)</f>
        <v>MXZA INDEX</v>
      </c>
      <c r="Y859">
        <f t="shared" si="44"/>
        <v>3.1449269944070685E-2</v>
      </c>
      <c r="Z859" t="e">
        <f>MATCH(Y859,[2]Sheet1!$P:$P,0)</f>
        <v>#N/A</v>
      </c>
    </row>
    <row r="860" spans="1:26" hidden="1" x14ac:dyDescent="0.35">
      <c r="A860">
        <v>21918125</v>
      </c>
      <c r="B860">
        <v>1001390</v>
      </c>
      <c r="C860" t="s">
        <v>1188</v>
      </c>
      <c r="D860" t="s">
        <v>1189</v>
      </c>
      <c r="E860" t="s">
        <v>280</v>
      </c>
      <c r="F860" t="s">
        <v>1190</v>
      </c>
      <c r="G860">
        <v>1923</v>
      </c>
      <c r="H860" t="s">
        <v>330</v>
      </c>
      <c r="I860" t="s">
        <v>331</v>
      </c>
      <c r="J860" t="s">
        <v>25</v>
      </c>
      <c r="K860">
        <v>2548773818</v>
      </c>
      <c r="L860">
        <v>238062465</v>
      </c>
      <c r="M860">
        <v>33953</v>
      </c>
      <c r="N860">
        <v>31.713032999999999</v>
      </c>
      <c r="O860">
        <v>31.511282999999999</v>
      </c>
      <c r="P860">
        <v>31.888629999999999</v>
      </c>
      <c r="Q860">
        <v>31.713032999999999</v>
      </c>
      <c r="R860" t="s">
        <v>26</v>
      </c>
      <c r="S860" t="s">
        <v>27</v>
      </c>
      <c r="T860" t="s">
        <v>1207</v>
      </c>
      <c r="V860">
        <f t="shared" si="42"/>
        <v>8082934874145</v>
      </c>
      <c r="W860">
        <f t="shared" si="43"/>
        <v>413859952123909.5</v>
      </c>
      <c r="X860" t="str">
        <f>VLOOKUP(C860,[1]Mapping!$A:$B,2,FALSE)</f>
        <v>MXZA INDEX</v>
      </c>
      <c r="Y860">
        <f t="shared" si="44"/>
        <v>1.9530604091224011E-2</v>
      </c>
      <c r="Z860" t="e">
        <f>MATCH(Y860,[2]Sheet1!$P:$P,0)</f>
        <v>#N/A</v>
      </c>
    </row>
    <row r="861" spans="1:26" hidden="1" x14ac:dyDescent="0.35">
      <c r="A861">
        <v>21918149</v>
      </c>
      <c r="B861">
        <v>1001390</v>
      </c>
      <c r="C861" t="s">
        <v>1188</v>
      </c>
      <c r="D861" t="s">
        <v>1189</v>
      </c>
      <c r="E861" t="s">
        <v>280</v>
      </c>
      <c r="F861" t="s">
        <v>1190</v>
      </c>
      <c r="G861">
        <v>2198</v>
      </c>
      <c r="H861" t="s">
        <v>229</v>
      </c>
      <c r="I861" t="s">
        <v>230</v>
      </c>
      <c r="J861" t="s">
        <v>25</v>
      </c>
      <c r="K861">
        <v>2548773818</v>
      </c>
      <c r="L861">
        <v>939261151.549999</v>
      </c>
      <c r="M861">
        <v>5815</v>
      </c>
      <c r="N861">
        <v>21.429141999999999</v>
      </c>
      <c r="O861">
        <v>21.362808999999999</v>
      </c>
      <c r="P861">
        <v>21.694472999999999</v>
      </c>
      <c r="Q861">
        <v>21.429141999999999</v>
      </c>
      <c r="R861" t="s">
        <v>26</v>
      </c>
      <c r="S861" t="s">
        <v>27</v>
      </c>
      <c r="T861" t="s">
        <v>1208</v>
      </c>
      <c r="V861">
        <f t="shared" si="42"/>
        <v>5461803596263.2441</v>
      </c>
      <c r="W861">
        <f t="shared" si="43"/>
        <v>413859952123909.5</v>
      </c>
      <c r="X861" t="str">
        <f>VLOOKUP(C861,[1]Mapping!$A:$B,2,FALSE)</f>
        <v>MXZA INDEX</v>
      </c>
      <c r="Y861">
        <f t="shared" si="44"/>
        <v>1.3197226666251539E-2</v>
      </c>
      <c r="Z861" t="e">
        <f>MATCH(Y861,[2]Sheet1!$P:$P,0)</f>
        <v>#N/A</v>
      </c>
    </row>
    <row r="862" spans="1:26" hidden="1" x14ac:dyDescent="0.35">
      <c r="A862">
        <v>21918143</v>
      </c>
      <c r="B862">
        <v>1001390</v>
      </c>
      <c r="C862" t="s">
        <v>1188</v>
      </c>
      <c r="D862" t="s">
        <v>1189</v>
      </c>
      <c r="E862" t="s">
        <v>280</v>
      </c>
      <c r="F862" t="s">
        <v>1190</v>
      </c>
      <c r="G862">
        <v>2496</v>
      </c>
      <c r="H862" t="s">
        <v>232</v>
      </c>
      <c r="I862" t="s">
        <v>233</v>
      </c>
      <c r="J862" t="s">
        <v>25</v>
      </c>
      <c r="K862">
        <v>2548773818</v>
      </c>
      <c r="L862">
        <v>1762332800</v>
      </c>
      <c r="M862">
        <v>7881</v>
      </c>
      <c r="N862">
        <v>54.492652999999997</v>
      </c>
      <c r="O862">
        <v>54.333621000000001</v>
      </c>
      <c r="P862">
        <v>54.949005999999997</v>
      </c>
      <c r="Q862">
        <v>54.492652999999997</v>
      </c>
      <c r="R862" t="s">
        <v>26</v>
      </c>
      <c r="S862" t="s">
        <v>27</v>
      </c>
      <c r="T862" t="s">
        <v>1209</v>
      </c>
      <c r="V862">
        <f t="shared" si="42"/>
        <v>13888944796800</v>
      </c>
      <c r="W862">
        <f t="shared" si="43"/>
        <v>413859952123909.5</v>
      </c>
      <c r="X862" t="str">
        <f>VLOOKUP(C862,[1]Mapping!$A:$B,2,FALSE)</f>
        <v>MXZA INDEX</v>
      </c>
      <c r="Y862">
        <f t="shared" si="44"/>
        <v>3.3559528351372485E-2</v>
      </c>
      <c r="Z862" t="e">
        <f>MATCH(Y862,[2]Sheet1!$P:$P,0)</f>
        <v>#N/A</v>
      </c>
    </row>
    <row r="863" spans="1:26" hidden="1" x14ac:dyDescent="0.35">
      <c r="A863">
        <v>21918126</v>
      </c>
      <c r="B863">
        <v>1001390</v>
      </c>
      <c r="C863" t="s">
        <v>1188</v>
      </c>
      <c r="D863" t="s">
        <v>1189</v>
      </c>
      <c r="E863" t="s">
        <v>280</v>
      </c>
      <c r="F863" t="s">
        <v>1190</v>
      </c>
      <c r="G863">
        <v>2820</v>
      </c>
      <c r="H863" t="s">
        <v>266</v>
      </c>
      <c r="I863" t="s">
        <v>267</v>
      </c>
      <c r="J863" t="s">
        <v>25</v>
      </c>
      <c r="K863">
        <v>2548773818</v>
      </c>
      <c r="L863">
        <v>541099273.60000002</v>
      </c>
      <c r="M863">
        <v>13660</v>
      </c>
      <c r="N863">
        <v>28.999890000000001</v>
      </c>
      <c r="O863">
        <v>28.594401000000001</v>
      </c>
      <c r="P863">
        <v>29.042349999999999</v>
      </c>
      <c r="Q863">
        <v>28.999890000000001</v>
      </c>
      <c r="R863" t="s">
        <v>26</v>
      </c>
      <c r="S863" t="s">
        <v>27</v>
      </c>
      <c r="T863" t="s">
        <v>1210</v>
      </c>
      <c r="V863">
        <f t="shared" si="42"/>
        <v>7391416077376</v>
      </c>
      <c r="W863">
        <f t="shared" si="43"/>
        <v>413859952123909.5</v>
      </c>
      <c r="X863" t="str">
        <f>VLOOKUP(C863,[1]Mapping!$A:$B,2,FALSE)</f>
        <v>MXZA INDEX</v>
      </c>
      <c r="Y863">
        <f t="shared" si="44"/>
        <v>1.7859703601287358E-2</v>
      </c>
      <c r="Z863" t="e">
        <f>MATCH(Y863,[2]Sheet1!$P:$P,0)</f>
        <v>#N/A</v>
      </c>
    </row>
    <row r="864" spans="1:26" hidden="1" x14ac:dyDescent="0.35">
      <c r="A864">
        <v>21918142</v>
      </c>
      <c r="B864">
        <v>1001390</v>
      </c>
      <c r="C864" t="s">
        <v>1188</v>
      </c>
      <c r="D864" t="s">
        <v>1189</v>
      </c>
      <c r="E864" t="s">
        <v>280</v>
      </c>
      <c r="F864" t="s">
        <v>1190</v>
      </c>
      <c r="G864">
        <v>3167</v>
      </c>
      <c r="H864" t="s">
        <v>56</v>
      </c>
      <c r="I864" t="s">
        <v>57</v>
      </c>
      <c r="J864" t="s">
        <v>25</v>
      </c>
      <c r="K864">
        <v>2548773818</v>
      </c>
      <c r="L864">
        <v>502756156.64999902</v>
      </c>
      <c r="M864">
        <v>13336</v>
      </c>
      <c r="N864">
        <v>26.305810000000001</v>
      </c>
      <c r="O864">
        <v>26.118418999999999</v>
      </c>
      <c r="P864">
        <v>26.826561000000002</v>
      </c>
      <c r="Q864">
        <v>26.305810000000001</v>
      </c>
      <c r="R864" t="s">
        <v>26</v>
      </c>
      <c r="S864" t="s">
        <v>27</v>
      </c>
      <c r="T864" t="s">
        <v>1211</v>
      </c>
      <c r="V864">
        <f t="shared" si="42"/>
        <v>6704756105084.3867</v>
      </c>
      <c r="W864">
        <f t="shared" si="43"/>
        <v>413859952123909.5</v>
      </c>
      <c r="X864" t="str">
        <f>VLOOKUP(C864,[1]Mapping!$A:$B,2,FALSE)</f>
        <v>MXZA INDEX</v>
      </c>
      <c r="Y864">
        <f t="shared" si="44"/>
        <v>1.620054337385364E-2</v>
      </c>
      <c r="Z864" t="e">
        <f>MATCH(Y864,[2]Sheet1!$P:$P,0)</f>
        <v>#N/A</v>
      </c>
    </row>
    <row r="865" spans="1:26" hidden="1" x14ac:dyDescent="0.35">
      <c r="A865">
        <v>21918127</v>
      </c>
      <c r="B865">
        <v>1001390</v>
      </c>
      <c r="C865" t="s">
        <v>1188</v>
      </c>
      <c r="D865" t="s">
        <v>1189</v>
      </c>
      <c r="E865" t="s">
        <v>280</v>
      </c>
      <c r="F865" t="s">
        <v>1190</v>
      </c>
      <c r="G865">
        <v>3841</v>
      </c>
      <c r="H865" t="s">
        <v>337</v>
      </c>
      <c r="I865" t="s">
        <v>338</v>
      </c>
      <c r="J865" t="s">
        <v>25</v>
      </c>
      <c r="K865">
        <v>2548773818</v>
      </c>
      <c r="L865">
        <v>244513564.40000001</v>
      </c>
      <c r="M865">
        <v>19357</v>
      </c>
      <c r="N865">
        <v>18.569906</v>
      </c>
      <c r="O865">
        <v>18.464379000000001</v>
      </c>
      <c r="P865">
        <v>18.898959000000001</v>
      </c>
      <c r="Q865">
        <v>18.569906</v>
      </c>
      <c r="R865" t="s">
        <v>26</v>
      </c>
      <c r="S865" t="s">
        <v>27</v>
      </c>
      <c r="T865" t="s">
        <v>1212</v>
      </c>
      <c r="V865">
        <f t="shared" si="42"/>
        <v>4733049066090.7998</v>
      </c>
      <c r="W865">
        <f t="shared" si="43"/>
        <v>413859952123909.5</v>
      </c>
      <c r="X865" t="str">
        <f>VLOOKUP(C865,[1]Mapping!$A:$B,2,FALSE)</f>
        <v>MXZA INDEX</v>
      </c>
      <c r="Y865">
        <f t="shared" si="44"/>
        <v>1.1436354355624453E-2</v>
      </c>
      <c r="Z865" t="e">
        <f>MATCH(Y865,[2]Sheet1!$P:$P,0)</f>
        <v>#N/A</v>
      </c>
    </row>
    <row r="866" spans="1:26" hidden="1" x14ac:dyDescent="0.35">
      <c r="A866">
        <v>21918124</v>
      </c>
      <c r="B866">
        <v>1001390</v>
      </c>
      <c r="C866" t="s">
        <v>1188</v>
      </c>
      <c r="D866" t="s">
        <v>1189</v>
      </c>
      <c r="E866" t="s">
        <v>280</v>
      </c>
      <c r="F866" t="s">
        <v>1190</v>
      </c>
      <c r="G866">
        <v>3983</v>
      </c>
      <c r="H866" t="s">
        <v>340</v>
      </c>
      <c r="I866" t="s">
        <v>341</v>
      </c>
      <c r="J866" t="s">
        <v>25</v>
      </c>
      <c r="K866">
        <v>2548773818</v>
      </c>
      <c r="L866">
        <v>87074882.25</v>
      </c>
      <c r="M866">
        <v>274200</v>
      </c>
      <c r="N866">
        <v>93.676152999999999</v>
      </c>
      <c r="O866">
        <v>92.990493000000001</v>
      </c>
      <c r="P866">
        <v>94.318768000000006</v>
      </c>
      <c r="Q866">
        <v>93.676152999999999</v>
      </c>
      <c r="R866" t="s">
        <v>26</v>
      </c>
      <c r="S866" t="s">
        <v>27</v>
      </c>
      <c r="T866" t="s">
        <v>1213</v>
      </c>
      <c r="V866">
        <f t="shared" si="42"/>
        <v>23875932712950</v>
      </c>
      <c r="W866">
        <f t="shared" si="43"/>
        <v>413859952123909.5</v>
      </c>
      <c r="X866" t="str">
        <f>VLOOKUP(C866,[1]Mapping!$A:$B,2,FALSE)</f>
        <v>MXZA INDEX</v>
      </c>
      <c r="Y866">
        <f t="shared" si="44"/>
        <v>5.7690850710294277E-2</v>
      </c>
      <c r="Z866" t="e">
        <f>MATCH(Y866,[2]Sheet1!$P:$P,0)</f>
        <v>#N/A</v>
      </c>
    </row>
    <row r="867" spans="1:26" hidden="1" x14ac:dyDescent="0.35">
      <c r="A867">
        <v>21918132</v>
      </c>
      <c r="B867">
        <v>1001390</v>
      </c>
      <c r="C867" t="s">
        <v>1188</v>
      </c>
      <c r="D867" t="s">
        <v>1189</v>
      </c>
      <c r="E867" t="s">
        <v>280</v>
      </c>
      <c r="F867" t="s">
        <v>1190</v>
      </c>
      <c r="G867">
        <v>8847</v>
      </c>
      <c r="H867" t="s">
        <v>94</v>
      </c>
      <c r="I867" t="s">
        <v>95</v>
      </c>
      <c r="J867" t="s">
        <v>25</v>
      </c>
      <c r="K867">
        <v>2548773818</v>
      </c>
      <c r="L867">
        <v>64417194.799998999</v>
      </c>
      <c r="M867">
        <v>40396</v>
      </c>
      <c r="N867">
        <v>10.209603</v>
      </c>
      <c r="O867">
        <v>10.16032</v>
      </c>
      <c r="P867">
        <v>10.474220000000001</v>
      </c>
      <c r="Q867">
        <v>10.209603</v>
      </c>
      <c r="R867" t="s">
        <v>26</v>
      </c>
      <c r="S867" t="s">
        <v>27</v>
      </c>
      <c r="T867" t="s">
        <v>1214</v>
      </c>
      <c r="V867">
        <f t="shared" si="42"/>
        <v>2602197001140.7598</v>
      </c>
      <c r="W867">
        <f t="shared" si="43"/>
        <v>413859952123909.5</v>
      </c>
      <c r="X867" t="str">
        <f>VLOOKUP(C867,[1]Mapping!$A:$B,2,FALSE)</f>
        <v>MXZA INDEX</v>
      </c>
      <c r="Y867">
        <f t="shared" si="44"/>
        <v>6.2876269805435606E-3</v>
      </c>
      <c r="Z867" t="e">
        <f>MATCH(Y867,[2]Sheet1!$P:$P,0)</f>
        <v>#N/A</v>
      </c>
    </row>
    <row r="868" spans="1:26" hidden="1" x14ac:dyDescent="0.35">
      <c r="A868">
        <v>21918141</v>
      </c>
      <c r="B868">
        <v>1001390</v>
      </c>
      <c r="C868" t="s">
        <v>1188</v>
      </c>
      <c r="D868" t="s">
        <v>1189</v>
      </c>
      <c r="E868" t="s">
        <v>280</v>
      </c>
      <c r="F868" t="s">
        <v>1190</v>
      </c>
      <c r="G868">
        <v>12446</v>
      </c>
      <c r="H868" t="s">
        <v>347</v>
      </c>
      <c r="I868" t="s">
        <v>348</v>
      </c>
      <c r="J868" t="s">
        <v>25</v>
      </c>
      <c r="K868">
        <v>2548773818</v>
      </c>
      <c r="L868">
        <v>137158900.199999</v>
      </c>
      <c r="M868">
        <v>45938</v>
      </c>
      <c r="N868">
        <v>24.720929000000002</v>
      </c>
      <c r="O868">
        <v>24.377597000000002</v>
      </c>
      <c r="P868">
        <v>24.720929000000002</v>
      </c>
      <c r="Q868">
        <v>24.720929000000002</v>
      </c>
      <c r="R868" t="s">
        <v>26</v>
      </c>
      <c r="S868" t="s">
        <v>27</v>
      </c>
      <c r="T868" t="s">
        <v>1215</v>
      </c>
      <c r="V868">
        <f t="shared" si="42"/>
        <v>6300805557387.5547</v>
      </c>
      <c r="W868">
        <f t="shared" si="43"/>
        <v>413859952123909.5</v>
      </c>
      <c r="X868" t="str">
        <f>VLOOKUP(C868,[1]Mapping!$A:$B,2,FALSE)</f>
        <v>MXZA INDEX</v>
      </c>
      <c r="Y868">
        <f t="shared" si="44"/>
        <v>1.5224487233065489E-2</v>
      </c>
      <c r="Z868" t="e">
        <f>MATCH(Y868,[2]Sheet1!$P:$P,0)</f>
        <v>#N/A</v>
      </c>
    </row>
    <row r="869" spans="1:26" hidden="1" x14ac:dyDescent="0.35">
      <c r="A869">
        <v>21918148</v>
      </c>
      <c r="B869">
        <v>1001390</v>
      </c>
      <c r="C869" t="s">
        <v>1188</v>
      </c>
      <c r="D869" t="s">
        <v>1189</v>
      </c>
      <c r="E869" t="s">
        <v>280</v>
      </c>
      <c r="F869" t="s">
        <v>1190</v>
      </c>
      <c r="G869">
        <v>12917</v>
      </c>
      <c r="H869" t="s">
        <v>351</v>
      </c>
      <c r="I869" t="s">
        <v>352</v>
      </c>
      <c r="J869" t="s">
        <v>25</v>
      </c>
      <c r="K869">
        <v>2548773818</v>
      </c>
      <c r="L869">
        <v>623352361.20000005</v>
      </c>
      <c r="M869">
        <v>9511</v>
      </c>
      <c r="N869">
        <v>23.261005999999998</v>
      </c>
      <c r="O869">
        <v>22.744964</v>
      </c>
      <c r="P869">
        <v>24.129228000000001</v>
      </c>
      <c r="Q869">
        <v>23.261005999999998</v>
      </c>
      <c r="R869" t="s">
        <v>26</v>
      </c>
      <c r="S869" t="s">
        <v>27</v>
      </c>
      <c r="T869" t="s">
        <v>1216</v>
      </c>
      <c r="V869">
        <f t="shared" si="42"/>
        <v>5928704307373.2002</v>
      </c>
      <c r="W869">
        <f t="shared" si="43"/>
        <v>413859952123909.5</v>
      </c>
      <c r="X869" t="str">
        <f>VLOOKUP(C869,[1]Mapping!$A:$B,2,FALSE)</f>
        <v>MXZA INDEX</v>
      </c>
      <c r="Y869">
        <f t="shared" si="44"/>
        <v>1.4325387795913504E-2</v>
      </c>
      <c r="Z869" t="e">
        <f>MATCH(Y869,[2]Sheet1!$P:$P,0)</f>
        <v>#N/A</v>
      </c>
    </row>
    <row r="870" spans="1:26" hidden="1" x14ac:dyDescent="0.35">
      <c r="A870">
        <v>21918139</v>
      </c>
      <c r="B870">
        <v>1001390</v>
      </c>
      <c r="C870" t="s">
        <v>1188</v>
      </c>
      <c r="D870" t="s">
        <v>1189</v>
      </c>
      <c r="E870" t="s">
        <v>280</v>
      </c>
      <c r="F870" t="s">
        <v>1190</v>
      </c>
      <c r="G870">
        <v>14713</v>
      </c>
      <c r="H870" t="s">
        <v>103</v>
      </c>
      <c r="I870" t="s">
        <v>104</v>
      </c>
      <c r="J870" t="s">
        <v>25</v>
      </c>
      <c r="K870">
        <v>2548773818</v>
      </c>
      <c r="L870">
        <v>843363940.64999902</v>
      </c>
      <c r="M870">
        <v>4638</v>
      </c>
      <c r="N870">
        <v>15.346681</v>
      </c>
      <c r="O870">
        <v>15.267268</v>
      </c>
      <c r="P870">
        <v>15.879414000000001</v>
      </c>
      <c r="Q870">
        <v>15.346681</v>
      </c>
      <c r="R870" t="s">
        <v>26</v>
      </c>
      <c r="S870" t="s">
        <v>27</v>
      </c>
      <c r="T870" t="s">
        <v>1217</v>
      </c>
      <c r="V870">
        <f t="shared" si="42"/>
        <v>3911521956734.6953</v>
      </c>
      <c r="W870">
        <f t="shared" si="43"/>
        <v>413859952123909.5</v>
      </c>
      <c r="X870" t="str">
        <f>VLOOKUP(C870,[1]Mapping!$A:$B,2,FALSE)</f>
        <v>MXZA INDEX</v>
      </c>
      <c r="Y870">
        <f t="shared" si="44"/>
        <v>9.4513178592442963E-3</v>
      </c>
      <c r="Z870" t="e">
        <f>MATCH(Y870,[2]Sheet1!$P:$P,0)</f>
        <v>#N/A</v>
      </c>
    </row>
    <row r="871" spans="1:26" hidden="1" x14ac:dyDescent="0.35">
      <c r="A871">
        <v>21918122</v>
      </c>
      <c r="B871">
        <v>1001390</v>
      </c>
      <c r="C871" t="s">
        <v>1188</v>
      </c>
      <c r="D871" t="s">
        <v>1189</v>
      </c>
      <c r="E871" t="s">
        <v>280</v>
      </c>
      <c r="F871" t="s">
        <v>1190</v>
      </c>
      <c r="G871">
        <v>59560</v>
      </c>
      <c r="H871" t="s">
        <v>355</v>
      </c>
      <c r="I871" t="s">
        <v>356</v>
      </c>
      <c r="J871" t="s">
        <v>25</v>
      </c>
      <c r="K871">
        <v>2548773818</v>
      </c>
      <c r="L871">
        <v>335404212</v>
      </c>
      <c r="M871">
        <v>44233</v>
      </c>
      <c r="N871">
        <v>58.208125000000003</v>
      </c>
      <c r="O871">
        <v>56.588199000000003</v>
      </c>
      <c r="P871">
        <v>58.542375</v>
      </c>
      <c r="Q871">
        <v>58.208125000000003</v>
      </c>
      <c r="R871" t="s">
        <v>26</v>
      </c>
      <c r="S871" t="s">
        <v>27</v>
      </c>
      <c r="T871" t="s">
        <v>1218</v>
      </c>
      <c r="V871">
        <f t="shared" si="42"/>
        <v>14835934509396</v>
      </c>
      <c r="W871">
        <f t="shared" si="43"/>
        <v>413859952123909.5</v>
      </c>
      <c r="X871" t="str">
        <f>VLOOKUP(C871,[1]Mapping!$A:$B,2,FALSE)</f>
        <v>MXZA INDEX</v>
      </c>
      <c r="Y871">
        <f t="shared" si="44"/>
        <v>3.5847717164366091E-2</v>
      </c>
      <c r="Z871" t="e">
        <f>MATCH(Y871,[2]Sheet1!$P:$P,0)</f>
        <v>#N/A</v>
      </c>
    </row>
    <row r="872" spans="1:26" hidden="1" x14ac:dyDescent="0.35">
      <c r="A872">
        <v>21918136</v>
      </c>
      <c r="B872">
        <v>1001390</v>
      </c>
      <c r="C872" t="s">
        <v>1188</v>
      </c>
      <c r="D872" t="s">
        <v>1189</v>
      </c>
      <c r="E872" t="s">
        <v>280</v>
      </c>
      <c r="F872" t="s">
        <v>1190</v>
      </c>
      <c r="G872">
        <v>69094</v>
      </c>
      <c r="H872" t="s">
        <v>154</v>
      </c>
      <c r="I872" t="s">
        <v>155</v>
      </c>
      <c r="J872" t="s">
        <v>25</v>
      </c>
      <c r="K872">
        <v>2548773818</v>
      </c>
      <c r="L872">
        <v>561702117</v>
      </c>
      <c r="M872">
        <v>13206</v>
      </c>
      <c r="N872">
        <v>29.103556000000001</v>
      </c>
      <c r="O872">
        <v>28.944880999999999</v>
      </c>
      <c r="P872">
        <v>29.658916999999999</v>
      </c>
      <c r="Q872">
        <v>29.103556000000001</v>
      </c>
      <c r="R872" t="s">
        <v>26</v>
      </c>
      <c r="S872" t="s">
        <v>27</v>
      </c>
      <c r="T872" t="s">
        <v>1219</v>
      </c>
      <c r="V872">
        <f t="shared" si="42"/>
        <v>7417838157102</v>
      </c>
      <c r="W872">
        <f t="shared" si="43"/>
        <v>413859952123909.5</v>
      </c>
      <c r="X872" t="str">
        <f>VLOOKUP(C872,[1]Mapping!$A:$B,2,FALSE)</f>
        <v>MXZA INDEX</v>
      </c>
      <c r="Y872">
        <f t="shared" si="44"/>
        <v>1.792354664671952E-2</v>
      </c>
      <c r="Z872" t="e">
        <f>MATCH(Y872,[2]Sheet1!$P:$P,0)</f>
        <v>#N/A</v>
      </c>
    </row>
    <row r="873" spans="1:26" hidden="1" x14ac:dyDescent="0.35">
      <c r="A873">
        <v>21918140</v>
      </c>
      <c r="B873">
        <v>1001390</v>
      </c>
      <c r="C873" t="s">
        <v>1188</v>
      </c>
      <c r="D873" t="s">
        <v>1189</v>
      </c>
      <c r="E873" t="s">
        <v>280</v>
      </c>
      <c r="F873" t="s">
        <v>1190</v>
      </c>
      <c r="G873">
        <v>71713</v>
      </c>
      <c r="H873" t="s">
        <v>109</v>
      </c>
      <c r="I873" t="s">
        <v>110</v>
      </c>
      <c r="J873" t="s">
        <v>25</v>
      </c>
      <c r="K873">
        <v>2548773818</v>
      </c>
      <c r="L873">
        <v>2395041916.1500001</v>
      </c>
      <c r="M873">
        <v>1966</v>
      </c>
      <c r="N873">
        <v>18.474187000000001</v>
      </c>
      <c r="O873">
        <v>18.408408999999999</v>
      </c>
      <c r="P873">
        <v>18.784282999999999</v>
      </c>
      <c r="Q873">
        <v>18.474187000000001</v>
      </c>
      <c r="R873" t="s">
        <v>26</v>
      </c>
      <c r="S873" t="s">
        <v>27</v>
      </c>
      <c r="T873" t="s">
        <v>1220</v>
      </c>
      <c r="V873">
        <f t="shared" si="42"/>
        <v>4708652407150.9004</v>
      </c>
      <c r="W873">
        <f t="shared" si="43"/>
        <v>413859952123909.5</v>
      </c>
      <c r="X873" t="str">
        <f>VLOOKUP(C873,[1]Mapping!$A:$B,2,FALSE)</f>
        <v>MXZA INDEX</v>
      </c>
      <c r="Y873">
        <f t="shared" si="44"/>
        <v>1.1377405286465437E-2</v>
      </c>
      <c r="Z873" t="e">
        <f>MATCH(Y873,[2]Sheet1!$P:$P,0)</f>
        <v>#N/A</v>
      </c>
    </row>
    <row r="874" spans="1:26" hidden="1" x14ac:dyDescent="0.35">
      <c r="A874">
        <v>21918138</v>
      </c>
      <c r="B874">
        <v>1001390</v>
      </c>
      <c r="C874" t="s">
        <v>1188</v>
      </c>
      <c r="D874" t="s">
        <v>1189</v>
      </c>
      <c r="E874" t="s">
        <v>280</v>
      </c>
      <c r="F874" t="s">
        <v>1190</v>
      </c>
      <c r="G874">
        <v>75498</v>
      </c>
      <c r="H874" t="s">
        <v>135</v>
      </c>
      <c r="I874" t="s">
        <v>136</v>
      </c>
      <c r="J874" t="s">
        <v>25</v>
      </c>
      <c r="K874">
        <v>2548773818</v>
      </c>
      <c r="L874">
        <v>4790906428</v>
      </c>
      <c r="M874">
        <v>1184</v>
      </c>
      <c r="N874">
        <v>22.255538000000001</v>
      </c>
      <c r="O874">
        <v>22.029975</v>
      </c>
      <c r="P874">
        <v>22.556287999999999</v>
      </c>
      <c r="Q874">
        <v>22.255538000000001</v>
      </c>
      <c r="R874" t="s">
        <v>26</v>
      </c>
      <c r="S874" t="s">
        <v>27</v>
      </c>
      <c r="T874" t="s">
        <v>1221</v>
      </c>
      <c r="V874">
        <f t="shared" si="42"/>
        <v>5672433210752</v>
      </c>
      <c r="W874">
        <f t="shared" si="43"/>
        <v>413859952123909.5</v>
      </c>
      <c r="X874" t="str">
        <f>VLOOKUP(C874,[1]Mapping!$A:$B,2,FALSE)</f>
        <v>MXZA INDEX</v>
      </c>
      <c r="Y874">
        <f t="shared" si="44"/>
        <v>1.3706166014955889E-2</v>
      </c>
      <c r="Z874" t="e">
        <f>MATCH(Y874,[2]Sheet1!$P:$P,0)</f>
        <v>#N/A</v>
      </c>
    </row>
    <row r="875" spans="1:26" hidden="1" x14ac:dyDescent="0.35">
      <c r="A875">
        <v>21918146</v>
      </c>
      <c r="B875">
        <v>1001390</v>
      </c>
      <c r="C875" t="s">
        <v>1188</v>
      </c>
      <c r="D875" t="s">
        <v>1189</v>
      </c>
      <c r="E875" t="s">
        <v>280</v>
      </c>
      <c r="F875" t="s">
        <v>1190</v>
      </c>
      <c r="G875">
        <v>88812</v>
      </c>
      <c r="H875" t="s">
        <v>29</v>
      </c>
      <c r="I875" t="s">
        <v>30</v>
      </c>
      <c r="J875" t="s">
        <v>25</v>
      </c>
      <c r="K875">
        <v>2548773818</v>
      </c>
      <c r="L875">
        <v>2830567264</v>
      </c>
      <c r="M875">
        <v>2068</v>
      </c>
      <c r="N875">
        <v>22.966388999999999</v>
      </c>
      <c r="O875">
        <v>22.444426</v>
      </c>
      <c r="P875">
        <v>23.221817999999999</v>
      </c>
      <c r="Q875">
        <v>22.966388999999999</v>
      </c>
      <c r="R875" t="s">
        <v>26</v>
      </c>
      <c r="S875" t="s">
        <v>27</v>
      </c>
      <c r="T875" t="s">
        <v>1222</v>
      </c>
      <c r="V875">
        <f t="shared" si="42"/>
        <v>5853613101952</v>
      </c>
      <c r="W875">
        <f t="shared" si="43"/>
        <v>413859952123909.5</v>
      </c>
      <c r="X875" t="str">
        <f>VLOOKUP(C875,[1]Mapping!$A:$B,2,FALSE)</f>
        <v>MXZA INDEX</v>
      </c>
      <c r="Y875">
        <f t="shared" si="44"/>
        <v>1.4143946694797448E-2</v>
      </c>
      <c r="Z875" t="e">
        <f>MATCH(Y875,[2]Sheet1!$P:$P,0)</f>
        <v>#N/A</v>
      </c>
    </row>
    <row r="876" spans="1:26" hidden="1" x14ac:dyDescent="0.35">
      <c r="A876">
        <v>21918680</v>
      </c>
      <c r="B876">
        <v>1009055</v>
      </c>
      <c r="C876" t="s">
        <v>1223</v>
      </c>
      <c r="D876" t="s">
        <v>1224</v>
      </c>
      <c r="E876" t="s">
        <v>280</v>
      </c>
      <c r="F876" t="s">
        <v>281</v>
      </c>
      <c r="G876">
        <v>264</v>
      </c>
      <c r="H876" t="s">
        <v>140</v>
      </c>
      <c r="I876" t="s">
        <v>141</v>
      </c>
      <c r="J876" t="s">
        <v>25</v>
      </c>
      <c r="K876">
        <v>17317701</v>
      </c>
      <c r="L876">
        <v>1660574084.32425</v>
      </c>
      <c r="M876">
        <v>1213</v>
      </c>
      <c r="N876">
        <v>1163.1315050000001</v>
      </c>
      <c r="O876">
        <v>1157.3781759999999</v>
      </c>
      <c r="P876">
        <v>1169.843723</v>
      </c>
      <c r="Q876">
        <v>1163.1315050000001</v>
      </c>
      <c r="R876" t="s">
        <v>26</v>
      </c>
      <c r="S876" t="s">
        <v>27</v>
      </c>
      <c r="T876" t="s">
        <v>1225</v>
      </c>
      <c r="V876">
        <f t="shared" si="42"/>
        <v>2014276364285.3152</v>
      </c>
      <c r="W876">
        <f t="shared" si="43"/>
        <v>13633111455929.002</v>
      </c>
      <c r="X876" t="str">
        <f>VLOOKUP(C876,[1]Mapping!$A:$B,2,FALSE)</f>
        <v>J800PR INDEX</v>
      </c>
      <c r="Y876">
        <f t="shared" si="44"/>
        <v>0.14774883714526607</v>
      </c>
      <c r="Z876" t="e">
        <f>MATCH(Y876,[2]Sheet1!$P:$P,0)</f>
        <v>#N/A</v>
      </c>
    </row>
    <row r="877" spans="1:26" hidden="1" x14ac:dyDescent="0.35">
      <c r="A877">
        <v>21918681</v>
      </c>
      <c r="B877">
        <v>1009055</v>
      </c>
      <c r="C877" t="s">
        <v>1223</v>
      </c>
      <c r="D877" t="s">
        <v>1224</v>
      </c>
      <c r="E877" t="s">
        <v>280</v>
      </c>
      <c r="F877" t="s">
        <v>281</v>
      </c>
      <c r="G877">
        <v>2896</v>
      </c>
      <c r="H877" t="s">
        <v>85</v>
      </c>
      <c r="I877" t="s">
        <v>86</v>
      </c>
      <c r="J877" t="s">
        <v>25</v>
      </c>
      <c r="K877">
        <v>17317701</v>
      </c>
      <c r="L877">
        <v>4964777699.2654104</v>
      </c>
      <c r="M877">
        <v>417</v>
      </c>
      <c r="N877">
        <v>1195.489112</v>
      </c>
      <c r="O877">
        <v>1186.888471</v>
      </c>
      <c r="P877">
        <v>1218.4241549999999</v>
      </c>
      <c r="Q877">
        <v>1195.489112</v>
      </c>
      <c r="R877" t="s">
        <v>26</v>
      </c>
      <c r="S877" t="s">
        <v>27</v>
      </c>
      <c r="T877" t="s">
        <v>1226</v>
      </c>
      <c r="V877">
        <f t="shared" si="42"/>
        <v>2070312300593.676</v>
      </c>
      <c r="W877">
        <f t="shared" si="43"/>
        <v>13633111455929.002</v>
      </c>
      <c r="X877" t="str">
        <f>VLOOKUP(C877,[1]Mapping!$A:$B,2,FALSE)</f>
        <v>J800PR INDEX</v>
      </c>
      <c r="Y877">
        <f t="shared" si="44"/>
        <v>0.15185911941571512</v>
      </c>
      <c r="Z877" t="e">
        <f>MATCH(Y877,[2]Sheet1!$P:$P,0)</f>
        <v>#N/A</v>
      </c>
    </row>
    <row r="878" spans="1:26" hidden="1" x14ac:dyDescent="0.35">
      <c r="A878">
        <v>21918682</v>
      </c>
      <c r="B878">
        <v>1009055</v>
      </c>
      <c r="C878" t="s">
        <v>1223</v>
      </c>
      <c r="D878" t="s">
        <v>1224</v>
      </c>
      <c r="E878" t="s">
        <v>280</v>
      </c>
      <c r="F878" t="s">
        <v>281</v>
      </c>
      <c r="G878">
        <v>4730</v>
      </c>
      <c r="H878" t="s">
        <v>147</v>
      </c>
      <c r="I878" t="s">
        <v>148</v>
      </c>
      <c r="J878" t="s">
        <v>25</v>
      </c>
      <c r="K878">
        <v>17317701</v>
      </c>
      <c r="L878">
        <v>299361712.83856797</v>
      </c>
      <c r="M878">
        <v>4924</v>
      </c>
      <c r="N878">
        <v>851.18519700000002</v>
      </c>
      <c r="O878">
        <v>846.34498799999994</v>
      </c>
      <c r="P878">
        <v>866.91587400000003</v>
      </c>
      <c r="Q878">
        <v>851.18519700000002</v>
      </c>
      <c r="R878" t="s">
        <v>26</v>
      </c>
      <c r="S878" t="s">
        <v>27</v>
      </c>
      <c r="T878" t="s">
        <v>1227</v>
      </c>
      <c r="V878">
        <f t="shared" si="42"/>
        <v>1474057074017.1086</v>
      </c>
      <c r="W878">
        <f t="shared" si="43"/>
        <v>13633111455929.002</v>
      </c>
      <c r="X878" t="str">
        <f>VLOOKUP(C878,[1]Mapping!$A:$B,2,FALSE)</f>
        <v>J800PR INDEX</v>
      </c>
      <c r="Y878">
        <f t="shared" si="44"/>
        <v>0.10812330543780931</v>
      </c>
      <c r="Z878" t="e">
        <f>MATCH(Y878,[2]Sheet1!$P:$P,0)</f>
        <v>#N/A</v>
      </c>
    </row>
    <row r="879" spans="1:26" hidden="1" x14ac:dyDescent="0.35">
      <c r="A879">
        <v>21918683</v>
      </c>
      <c r="B879">
        <v>1009055</v>
      </c>
      <c r="C879" t="s">
        <v>1223</v>
      </c>
      <c r="D879" t="s">
        <v>1224</v>
      </c>
      <c r="E879" t="s">
        <v>280</v>
      </c>
      <c r="F879" t="s">
        <v>281</v>
      </c>
      <c r="G879">
        <v>5990</v>
      </c>
      <c r="H879" t="s">
        <v>88</v>
      </c>
      <c r="I879" t="s">
        <v>89</v>
      </c>
      <c r="J879" t="s">
        <v>25</v>
      </c>
      <c r="K879">
        <v>17317701</v>
      </c>
      <c r="L879">
        <v>1008139917.45367</v>
      </c>
      <c r="M879">
        <v>1643</v>
      </c>
      <c r="N879">
        <v>956.46291799999995</v>
      </c>
      <c r="O879">
        <v>955.29863</v>
      </c>
      <c r="P879">
        <v>976.25582099999997</v>
      </c>
      <c r="Q879">
        <v>956.46291799999995</v>
      </c>
      <c r="R879" t="s">
        <v>26</v>
      </c>
      <c r="S879" t="s">
        <v>27</v>
      </c>
      <c r="T879" t="s">
        <v>1228</v>
      </c>
      <c r="V879">
        <f t="shared" si="42"/>
        <v>1656373884376.3799</v>
      </c>
      <c r="W879">
        <f t="shared" si="43"/>
        <v>13633111455929.002</v>
      </c>
      <c r="X879" t="str">
        <f>VLOOKUP(C879,[1]Mapping!$A:$B,2,FALSE)</f>
        <v>J800PR INDEX</v>
      </c>
      <c r="Y879">
        <f t="shared" si="44"/>
        <v>0.12149639425532809</v>
      </c>
      <c r="Z879" t="e">
        <f>MATCH(Y879,[2]Sheet1!$P:$P,0)</f>
        <v>#N/A</v>
      </c>
    </row>
    <row r="880" spans="1:26" hidden="1" x14ac:dyDescent="0.35">
      <c r="A880">
        <v>21918684</v>
      </c>
      <c r="B880">
        <v>1009055</v>
      </c>
      <c r="C880" t="s">
        <v>1223</v>
      </c>
      <c r="D880" t="s">
        <v>1224</v>
      </c>
      <c r="E880" t="s">
        <v>280</v>
      </c>
      <c r="F880" t="s">
        <v>281</v>
      </c>
      <c r="G880">
        <v>13653</v>
      </c>
      <c r="H880" t="s">
        <v>97</v>
      </c>
      <c r="I880" t="s">
        <v>98</v>
      </c>
      <c r="J880" t="s">
        <v>25</v>
      </c>
      <c r="K880">
        <v>17317701</v>
      </c>
      <c r="L880">
        <v>1187415103.3373499</v>
      </c>
      <c r="M880">
        <v>1689</v>
      </c>
      <c r="N880">
        <v>1158.089119</v>
      </c>
      <c r="O880">
        <v>1139.576149</v>
      </c>
      <c r="P880">
        <v>1160.146115</v>
      </c>
      <c r="Q880">
        <v>1158.089119</v>
      </c>
      <c r="R880" t="s">
        <v>26</v>
      </c>
      <c r="S880" t="s">
        <v>27</v>
      </c>
      <c r="T880" t="s">
        <v>1229</v>
      </c>
      <c r="V880">
        <f t="shared" si="42"/>
        <v>2005544109536.7839</v>
      </c>
      <c r="W880">
        <f t="shared" si="43"/>
        <v>13633111455929.002</v>
      </c>
      <c r="X880" t="str">
        <f>VLOOKUP(C880,[1]Mapping!$A:$B,2,FALSE)</f>
        <v>J800PR INDEX</v>
      </c>
      <c r="Y880">
        <f t="shared" si="44"/>
        <v>0.14710831903780691</v>
      </c>
      <c r="Z880" t="e">
        <f>MATCH(Y880,[2]Sheet1!$P:$P,0)</f>
        <v>#N/A</v>
      </c>
    </row>
    <row r="881" spans="1:26" hidden="1" x14ac:dyDescent="0.35">
      <c r="A881">
        <v>21918685</v>
      </c>
      <c r="B881">
        <v>1009055</v>
      </c>
      <c r="C881" t="s">
        <v>1223</v>
      </c>
      <c r="D881" t="s">
        <v>1224</v>
      </c>
      <c r="E881" t="s">
        <v>280</v>
      </c>
      <c r="F881" t="s">
        <v>281</v>
      </c>
      <c r="G881">
        <v>13966</v>
      </c>
      <c r="H881" t="s">
        <v>516</v>
      </c>
      <c r="I881" t="s">
        <v>517</v>
      </c>
      <c r="J881" t="s">
        <v>25</v>
      </c>
      <c r="K881">
        <v>17317701</v>
      </c>
      <c r="L881">
        <v>118731105.43521</v>
      </c>
      <c r="M881">
        <v>3490</v>
      </c>
      <c r="N881">
        <v>239.276309</v>
      </c>
      <c r="O881">
        <v>238.17934</v>
      </c>
      <c r="P881">
        <v>242.018731</v>
      </c>
      <c r="Q881">
        <v>239.276309</v>
      </c>
      <c r="R881" t="s">
        <v>26</v>
      </c>
      <c r="S881" t="s">
        <v>27</v>
      </c>
      <c r="T881" t="s">
        <v>1230</v>
      </c>
      <c r="V881">
        <f t="shared" si="42"/>
        <v>414371557968.88293</v>
      </c>
      <c r="W881">
        <f t="shared" si="43"/>
        <v>13633111455929.002</v>
      </c>
      <c r="X881" t="str">
        <f>VLOOKUP(C881,[1]Mapping!$A:$B,2,FALSE)</f>
        <v>J800PR INDEX</v>
      </c>
      <c r="Y881">
        <f t="shared" si="44"/>
        <v>3.0394496466078103E-2</v>
      </c>
      <c r="Z881" t="e">
        <f>MATCH(Y881,[2]Sheet1!$P:$P,0)</f>
        <v>#N/A</v>
      </c>
    </row>
    <row r="882" spans="1:26" hidden="1" x14ac:dyDescent="0.35">
      <c r="A882">
        <v>21918686</v>
      </c>
      <c r="B882">
        <v>1009055</v>
      </c>
      <c r="C882" t="s">
        <v>1223</v>
      </c>
      <c r="D882" t="s">
        <v>1224</v>
      </c>
      <c r="E882" t="s">
        <v>280</v>
      </c>
      <c r="F882" t="s">
        <v>281</v>
      </c>
      <c r="G882">
        <v>48586</v>
      </c>
      <c r="H882" t="s">
        <v>543</v>
      </c>
      <c r="I882" t="s">
        <v>544</v>
      </c>
      <c r="J882" t="s">
        <v>25</v>
      </c>
      <c r="K882">
        <v>17317701</v>
      </c>
      <c r="L882">
        <v>396298884.50351399</v>
      </c>
      <c r="M882">
        <v>2217</v>
      </c>
      <c r="N882">
        <v>507.339067</v>
      </c>
      <c r="O882">
        <v>505.50834400000002</v>
      </c>
      <c r="P882">
        <v>512.37355400000001</v>
      </c>
      <c r="Q882">
        <v>507.339067</v>
      </c>
      <c r="R882" t="s">
        <v>26</v>
      </c>
      <c r="S882" t="s">
        <v>27</v>
      </c>
      <c r="T882" t="s">
        <v>1231</v>
      </c>
      <c r="V882">
        <f t="shared" si="42"/>
        <v>878594626944.29053</v>
      </c>
      <c r="W882">
        <f t="shared" si="43"/>
        <v>13633111455929.002</v>
      </c>
      <c r="X882" t="str">
        <f>VLOOKUP(C882,[1]Mapping!$A:$B,2,FALSE)</f>
        <v>J800PR INDEX</v>
      </c>
      <c r="Y882">
        <f t="shared" si="44"/>
        <v>6.4445642492139396E-2</v>
      </c>
      <c r="Z882" t="e">
        <f>MATCH(Y882,[2]Sheet1!$P:$P,0)</f>
        <v>#N/A</v>
      </c>
    </row>
    <row r="883" spans="1:26" hidden="1" x14ac:dyDescent="0.35">
      <c r="A883">
        <v>21918687</v>
      </c>
      <c r="B883">
        <v>1009055</v>
      </c>
      <c r="C883" t="s">
        <v>1223</v>
      </c>
      <c r="D883" t="s">
        <v>1224</v>
      </c>
      <c r="E883" t="s">
        <v>280</v>
      </c>
      <c r="F883" t="s">
        <v>281</v>
      </c>
      <c r="G883">
        <v>56806</v>
      </c>
      <c r="H883" t="s">
        <v>552</v>
      </c>
      <c r="I883" t="s">
        <v>553</v>
      </c>
      <c r="J883" t="s">
        <v>25</v>
      </c>
      <c r="K883">
        <v>17317701</v>
      </c>
      <c r="L883">
        <v>928562147.734833</v>
      </c>
      <c r="M883">
        <v>798</v>
      </c>
      <c r="N883">
        <v>427.881618</v>
      </c>
      <c r="O883">
        <v>423.59207800000001</v>
      </c>
      <c r="P883">
        <v>433.77973600000001</v>
      </c>
      <c r="Q883">
        <v>427.881618</v>
      </c>
      <c r="R883" t="s">
        <v>26</v>
      </c>
      <c r="S883" t="s">
        <v>27</v>
      </c>
      <c r="T883" t="s">
        <v>1232</v>
      </c>
      <c r="V883">
        <f t="shared" si="42"/>
        <v>740992593892.39673</v>
      </c>
      <c r="W883">
        <f t="shared" si="43"/>
        <v>13633111455929.002</v>
      </c>
      <c r="X883" t="str">
        <f>VLOOKUP(C883,[1]Mapping!$A:$B,2,FALSE)</f>
        <v>J800PR INDEX</v>
      </c>
      <c r="Y883">
        <f t="shared" si="44"/>
        <v>5.4352419569645719E-2</v>
      </c>
      <c r="Z883" t="e">
        <f>MATCH(Y883,[2]Sheet1!$P:$P,0)</f>
        <v>#N/A</v>
      </c>
    </row>
    <row r="884" spans="1:26" hidden="1" x14ac:dyDescent="0.35">
      <c r="A884">
        <v>21918688</v>
      </c>
      <c r="B884">
        <v>1009055</v>
      </c>
      <c r="C884" t="s">
        <v>1223</v>
      </c>
      <c r="D884" t="s">
        <v>1224</v>
      </c>
      <c r="E884" t="s">
        <v>280</v>
      </c>
      <c r="F884" t="s">
        <v>281</v>
      </c>
      <c r="G884">
        <v>62540</v>
      </c>
      <c r="H884" t="s">
        <v>556</v>
      </c>
      <c r="I884" t="s">
        <v>557</v>
      </c>
      <c r="J884" t="s">
        <v>25</v>
      </c>
      <c r="K884">
        <v>17317701</v>
      </c>
      <c r="L884">
        <v>646373603.05926502</v>
      </c>
      <c r="M884">
        <v>705</v>
      </c>
      <c r="N884">
        <v>263.13734699999998</v>
      </c>
      <c r="O884">
        <v>262.76410199999998</v>
      </c>
      <c r="P884">
        <v>268.36276900000001</v>
      </c>
      <c r="Q884">
        <v>263.13734699999998</v>
      </c>
      <c r="R884" t="s">
        <v>26</v>
      </c>
      <c r="S884" t="s">
        <v>27</v>
      </c>
      <c r="T884" t="s">
        <v>1233</v>
      </c>
      <c r="V884">
        <f t="shared" si="42"/>
        <v>455693390156.78186</v>
      </c>
      <c r="W884">
        <f t="shared" si="43"/>
        <v>13633111455929.002</v>
      </c>
      <c r="X884" t="str">
        <f>VLOOKUP(C884,[1]Mapping!$A:$B,2,FALSE)</f>
        <v>J800PR INDEX</v>
      </c>
      <c r="Y884">
        <f t="shared" si="44"/>
        <v>3.3425487030592865E-2</v>
      </c>
      <c r="Z884" t="e">
        <f>MATCH(Y884,[2]Sheet1!$P:$P,0)</f>
        <v>#N/A</v>
      </c>
    </row>
    <row r="885" spans="1:26" hidden="1" x14ac:dyDescent="0.35">
      <c r="A885">
        <v>21918689</v>
      </c>
      <c r="B885">
        <v>1009055</v>
      </c>
      <c r="C885" t="s">
        <v>1223</v>
      </c>
      <c r="D885" t="s">
        <v>1224</v>
      </c>
      <c r="E885" t="s">
        <v>280</v>
      </c>
      <c r="F885" t="s">
        <v>281</v>
      </c>
      <c r="G885">
        <v>69094</v>
      </c>
      <c r="H885" t="s">
        <v>154</v>
      </c>
      <c r="I885" t="s">
        <v>155</v>
      </c>
      <c r="J885" t="s">
        <v>25</v>
      </c>
      <c r="K885">
        <v>17317701</v>
      </c>
      <c r="L885">
        <v>145607720.29057899</v>
      </c>
      <c r="M885">
        <v>13206</v>
      </c>
      <c r="N885">
        <v>1110.3642179999999</v>
      </c>
      <c r="O885">
        <v>1104.310438</v>
      </c>
      <c r="P885">
        <v>1131.5524499999999</v>
      </c>
      <c r="Q885">
        <v>1110.3642179999999</v>
      </c>
      <c r="R885" t="s">
        <v>26</v>
      </c>
      <c r="S885" t="s">
        <v>27</v>
      </c>
      <c r="T885" t="s">
        <v>1234</v>
      </c>
      <c r="V885">
        <f t="shared" si="42"/>
        <v>1922895554157.3862</v>
      </c>
      <c r="W885">
        <f t="shared" si="43"/>
        <v>13633111455929.002</v>
      </c>
      <c r="X885" t="str">
        <f>VLOOKUP(C885,[1]Mapping!$A:$B,2,FALSE)</f>
        <v>J800PR INDEX</v>
      </c>
      <c r="Y885">
        <f t="shared" si="44"/>
        <v>0.14104597914961844</v>
      </c>
      <c r="Z885" t="e">
        <f>MATCH(Y885,[2]Sheet1!$P:$P,0)</f>
        <v>#N/A</v>
      </c>
    </row>
    <row r="886" spans="1:26" hidden="1" x14ac:dyDescent="0.35">
      <c r="A886">
        <v>21918994</v>
      </c>
      <c r="B886">
        <v>1000471</v>
      </c>
      <c r="C886" t="s">
        <v>1235</v>
      </c>
      <c r="D886" t="s">
        <v>1236</v>
      </c>
      <c r="E886" t="s">
        <v>1237</v>
      </c>
      <c r="F886" t="s">
        <v>1237</v>
      </c>
      <c r="G886">
        <v>1000444</v>
      </c>
      <c r="H886" t="s">
        <v>1238</v>
      </c>
      <c r="I886" t="s">
        <v>1239</v>
      </c>
      <c r="J886" t="s">
        <v>1240</v>
      </c>
      <c r="K886">
        <v>1</v>
      </c>
      <c r="L886">
        <v>220.00282799999999</v>
      </c>
      <c r="M886">
        <v>18.312000000000001</v>
      </c>
      <c r="N886">
        <v>4028.6917859999999</v>
      </c>
      <c r="O886">
        <v>0</v>
      </c>
      <c r="P886">
        <v>0</v>
      </c>
      <c r="Q886">
        <v>4029.3077939999998</v>
      </c>
      <c r="R886" t="s">
        <v>26</v>
      </c>
      <c r="S886" t="s">
        <v>27</v>
      </c>
      <c r="T886" t="s">
        <v>1241</v>
      </c>
      <c r="V886">
        <f t="shared" si="42"/>
        <v>4028.691786336</v>
      </c>
      <c r="W886">
        <f t="shared" si="43"/>
        <v>32883.338910003207</v>
      </c>
      <c r="X886" t="e">
        <f>VLOOKUP(C886,[1]Mapping!$A:$B,2,FALSE)</f>
        <v>#N/A</v>
      </c>
      <c r="Y886">
        <f t="shared" si="44"/>
        <v>0.12251468129078766</v>
      </c>
      <c r="Z886" t="e">
        <f>MATCH(Y886,[2]Sheet1!$P:$P,0)</f>
        <v>#N/A</v>
      </c>
    </row>
    <row r="887" spans="1:26" hidden="1" x14ac:dyDescent="0.35">
      <c r="A887">
        <v>21918993</v>
      </c>
      <c r="B887">
        <v>1000471</v>
      </c>
      <c r="C887" t="s">
        <v>1235</v>
      </c>
      <c r="D887" t="s">
        <v>1236</v>
      </c>
      <c r="E887" t="s">
        <v>1237</v>
      </c>
      <c r="F887" t="s">
        <v>1237</v>
      </c>
      <c r="G887">
        <v>1000476</v>
      </c>
      <c r="H887" t="s">
        <v>1242</v>
      </c>
      <c r="I887" t="s">
        <v>1242</v>
      </c>
      <c r="J887" t="s">
        <v>1240</v>
      </c>
      <c r="K887">
        <v>1</v>
      </c>
      <c r="L887">
        <v>770.00990400000001</v>
      </c>
      <c r="M887">
        <v>19.875800000000002</v>
      </c>
      <c r="N887">
        <v>15304.56285</v>
      </c>
      <c r="O887">
        <v>0</v>
      </c>
      <c r="P887">
        <v>0</v>
      </c>
      <c r="Q887">
        <v>15307.026882</v>
      </c>
      <c r="R887" t="s">
        <v>26</v>
      </c>
      <c r="S887" t="s">
        <v>27</v>
      </c>
      <c r="T887" t="s">
        <v>1243</v>
      </c>
      <c r="V887">
        <f t="shared" si="42"/>
        <v>15304.562849923201</v>
      </c>
      <c r="W887">
        <f t="shared" si="43"/>
        <v>32883.338910003207</v>
      </c>
      <c r="X887" t="e">
        <f>VLOOKUP(C887,[1]Mapping!$A:$B,2,FALSE)</f>
        <v>#N/A</v>
      </c>
      <c r="Y887">
        <f t="shared" si="44"/>
        <v>0.46541997732680085</v>
      </c>
      <c r="Z887" t="e">
        <f>MATCH(Y887,[2]Sheet1!$P:$P,0)</f>
        <v>#N/A</v>
      </c>
    </row>
    <row r="888" spans="1:26" hidden="1" x14ac:dyDescent="0.35">
      <c r="A888">
        <v>21918996</v>
      </c>
      <c r="B888">
        <v>1000471</v>
      </c>
      <c r="C888" t="s">
        <v>1235</v>
      </c>
      <c r="D888" t="s">
        <v>1236</v>
      </c>
      <c r="E888" t="s">
        <v>1237</v>
      </c>
      <c r="F888" t="s">
        <v>1237</v>
      </c>
      <c r="G888">
        <v>1000477</v>
      </c>
      <c r="H888" t="s">
        <v>1244</v>
      </c>
      <c r="I888" t="s">
        <v>1244</v>
      </c>
      <c r="J888" t="s">
        <v>1240</v>
      </c>
      <c r="K888">
        <v>1</v>
      </c>
      <c r="L888">
        <v>22000.28299</v>
      </c>
      <c r="M888">
        <v>0.119479</v>
      </c>
      <c r="N888">
        <v>2628.5718109999998</v>
      </c>
      <c r="O888">
        <v>0</v>
      </c>
      <c r="P888">
        <v>0</v>
      </c>
      <c r="Q888">
        <v>2624.8317630000001</v>
      </c>
      <c r="R888" t="s">
        <v>26</v>
      </c>
      <c r="S888" t="s">
        <v>27</v>
      </c>
      <c r="T888" t="s">
        <v>1245</v>
      </c>
      <c r="V888">
        <f t="shared" si="42"/>
        <v>2628.5718113622102</v>
      </c>
      <c r="W888">
        <f t="shared" si="43"/>
        <v>32883.338910003207</v>
      </c>
      <c r="X888" t="e">
        <f>VLOOKUP(C888,[1]Mapping!$A:$B,2,FALSE)</f>
        <v>#N/A</v>
      </c>
      <c r="Y888">
        <f t="shared" si="44"/>
        <v>7.9936280757748446E-2</v>
      </c>
      <c r="Z888" t="e">
        <f>MATCH(Y888,[2]Sheet1!$P:$P,0)</f>
        <v>#N/A</v>
      </c>
    </row>
    <row r="889" spans="1:26" hidden="1" x14ac:dyDescent="0.35">
      <c r="A889">
        <v>21918992</v>
      </c>
      <c r="B889">
        <v>1000471</v>
      </c>
      <c r="C889" t="s">
        <v>1235</v>
      </c>
      <c r="D889" t="s">
        <v>1236</v>
      </c>
      <c r="E889" t="s">
        <v>1237</v>
      </c>
      <c r="F889" t="s">
        <v>1237</v>
      </c>
      <c r="G889">
        <v>1000478</v>
      </c>
      <c r="H889" t="s">
        <v>1246</v>
      </c>
      <c r="I889" t="s">
        <v>1246</v>
      </c>
      <c r="J889" t="s">
        <v>1240</v>
      </c>
      <c r="K889">
        <v>1</v>
      </c>
      <c r="L889">
        <v>110.001414</v>
      </c>
      <c r="M889">
        <v>23.655200000000001</v>
      </c>
      <c r="N889">
        <v>2602.1054490000001</v>
      </c>
      <c r="O889">
        <v>0</v>
      </c>
      <c r="P889">
        <v>0</v>
      </c>
      <c r="Q889">
        <v>2603.7224689999998</v>
      </c>
      <c r="R889" t="s">
        <v>26</v>
      </c>
      <c r="S889" t="s">
        <v>27</v>
      </c>
      <c r="T889" t="s">
        <v>1247</v>
      </c>
      <c r="V889">
        <f t="shared" si="42"/>
        <v>2602.1054484527999</v>
      </c>
      <c r="W889">
        <f t="shared" si="43"/>
        <v>32883.338910003207</v>
      </c>
      <c r="X889" t="e">
        <f>VLOOKUP(C889,[1]Mapping!$A:$B,2,FALSE)</f>
        <v>#N/A</v>
      </c>
      <c r="Y889">
        <f t="shared" si="44"/>
        <v>7.9131424444895154E-2</v>
      </c>
      <c r="Z889" t="e">
        <f>MATCH(Y889,[2]Sheet1!$P:$P,0)</f>
        <v>#N/A</v>
      </c>
    </row>
    <row r="890" spans="1:26" hidden="1" x14ac:dyDescent="0.35">
      <c r="A890">
        <v>21918995</v>
      </c>
      <c r="B890">
        <v>1000471</v>
      </c>
      <c r="C890" t="s">
        <v>1235</v>
      </c>
      <c r="D890" t="s">
        <v>1236</v>
      </c>
      <c r="E890" t="s">
        <v>1237</v>
      </c>
      <c r="F890" t="s">
        <v>1237</v>
      </c>
      <c r="G890">
        <v>1000480</v>
      </c>
      <c r="H890" t="s">
        <v>1248</v>
      </c>
      <c r="I890" t="s">
        <v>1248</v>
      </c>
      <c r="J890" t="s">
        <v>1240</v>
      </c>
      <c r="K890">
        <v>1</v>
      </c>
      <c r="L890">
        <v>3300.042449</v>
      </c>
      <c r="M890">
        <v>2.5209999999999999</v>
      </c>
      <c r="N890">
        <v>8319.4070140000003</v>
      </c>
      <c r="O890">
        <v>0</v>
      </c>
      <c r="P890">
        <v>0</v>
      </c>
      <c r="Q890">
        <v>8308.8468780000003</v>
      </c>
      <c r="R890" t="s">
        <v>26</v>
      </c>
      <c r="S890" t="s">
        <v>27</v>
      </c>
      <c r="T890" t="s">
        <v>1249</v>
      </c>
      <c r="V890">
        <f t="shared" si="42"/>
        <v>8319.4070139289997</v>
      </c>
      <c r="W890">
        <f t="shared" si="43"/>
        <v>32883.338910003207</v>
      </c>
      <c r="X890" t="e">
        <f>VLOOKUP(C890,[1]Mapping!$A:$B,2,FALSE)</f>
        <v>#N/A</v>
      </c>
      <c r="Y890">
        <f t="shared" si="44"/>
        <v>0.252997636179768</v>
      </c>
      <c r="Z890" t="e">
        <f>MATCH(Y890,[2]Sheet1!$P:$P,0)</f>
        <v>#N/A</v>
      </c>
    </row>
    <row r="891" spans="1:26" x14ac:dyDescent="0.35">
      <c r="V891">
        <f t="shared" si="42"/>
        <v>0</v>
      </c>
      <c r="W891">
        <f t="shared" si="43"/>
        <v>0</v>
      </c>
      <c r="X891" t="e">
        <f>VLOOKUP(C891,[1]Mapping!$A:$B,2,FALSE)</f>
        <v>#N/A</v>
      </c>
      <c r="Y891" t="e">
        <f t="shared" si="44"/>
        <v>#DIV/0!</v>
      </c>
      <c r="Z891" t="e">
        <f>MATCH(Y891,[2]Sheet1!$P:$P,0)</f>
        <v>#DIV/0!</v>
      </c>
    </row>
    <row r="892" spans="1:26" x14ac:dyDescent="0.35">
      <c r="V892">
        <f t="shared" si="42"/>
        <v>0</v>
      </c>
      <c r="W892">
        <f t="shared" si="43"/>
        <v>0</v>
      </c>
      <c r="X892" t="e">
        <f>VLOOKUP(C892,[1]Mapping!$A:$B,2,FALSE)</f>
        <v>#N/A</v>
      </c>
      <c r="Y892" t="e">
        <f t="shared" si="44"/>
        <v>#DIV/0!</v>
      </c>
      <c r="Z892" t="e">
        <f>MATCH(Y892,[2]Sheet1!$P:$P,0)</f>
        <v>#DIV/0!</v>
      </c>
    </row>
    <row r="893" spans="1:26" x14ac:dyDescent="0.35">
      <c r="V893">
        <f t="shared" si="42"/>
        <v>0</v>
      </c>
      <c r="W893">
        <f t="shared" si="43"/>
        <v>0</v>
      </c>
      <c r="X893" t="e">
        <f>VLOOKUP(C893,[1]Mapping!$A:$B,2,FALSE)</f>
        <v>#N/A</v>
      </c>
      <c r="Y893" t="e">
        <f t="shared" si="44"/>
        <v>#DIV/0!</v>
      </c>
      <c r="Z893" t="e">
        <f>MATCH(Y893,[2]Sheet1!$P:$P,0)</f>
        <v>#DIV/0!</v>
      </c>
    </row>
    <row r="894" spans="1:26" x14ac:dyDescent="0.35">
      <c r="V894">
        <f t="shared" si="42"/>
        <v>0</v>
      </c>
      <c r="W894">
        <f t="shared" si="43"/>
        <v>0</v>
      </c>
      <c r="X894" t="e">
        <f>VLOOKUP(C894,[1]Mapping!$A:$B,2,FALSE)</f>
        <v>#N/A</v>
      </c>
      <c r="Y894" t="e">
        <f t="shared" si="44"/>
        <v>#DIV/0!</v>
      </c>
      <c r="Z894" t="e">
        <f>MATCH(Y894,[2]Sheet1!$P:$P,0)</f>
        <v>#DIV/0!</v>
      </c>
    </row>
    <row r="895" spans="1:26" x14ac:dyDescent="0.35">
      <c r="V895">
        <f t="shared" si="42"/>
        <v>0</v>
      </c>
      <c r="W895">
        <f t="shared" si="43"/>
        <v>0</v>
      </c>
      <c r="X895" t="e">
        <f>VLOOKUP(C895,[1]Mapping!$A:$B,2,FALSE)</f>
        <v>#N/A</v>
      </c>
      <c r="Y895" t="e">
        <f t="shared" si="44"/>
        <v>#DIV/0!</v>
      </c>
      <c r="Z895" t="e">
        <f>MATCH(Y895,[2]Sheet1!$P:$P,0)</f>
        <v>#DIV/0!</v>
      </c>
    </row>
    <row r="896" spans="1:26" x14ac:dyDescent="0.35">
      <c r="V896">
        <f t="shared" si="42"/>
        <v>0</v>
      </c>
      <c r="W896">
        <f t="shared" si="43"/>
        <v>0</v>
      </c>
      <c r="X896" t="e">
        <f>VLOOKUP(C896,[1]Mapping!$A:$B,2,FALSE)</f>
        <v>#N/A</v>
      </c>
      <c r="Y896" t="e">
        <f t="shared" si="44"/>
        <v>#DIV/0!</v>
      </c>
      <c r="Z896" t="e">
        <f>MATCH(Y896,[2]Sheet1!$P:$P,0)</f>
        <v>#DIV/0!</v>
      </c>
    </row>
    <row r="897" spans="22:26" x14ac:dyDescent="0.35">
      <c r="V897">
        <f t="shared" si="42"/>
        <v>0</v>
      </c>
      <c r="W897">
        <f t="shared" si="43"/>
        <v>0</v>
      </c>
      <c r="X897" t="e">
        <f>VLOOKUP(C897,[1]Mapping!$A:$B,2,FALSE)</f>
        <v>#N/A</v>
      </c>
      <c r="Y897" t="e">
        <f t="shared" si="44"/>
        <v>#DIV/0!</v>
      </c>
      <c r="Z897" t="e">
        <f>MATCH(Y897,[2]Sheet1!$P:$P,0)</f>
        <v>#DIV/0!</v>
      </c>
    </row>
    <row r="898" spans="22:26" x14ac:dyDescent="0.35">
      <c r="V898">
        <f t="shared" si="42"/>
        <v>0</v>
      </c>
      <c r="W898">
        <f t="shared" si="43"/>
        <v>0</v>
      </c>
      <c r="X898" t="e">
        <f>VLOOKUP(C898,[1]Mapping!$A:$B,2,FALSE)</f>
        <v>#N/A</v>
      </c>
      <c r="Y898" t="e">
        <f t="shared" si="44"/>
        <v>#DIV/0!</v>
      </c>
      <c r="Z898" t="e">
        <f>MATCH(Y898,[2]Sheet1!$P:$P,0)</f>
        <v>#DIV/0!</v>
      </c>
    </row>
    <row r="899" spans="22:26" x14ac:dyDescent="0.35">
      <c r="V899">
        <f t="shared" si="42"/>
        <v>0</v>
      </c>
      <c r="W899">
        <f t="shared" si="43"/>
        <v>0</v>
      </c>
      <c r="X899" t="e">
        <f>VLOOKUP(C899,[1]Mapping!$A:$B,2,FALSE)</f>
        <v>#N/A</v>
      </c>
      <c r="Y899" t="e">
        <f t="shared" si="44"/>
        <v>#DIV/0!</v>
      </c>
      <c r="Z899" t="e">
        <f>MATCH(Y899,[2]Sheet1!$P:$P,0)</f>
        <v>#DIV/0!</v>
      </c>
    </row>
    <row r="900" spans="22:26" x14ac:dyDescent="0.35">
      <c r="V900">
        <f t="shared" si="42"/>
        <v>0</v>
      </c>
      <c r="W900">
        <f t="shared" si="43"/>
        <v>0</v>
      </c>
      <c r="X900" t="e">
        <f>VLOOKUP(C900,[1]Mapping!$A:$B,2,FALSE)</f>
        <v>#N/A</v>
      </c>
      <c r="Y900" t="e">
        <f t="shared" si="44"/>
        <v>#DIV/0!</v>
      </c>
      <c r="Z900" t="e">
        <f>MATCH(Y900,[2]Sheet1!$P:$P,0)</f>
        <v>#DIV/0!</v>
      </c>
    </row>
    <row r="901" spans="22:26" x14ac:dyDescent="0.35">
      <c r="V901">
        <f t="shared" si="42"/>
        <v>0</v>
      </c>
      <c r="W901">
        <f t="shared" si="43"/>
        <v>0</v>
      </c>
      <c r="X901" t="e">
        <f>VLOOKUP(C901,[1]Mapping!$A:$B,2,FALSE)</f>
        <v>#N/A</v>
      </c>
      <c r="Y901" t="e">
        <f t="shared" si="44"/>
        <v>#DIV/0!</v>
      </c>
      <c r="Z901" t="e">
        <f>MATCH(Y901,[2]Sheet1!$P:$P,0)</f>
        <v>#DIV/0!</v>
      </c>
    </row>
    <row r="902" spans="22:26" x14ac:dyDescent="0.35">
      <c r="V902">
        <f t="shared" si="42"/>
        <v>0</v>
      </c>
      <c r="W902">
        <f t="shared" si="43"/>
        <v>0</v>
      </c>
      <c r="X902" t="e">
        <f>VLOOKUP(C902,[1]Mapping!$A:$B,2,FALSE)</f>
        <v>#N/A</v>
      </c>
      <c r="Y902" t="e">
        <f t="shared" si="44"/>
        <v>#DIV/0!</v>
      </c>
      <c r="Z902" t="e">
        <f>MATCH(Y902,[2]Sheet1!$P:$P,0)</f>
        <v>#DIV/0!</v>
      </c>
    </row>
    <row r="903" spans="22:26" x14ac:dyDescent="0.35">
      <c r="V903">
        <f t="shared" si="42"/>
        <v>0</v>
      </c>
      <c r="W903">
        <f t="shared" si="43"/>
        <v>0</v>
      </c>
      <c r="X903" t="e">
        <f>VLOOKUP(C903,[1]Mapping!$A:$B,2,FALSE)</f>
        <v>#N/A</v>
      </c>
      <c r="Y903" t="e">
        <f t="shared" si="44"/>
        <v>#DIV/0!</v>
      </c>
      <c r="Z903" t="e">
        <f>MATCH(Y903,[2]Sheet1!$P:$P,0)</f>
        <v>#DIV/0!</v>
      </c>
    </row>
    <row r="904" spans="22:26" x14ac:dyDescent="0.35">
      <c r="V904">
        <f t="shared" si="42"/>
        <v>0</v>
      </c>
      <c r="W904">
        <f t="shared" si="43"/>
        <v>0</v>
      </c>
      <c r="X904" t="e">
        <f>VLOOKUP(C904,[1]Mapping!$A:$B,2,FALSE)</f>
        <v>#N/A</v>
      </c>
      <c r="Y904" t="e">
        <f t="shared" si="44"/>
        <v>#DIV/0!</v>
      </c>
      <c r="Z904" t="e">
        <f>MATCH(Y904,[2]Sheet1!$P:$P,0)</f>
        <v>#DIV/0!</v>
      </c>
    </row>
    <row r="905" spans="22:26" x14ac:dyDescent="0.35">
      <c r="V905">
        <f t="shared" si="42"/>
        <v>0</v>
      </c>
      <c r="W905">
        <f t="shared" si="43"/>
        <v>0</v>
      </c>
      <c r="X905" t="e">
        <f>VLOOKUP(C905,[1]Mapping!$A:$B,2,FALSE)</f>
        <v>#N/A</v>
      </c>
      <c r="Y905" t="e">
        <f t="shared" si="44"/>
        <v>#DIV/0!</v>
      </c>
      <c r="Z905" t="e">
        <f>MATCH(Y905,[2]Sheet1!$P:$P,0)</f>
        <v>#DIV/0!</v>
      </c>
    </row>
    <row r="906" spans="22:26" x14ac:dyDescent="0.35">
      <c r="V906">
        <f t="shared" si="42"/>
        <v>0</v>
      </c>
      <c r="W906">
        <f t="shared" si="43"/>
        <v>0</v>
      </c>
      <c r="X906" t="e">
        <f>VLOOKUP(C906,[1]Mapping!$A:$B,2,FALSE)</f>
        <v>#N/A</v>
      </c>
      <c r="Y906" t="e">
        <f t="shared" si="44"/>
        <v>#DIV/0!</v>
      </c>
      <c r="Z906" t="e">
        <f>MATCH(Y906,[2]Sheet1!$P:$P,0)</f>
        <v>#DIV/0!</v>
      </c>
    </row>
    <row r="907" spans="22:26" x14ac:dyDescent="0.35">
      <c r="V907">
        <f t="shared" si="42"/>
        <v>0</v>
      </c>
      <c r="W907">
        <f t="shared" si="43"/>
        <v>0</v>
      </c>
      <c r="X907" t="e">
        <f>VLOOKUP(C907,[1]Mapping!$A:$B,2,FALSE)</f>
        <v>#N/A</v>
      </c>
      <c r="Y907" t="e">
        <f t="shared" si="44"/>
        <v>#DIV/0!</v>
      </c>
      <c r="Z907" t="e">
        <f>MATCH(Y907,[2]Sheet1!$P:$P,0)</f>
        <v>#DIV/0!</v>
      </c>
    </row>
    <row r="908" spans="22:26" x14ac:dyDescent="0.35">
      <c r="V908">
        <f t="shared" si="42"/>
        <v>0</v>
      </c>
      <c r="W908">
        <f t="shared" si="43"/>
        <v>0</v>
      </c>
      <c r="X908" t="e">
        <f>VLOOKUP(C908,[1]Mapping!$A:$B,2,FALSE)</f>
        <v>#N/A</v>
      </c>
      <c r="Y908" t="e">
        <f t="shared" si="44"/>
        <v>#DIV/0!</v>
      </c>
      <c r="Z908" t="e">
        <f>MATCH(Y908,[2]Sheet1!$P:$P,0)</f>
        <v>#DIV/0!</v>
      </c>
    </row>
    <row r="909" spans="22:26" x14ac:dyDescent="0.35">
      <c r="V909">
        <f t="shared" si="42"/>
        <v>0</v>
      </c>
      <c r="W909">
        <f t="shared" si="43"/>
        <v>0</v>
      </c>
      <c r="X909" t="e">
        <f>VLOOKUP(C909,[1]Mapping!$A:$B,2,FALSE)</f>
        <v>#N/A</v>
      </c>
      <c r="Y909" t="e">
        <f t="shared" si="44"/>
        <v>#DIV/0!</v>
      </c>
      <c r="Z909" t="e">
        <f>MATCH(Y909,[2]Sheet1!$P:$P,0)</f>
        <v>#DIV/0!</v>
      </c>
    </row>
    <row r="910" spans="22:26" x14ac:dyDescent="0.35">
      <c r="V910">
        <f t="shared" si="42"/>
        <v>0</v>
      </c>
      <c r="W910">
        <f t="shared" si="43"/>
        <v>0</v>
      </c>
      <c r="X910" t="e">
        <f>VLOOKUP(C910,[1]Mapping!$A:$B,2,FALSE)</f>
        <v>#N/A</v>
      </c>
      <c r="Y910" t="e">
        <f t="shared" si="44"/>
        <v>#DIV/0!</v>
      </c>
      <c r="Z910" t="e">
        <f>MATCH(Y910,[2]Sheet1!$P:$P,0)</f>
        <v>#DIV/0!</v>
      </c>
    </row>
    <row r="911" spans="22:26" x14ac:dyDescent="0.35">
      <c r="V911">
        <f t="shared" si="42"/>
        <v>0</v>
      </c>
      <c r="W911">
        <f t="shared" si="43"/>
        <v>0</v>
      </c>
      <c r="X911" t="e">
        <f>VLOOKUP(C911,[1]Mapping!$A:$B,2,FALSE)</f>
        <v>#N/A</v>
      </c>
      <c r="Y911" t="e">
        <f t="shared" si="44"/>
        <v>#DIV/0!</v>
      </c>
      <c r="Z911" t="e">
        <f>MATCH(Y911,[2]Sheet1!$P:$P,0)</f>
        <v>#DIV/0!</v>
      </c>
    </row>
    <row r="912" spans="22:26" x14ac:dyDescent="0.35">
      <c r="V912">
        <f t="shared" si="42"/>
        <v>0</v>
      </c>
      <c r="W912">
        <f t="shared" si="43"/>
        <v>0</v>
      </c>
      <c r="X912" t="e">
        <f>VLOOKUP(C912,[1]Mapping!$A:$B,2,FALSE)</f>
        <v>#N/A</v>
      </c>
      <c r="Y912" t="e">
        <f t="shared" si="44"/>
        <v>#DIV/0!</v>
      </c>
      <c r="Z912" t="e">
        <f>MATCH(Y912,[2]Sheet1!$P:$P,0)</f>
        <v>#DIV/0!</v>
      </c>
    </row>
    <row r="913" spans="22:26" x14ac:dyDescent="0.35">
      <c r="V913">
        <f t="shared" si="42"/>
        <v>0</v>
      </c>
      <c r="W913">
        <f t="shared" si="43"/>
        <v>0</v>
      </c>
      <c r="X913" t="e">
        <f>VLOOKUP(C913,[1]Mapping!$A:$B,2,FALSE)</f>
        <v>#N/A</v>
      </c>
      <c r="Y913" t="e">
        <f t="shared" si="44"/>
        <v>#DIV/0!</v>
      </c>
      <c r="Z913" t="e">
        <f>MATCH(Y913,[2]Sheet1!$P:$P,0)</f>
        <v>#DIV/0!</v>
      </c>
    </row>
    <row r="914" spans="22:26" x14ac:dyDescent="0.35">
      <c r="V914">
        <f t="shared" si="42"/>
        <v>0</v>
      </c>
      <c r="W914">
        <f t="shared" si="43"/>
        <v>0</v>
      </c>
      <c r="X914" t="e">
        <f>VLOOKUP(C914,[1]Mapping!$A:$B,2,FALSE)</f>
        <v>#N/A</v>
      </c>
      <c r="Y914" t="e">
        <f t="shared" si="44"/>
        <v>#DIV/0!</v>
      </c>
      <c r="Z914" t="e">
        <f>MATCH(Y914,[2]Sheet1!$P:$P,0)</f>
        <v>#DIV/0!</v>
      </c>
    </row>
    <row r="915" spans="22:26" x14ac:dyDescent="0.35">
      <c r="V915">
        <f t="shared" si="42"/>
        <v>0</v>
      </c>
      <c r="W915">
        <f t="shared" si="43"/>
        <v>0</v>
      </c>
      <c r="X915" t="e">
        <f>VLOOKUP(C915,[1]Mapping!$A:$B,2,FALSE)</f>
        <v>#N/A</v>
      </c>
      <c r="Y915" t="e">
        <f t="shared" si="44"/>
        <v>#DIV/0!</v>
      </c>
      <c r="Z915" t="e">
        <f>MATCH(Y915,[2]Sheet1!$P:$P,0)</f>
        <v>#DIV/0!</v>
      </c>
    </row>
    <row r="916" spans="22:26" x14ac:dyDescent="0.35">
      <c r="V916">
        <f t="shared" si="42"/>
        <v>0</v>
      </c>
      <c r="W916">
        <f t="shared" si="43"/>
        <v>0</v>
      </c>
      <c r="X916" t="e">
        <f>VLOOKUP(C916,[1]Mapping!$A:$B,2,FALSE)</f>
        <v>#N/A</v>
      </c>
      <c r="Y916" t="e">
        <f t="shared" si="44"/>
        <v>#DIV/0!</v>
      </c>
      <c r="Z916" t="e">
        <f>MATCH(Y916,[2]Sheet1!$P:$P,0)</f>
        <v>#DIV/0!</v>
      </c>
    </row>
    <row r="917" spans="22:26" x14ac:dyDescent="0.35">
      <c r="V917">
        <f t="shared" si="42"/>
        <v>0</v>
      </c>
      <c r="W917">
        <f t="shared" si="43"/>
        <v>0</v>
      </c>
      <c r="X917" t="e">
        <f>VLOOKUP(C917,[1]Mapping!$A:$B,2,FALSE)</f>
        <v>#N/A</v>
      </c>
      <c r="Y917" t="e">
        <f t="shared" si="44"/>
        <v>#DIV/0!</v>
      </c>
      <c r="Z917" t="e">
        <f>MATCH(Y917,[2]Sheet1!$P:$P,0)</f>
        <v>#DIV/0!</v>
      </c>
    </row>
    <row r="918" spans="22:26" x14ac:dyDescent="0.35">
      <c r="V918">
        <f t="shared" ref="V918:V979" si="45">L918*M918</f>
        <v>0</v>
      </c>
      <c r="W918">
        <f t="shared" ref="W918:W979" si="46">SUMIF(D:D,D:D,V:V)</f>
        <v>0</v>
      </c>
      <c r="X918" t="e">
        <f>VLOOKUP(C918,[1]Mapping!$A:$B,2,FALSE)</f>
        <v>#N/A</v>
      </c>
      <c r="Y918" t="e">
        <f t="shared" ref="Y918:Y979" si="47">V918/W918</f>
        <v>#DIV/0!</v>
      </c>
      <c r="Z918" t="e">
        <f>MATCH(Y918,[2]Sheet1!$P:$P,0)</f>
        <v>#DIV/0!</v>
      </c>
    </row>
    <row r="919" spans="22:26" x14ac:dyDescent="0.35">
      <c r="V919">
        <f t="shared" si="45"/>
        <v>0</v>
      </c>
      <c r="W919">
        <f t="shared" si="46"/>
        <v>0</v>
      </c>
      <c r="X919" t="e">
        <f>VLOOKUP(C919,[1]Mapping!$A:$B,2,FALSE)</f>
        <v>#N/A</v>
      </c>
      <c r="Y919" t="e">
        <f t="shared" si="47"/>
        <v>#DIV/0!</v>
      </c>
      <c r="Z919" t="e">
        <f>MATCH(Y919,[2]Sheet1!$P:$P,0)</f>
        <v>#DIV/0!</v>
      </c>
    </row>
    <row r="920" spans="22:26" x14ac:dyDescent="0.35">
      <c r="V920">
        <f t="shared" si="45"/>
        <v>0</v>
      </c>
      <c r="W920">
        <f t="shared" si="46"/>
        <v>0</v>
      </c>
      <c r="X920" t="e">
        <f>VLOOKUP(C920,[1]Mapping!$A:$B,2,FALSE)</f>
        <v>#N/A</v>
      </c>
      <c r="Y920" t="e">
        <f t="shared" si="47"/>
        <v>#DIV/0!</v>
      </c>
      <c r="Z920" t="e">
        <f>MATCH(Y920,[2]Sheet1!$P:$P,0)</f>
        <v>#DIV/0!</v>
      </c>
    </row>
    <row r="921" spans="22:26" x14ac:dyDescent="0.35">
      <c r="V921">
        <f t="shared" si="45"/>
        <v>0</v>
      </c>
      <c r="W921">
        <f t="shared" si="46"/>
        <v>0</v>
      </c>
      <c r="X921" t="e">
        <f>VLOOKUP(C921,[1]Mapping!$A:$B,2,FALSE)</f>
        <v>#N/A</v>
      </c>
      <c r="Y921" t="e">
        <f t="shared" si="47"/>
        <v>#DIV/0!</v>
      </c>
      <c r="Z921" t="e">
        <f>MATCH(Y921,[2]Sheet1!$P:$P,0)</f>
        <v>#DIV/0!</v>
      </c>
    </row>
    <row r="922" spans="22:26" x14ac:dyDescent="0.35">
      <c r="V922">
        <f t="shared" si="45"/>
        <v>0</v>
      </c>
      <c r="W922">
        <f t="shared" si="46"/>
        <v>0</v>
      </c>
      <c r="X922" t="e">
        <f>VLOOKUP(C922,[1]Mapping!$A:$B,2,FALSE)</f>
        <v>#N/A</v>
      </c>
      <c r="Y922" t="e">
        <f t="shared" si="47"/>
        <v>#DIV/0!</v>
      </c>
      <c r="Z922" t="e">
        <f>MATCH(Y922,[2]Sheet1!$P:$P,0)</f>
        <v>#DIV/0!</v>
      </c>
    </row>
    <row r="923" spans="22:26" x14ac:dyDescent="0.35">
      <c r="V923">
        <f t="shared" si="45"/>
        <v>0</v>
      </c>
      <c r="W923">
        <f t="shared" si="46"/>
        <v>0</v>
      </c>
      <c r="X923" t="e">
        <f>VLOOKUP(C923,[1]Mapping!$A:$B,2,FALSE)</f>
        <v>#N/A</v>
      </c>
      <c r="Y923" t="e">
        <f t="shared" si="47"/>
        <v>#DIV/0!</v>
      </c>
      <c r="Z923" t="e">
        <f>MATCH(Y923,[2]Sheet1!$P:$P,0)</f>
        <v>#DIV/0!</v>
      </c>
    </row>
    <row r="924" spans="22:26" x14ac:dyDescent="0.35">
      <c r="V924">
        <f t="shared" si="45"/>
        <v>0</v>
      </c>
      <c r="W924">
        <f t="shared" si="46"/>
        <v>0</v>
      </c>
      <c r="X924" t="e">
        <f>VLOOKUP(C924,[1]Mapping!$A:$B,2,FALSE)</f>
        <v>#N/A</v>
      </c>
      <c r="Y924" t="e">
        <f t="shared" si="47"/>
        <v>#DIV/0!</v>
      </c>
      <c r="Z924" t="e">
        <f>MATCH(Y924,[2]Sheet1!$P:$P,0)</f>
        <v>#DIV/0!</v>
      </c>
    </row>
    <row r="925" spans="22:26" x14ac:dyDescent="0.35">
      <c r="V925">
        <f t="shared" si="45"/>
        <v>0</v>
      </c>
      <c r="W925">
        <f t="shared" si="46"/>
        <v>0</v>
      </c>
      <c r="X925" t="e">
        <f>VLOOKUP(C925,[1]Mapping!$A:$B,2,FALSE)</f>
        <v>#N/A</v>
      </c>
      <c r="Y925" t="e">
        <f t="shared" si="47"/>
        <v>#DIV/0!</v>
      </c>
      <c r="Z925" t="e">
        <f>MATCH(Y925,[2]Sheet1!$P:$P,0)</f>
        <v>#DIV/0!</v>
      </c>
    </row>
    <row r="926" spans="22:26" x14ac:dyDescent="0.35">
      <c r="V926">
        <f t="shared" si="45"/>
        <v>0</v>
      </c>
      <c r="W926">
        <f t="shared" si="46"/>
        <v>0</v>
      </c>
      <c r="X926" t="e">
        <f>VLOOKUP(C926,[1]Mapping!$A:$B,2,FALSE)</f>
        <v>#N/A</v>
      </c>
      <c r="Y926" t="e">
        <f t="shared" si="47"/>
        <v>#DIV/0!</v>
      </c>
      <c r="Z926" t="e">
        <f>MATCH(Y926,[2]Sheet1!$P:$P,0)</f>
        <v>#DIV/0!</v>
      </c>
    </row>
    <row r="927" spans="22:26" x14ac:dyDescent="0.35">
      <c r="V927">
        <f t="shared" si="45"/>
        <v>0</v>
      </c>
      <c r="W927">
        <f t="shared" si="46"/>
        <v>0</v>
      </c>
      <c r="X927" t="e">
        <f>VLOOKUP(C927,[1]Mapping!$A:$B,2,FALSE)</f>
        <v>#N/A</v>
      </c>
      <c r="Y927" t="e">
        <f t="shared" si="47"/>
        <v>#DIV/0!</v>
      </c>
      <c r="Z927" t="e">
        <f>MATCH(Y927,[2]Sheet1!$P:$P,0)</f>
        <v>#DIV/0!</v>
      </c>
    </row>
    <row r="928" spans="22:26" x14ac:dyDescent="0.35">
      <c r="V928">
        <f t="shared" si="45"/>
        <v>0</v>
      </c>
      <c r="W928">
        <f t="shared" si="46"/>
        <v>0</v>
      </c>
      <c r="X928" t="e">
        <f>VLOOKUP(C928,[1]Mapping!$A:$B,2,FALSE)</f>
        <v>#N/A</v>
      </c>
      <c r="Y928" t="e">
        <f t="shared" si="47"/>
        <v>#DIV/0!</v>
      </c>
      <c r="Z928" t="e">
        <f>MATCH(Y928,[2]Sheet1!$P:$P,0)</f>
        <v>#DIV/0!</v>
      </c>
    </row>
    <row r="929" spans="22:26" x14ac:dyDescent="0.35">
      <c r="V929">
        <f t="shared" si="45"/>
        <v>0</v>
      </c>
      <c r="W929">
        <f t="shared" si="46"/>
        <v>0</v>
      </c>
      <c r="X929" t="e">
        <f>VLOOKUP(C929,[1]Mapping!$A:$B,2,FALSE)</f>
        <v>#N/A</v>
      </c>
      <c r="Y929" t="e">
        <f t="shared" si="47"/>
        <v>#DIV/0!</v>
      </c>
      <c r="Z929" t="e">
        <f>MATCH(Y929,[2]Sheet1!$P:$P,0)</f>
        <v>#DIV/0!</v>
      </c>
    </row>
    <row r="930" spans="22:26" x14ac:dyDescent="0.35">
      <c r="V930">
        <f t="shared" si="45"/>
        <v>0</v>
      </c>
      <c r="W930">
        <f t="shared" si="46"/>
        <v>0</v>
      </c>
      <c r="X930" t="e">
        <f>VLOOKUP(C930,[1]Mapping!$A:$B,2,FALSE)</f>
        <v>#N/A</v>
      </c>
      <c r="Y930" t="e">
        <f t="shared" si="47"/>
        <v>#DIV/0!</v>
      </c>
      <c r="Z930" t="e">
        <f>MATCH(Y930,[2]Sheet1!$P:$P,0)</f>
        <v>#DIV/0!</v>
      </c>
    </row>
    <row r="931" spans="22:26" x14ac:dyDescent="0.35">
      <c r="V931">
        <f t="shared" si="45"/>
        <v>0</v>
      </c>
      <c r="W931">
        <f t="shared" si="46"/>
        <v>0</v>
      </c>
      <c r="X931" t="e">
        <f>VLOOKUP(C931,[1]Mapping!$A:$B,2,FALSE)</f>
        <v>#N/A</v>
      </c>
      <c r="Y931" t="e">
        <f t="shared" si="47"/>
        <v>#DIV/0!</v>
      </c>
      <c r="Z931" t="e">
        <f>MATCH(Y931,[2]Sheet1!$P:$P,0)</f>
        <v>#DIV/0!</v>
      </c>
    </row>
    <row r="932" spans="22:26" x14ac:dyDescent="0.35">
      <c r="V932">
        <f t="shared" si="45"/>
        <v>0</v>
      </c>
      <c r="W932">
        <f t="shared" si="46"/>
        <v>0</v>
      </c>
      <c r="X932" t="e">
        <f>VLOOKUP(C932,[1]Mapping!$A:$B,2,FALSE)</f>
        <v>#N/A</v>
      </c>
      <c r="Y932" t="e">
        <f t="shared" si="47"/>
        <v>#DIV/0!</v>
      </c>
      <c r="Z932" t="e">
        <f>MATCH(Y932,[2]Sheet1!$P:$P,0)</f>
        <v>#DIV/0!</v>
      </c>
    </row>
    <row r="933" spans="22:26" x14ac:dyDescent="0.35">
      <c r="V933">
        <f t="shared" si="45"/>
        <v>0</v>
      </c>
      <c r="W933">
        <f t="shared" si="46"/>
        <v>0</v>
      </c>
      <c r="X933" t="e">
        <f>VLOOKUP(C933,[1]Mapping!$A:$B,2,FALSE)</f>
        <v>#N/A</v>
      </c>
      <c r="Y933" t="e">
        <f t="shared" si="47"/>
        <v>#DIV/0!</v>
      </c>
      <c r="Z933" t="e">
        <f>MATCH(Y933,[2]Sheet1!$P:$P,0)</f>
        <v>#DIV/0!</v>
      </c>
    </row>
    <row r="934" spans="22:26" x14ac:dyDescent="0.35">
      <c r="V934">
        <f t="shared" si="45"/>
        <v>0</v>
      </c>
      <c r="W934">
        <f t="shared" si="46"/>
        <v>0</v>
      </c>
      <c r="X934" t="e">
        <f>VLOOKUP(C934,[1]Mapping!$A:$B,2,FALSE)</f>
        <v>#N/A</v>
      </c>
      <c r="Y934" t="e">
        <f t="shared" si="47"/>
        <v>#DIV/0!</v>
      </c>
      <c r="Z934" t="e">
        <f>MATCH(Y934,[2]Sheet1!$P:$P,0)</f>
        <v>#DIV/0!</v>
      </c>
    </row>
    <row r="935" spans="22:26" x14ac:dyDescent="0.35">
      <c r="V935">
        <f t="shared" si="45"/>
        <v>0</v>
      </c>
      <c r="W935">
        <f t="shared" si="46"/>
        <v>0</v>
      </c>
      <c r="X935" t="e">
        <f>VLOOKUP(C935,[1]Mapping!$A:$B,2,FALSE)</f>
        <v>#N/A</v>
      </c>
      <c r="Y935" t="e">
        <f t="shared" si="47"/>
        <v>#DIV/0!</v>
      </c>
      <c r="Z935" t="e">
        <f>MATCH(Y935,[2]Sheet1!$P:$P,0)</f>
        <v>#DIV/0!</v>
      </c>
    </row>
    <row r="936" spans="22:26" x14ac:dyDescent="0.35">
      <c r="V936">
        <f t="shared" si="45"/>
        <v>0</v>
      </c>
      <c r="W936">
        <f t="shared" si="46"/>
        <v>0</v>
      </c>
      <c r="X936" t="e">
        <f>VLOOKUP(C936,[1]Mapping!$A:$B,2,FALSE)</f>
        <v>#N/A</v>
      </c>
      <c r="Y936" t="e">
        <f t="shared" si="47"/>
        <v>#DIV/0!</v>
      </c>
      <c r="Z936" t="e">
        <f>MATCH(Y936,[2]Sheet1!$P:$P,0)</f>
        <v>#DIV/0!</v>
      </c>
    </row>
    <row r="937" spans="22:26" x14ac:dyDescent="0.35">
      <c r="V937">
        <f t="shared" si="45"/>
        <v>0</v>
      </c>
      <c r="W937">
        <f t="shared" si="46"/>
        <v>0</v>
      </c>
      <c r="X937" t="e">
        <f>VLOOKUP(C937,[1]Mapping!$A:$B,2,FALSE)</f>
        <v>#N/A</v>
      </c>
      <c r="Y937" t="e">
        <f t="shared" si="47"/>
        <v>#DIV/0!</v>
      </c>
      <c r="Z937" t="e">
        <f>MATCH(Y937,[2]Sheet1!$P:$P,0)</f>
        <v>#DIV/0!</v>
      </c>
    </row>
    <row r="938" spans="22:26" x14ac:dyDescent="0.35">
      <c r="V938">
        <f t="shared" si="45"/>
        <v>0</v>
      </c>
      <c r="W938">
        <f t="shared" si="46"/>
        <v>0</v>
      </c>
      <c r="X938" t="e">
        <f>VLOOKUP(C938,[1]Mapping!$A:$B,2,FALSE)</f>
        <v>#N/A</v>
      </c>
      <c r="Y938" t="e">
        <f t="shared" si="47"/>
        <v>#DIV/0!</v>
      </c>
      <c r="Z938" t="e">
        <f>MATCH(Y938,[2]Sheet1!$P:$P,0)</f>
        <v>#DIV/0!</v>
      </c>
    </row>
    <row r="939" spans="22:26" x14ac:dyDescent="0.35">
      <c r="V939">
        <f t="shared" si="45"/>
        <v>0</v>
      </c>
      <c r="W939">
        <f t="shared" si="46"/>
        <v>0</v>
      </c>
      <c r="X939" t="e">
        <f>VLOOKUP(C939,[1]Mapping!$A:$B,2,FALSE)</f>
        <v>#N/A</v>
      </c>
      <c r="Y939" t="e">
        <f t="shared" si="47"/>
        <v>#DIV/0!</v>
      </c>
      <c r="Z939" t="e">
        <f>MATCH(Y939,[2]Sheet1!$P:$P,0)</f>
        <v>#DIV/0!</v>
      </c>
    </row>
    <row r="940" spans="22:26" x14ac:dyDescent="0.35">
      <c r="V940">
        <f t="shared" si="45"/>
        <v>0</v>
      </c>
      <c r="W940">
        <f t="shared" si="46"/>
        <v>0</v>
      </c>
      <c r="X940" t="e">
        <f>VLOOKUP(C940,[1]Mapping!$A:$B,2,FALSE)</f>
        <v>#N/A</v>
      </c>
      <c r="Y940" t="e">
        <f t="shared" si="47"/>
        <v>#DIV/0!</v>
      </c>
      <c r="Z940" t="e">
        <f>MATCH(Y940,[2]Sheet1!$P:$P,0)</f>
        <v>#DIV/0!</v>
      </c>
    </row>
    <row r="941" spans="22:26" x14ac:dyDescent="0.35">
      <c r="V941">
        <f t="shared" si="45"/>
        <v>0</v>
      </c>
      <c r="W941">
        <f t="shared" si="46"/>
        <v>0</v>
      </c>
      <c r="X941" t="e">
        <f>VLOOKUP(C941,[1]Mapping!$A:$B,2,FALSE)</f>
        <v>#N/A</v>
      </c>
      <c r="Y941" t="e">
        <f t="shared" si="47"/>
        <v>#DIV/0!</v>
      </c>
      <c r="Z941" t="e">
        <f>MATCH(Y941,[2]Sheet1!$P:$P,0)</f>
        <v>#DIV/0!</v>
      </c>
    </row>
    <row r="942" spans="22:26" x14ac:dyDescent="0.35">
      <c r="V942">
        <f t="shared" si="45"/>
        <v>0</v>
      </c>
      <c r="W942">
        <f t="shared" si="46"/>
        <v>0</v>
      </c>
      <c r="X942" t="e">
        <f>VLOOKUP(C942,[1]Mapping!$A:$B,2,FALSE)</f>
        <v>#N/A</v>
      </c>
      <c r="Y942" t="e">
        <f t="shared" si="47"/>
        <v>#DIV/0!</v>
      </c>
      <c r="Z942" t="e">
        <f>MATCH(Y942,[2]Sheet1!$P:$P,0)</f>
        <v>#DIV/0!</v>
      </c>
    </row>
    <row r="943" spans="22:26" x14ac:dyDescent="0.35">
      <c r="V943">
        <f t="shared" si="45"/>
        <v>0</v>
      </c>
      <c r="W943">
        <f t="shared" si="46"/>
        <v>0</v>
      </c>
      <c r="X943" t="e">
        <f>VLOOKUP(C943,[1]Mapping!$A:$B,2,FALSE)</f>
        <v>#N/A</v>
      </c>
      <c r="Y943" t="e">
        <f t="shared" si="47"/>
        <v>#DIV/0!</v>
      </c>
      <c r="Z943" t="e">
        <f>MATCH(Y943,[2]Sheet1!$P:$P,0)</f>
        <v>#DIV/0!</v>
      </c>
    </row>
    <row r="944" spans="22:26" x14ac:dyDescent="0.35">
      <c r="V944">
        <f t="shared" si="45"/>
        <v>0</v>
      </c>
      <c r="W944">
        <f t="shared" si="46"/>
        <v>0</v>
      </c>
      <c r="X944" t="e">
        <f>VLOOKUP(C944,[1]Mapping!$A:$B,2,FALSE)</f>
        <v>#N/A</v>
      </c>
      <c r="Y944" t="e">
        <f t="shared" si="47"/>
        <v>#DIV/0!</v>
      </c>
      <c r="Z944" t="e">
        <f>MATCH(Y944,[2]Sheet1!$P:$P,0)</f>
        <v>#DIV/0!</v>
      </c>
    </row>
    <row r="945" spans="22:26" x14ac:dyDescent="0.35">
      <c r="V945">
        <f t="shared" si="45"/>
        <v>0</v>
      </c>
      <c r="W945">
        <f t="shared" si="46"/>
        <v>0</v>
      </c>
      <c r="X945" t="e">
        <f>VLOOKUP(C945,[1]Mapping!$A:$B,2,FALSE)</f>
        <v>#N/A</v>
      </c>
      <c r="Y945" t="e">
        <f t="shared" si="47"/>
        <v>#DIV/0!</v>
      </c>
      <c r="Z945" t="e">
        <f>MATCH(Y945,[2]Sheet1!$P:$P,0)</f>
        <v>#DIV/0!</v>
      </c>
    </row>
    <row r="946" spans="22:26" x14ac:dyDescent="0.35">
      <c r="V946">
        <f t="shared" si="45"/>
        <v>0</v>
      </c>
      <c r="W946">
        <f t="shared" si="46"/>
        <v>0</v>
      </c>
      <c r="X946" t="e">
        <f>VLOOKUP(C946,[1]Mapping!$A:$B,2,FALSE)</f>
        <v>#N/A</v>
      </c>
      <c r="Y946" t="e">
        <f t="shared" si="47"/>
        <v>#DIV/0!</v>
      </c>
      <c r="Z946" t="e">
        <f>MATCH(Y946,[2]Sheet1!$P:$P,0)</f>
        <v>#DIV/0!</v>
      </c>
    </row>
    <row r="947" spans="22:26" x14ac:dyDescent="0.35">
      <c r="V947">
        <f t="shared" si="45"/>
        <v>0</v>
      </c>
      <c r="W947">
        <f t="shared" si="46"/>
        <v>0</v>
      </c>
      <c r="X947" t="e">
        <f>VLOOKUP(C947,[1]Mapping!$A:$B,2,FALSE)</f>
        <v>#N/A</v>
      </c>
      <c r="Y947" t="e">
        <f t="shared" si="47"/>
        <v>#DIV/0!</v>
      </c>
      <c r="Z947" t="e">
        <f>MATCH(Y947,[2]Sheet1!$P:$P,0)</f>
        <v>#DIV/0!</v>
      </c>
    </row>
    <row r="948" spans="22:26" x14ac:dyDescent="0.35">
      <c r="V948">
        <f t="shared" si="45"/>
        <v>0</v>
      </c>
      <c r="W948">
        <f t="shared" si="46"/>
        <v>0</v>
      </c>
      <c r="X948" t="e">
        <f>VLOOKUP(C948,[1]Mapping!$A:$B,2,FALSE)</f>
        <v>#N/A</v>
      </c>
      <c r="Y948" t="e">
        <f t="shared" si="47"/>
        <v>#DIV/0!</v>
      </c>
      <c r="Z948" t="e">
        <f>MATCH(Y948,[2]Sheet1!$P:$P,0)</f>
        <v>#DIV/0!</v>
      </c>
    </row>
    <row r="949" spans="22:26" x14ac:dyDescent="0.35">
      <c r="V949">
        <f t="shared" si="45"/>
        <v>0</v>
      </c>
      <c r="W949">
        <f t="shared" si="46"/>
        <v>0</v>
      </c>
      <c r="X949" t="e">
        <f>VLOOKUP(C949,[1]Mapping!$A:$B,2,FALSE)</f>
        <v>#N/A</v>
      </c>
      <c r="Y949" t="e">
        <f t="shared" si="47"/>
        <v>#DIV/0!</v>
      </c>
      <c r="Z949" t="e">
        <f>MATCH(Y949,[2]Sheet1!$P:$P,0)</f>
        <v>#DIV/0!</v>
      </c>
    </row>
    <row r="950" spans="22:26" x14ac:dyDescent="0.35">
      <c r="V950">
        <f t="shared" si="45"/>
        <v>0</v>
      </c>
      <c r="W950">
        <f t="shared" si="46"/>
        <v>0</v>
      </c>
      <c r="X950" t="e">
        <f>VLOOKUP(C950,[1]Mapping!$A:$B,2,FALSE)</f>
        <v>#N/A</v>
      </c>
      <c r="Y950" t="e">
        <f t="shared" si="47"/>
        <v>#DIV/0!</v>
      </c>
      <c r="Z950" t="e">
        <f>MATCH(Y950,[2]Sheet1!$P:$P,0)</f>
        <v>#DIV/0!</v>
      </c>
    </row>
    <row r="951" spans="22:26" x14ac:dyDescent="0.35">
      <c r="V951">
        <f t="shared" si="45"/>
        <v>0</v>
      </c>
      <c r="W951">
        <f t="shared" si="46"/>
        <v>0</v>
      </c>
      <c r="X951" t="e">
        <f>VLOOKUP(C951,[1]Mapping!$A:$B,2,FALSE)</f>
        <v>#N/A</v>
      </c>
      <c r="Y951" t="e">
        <f t="shared" si="47"/>
        <v>#DIV/0!</v>
      </c>
      <c r="Z951" t="e">
        <f>MATCH(Y951,[2]Sheet1!$P:$P,0)</f>
        <v>#DIV/0!</v>
      </c>
    </row>
    <row r="952" spans="22:26" x14ac:dyDescent="0.35">
      <c r="V952">
        <f t="shared" si="45"/>
        <v>0</v>
      </c>
      <c r="W952">
        <f t="shared" si="46"/>
        <v>0</v>
      </c>
      <c r="X952" t="e">
        <f>VLOOKUP(C952,[1]Mapping!$A:$B,2,FALSE)</f>
        <v>#N/A</v>
      </c>
      <c r="Y952" t="e">
        <f t="shared" si="47"/>
        <v>#DIV/0!</v>
      </c>
      <c r="Z952" t="e">
        <f>MATCH(Y952,[2]Sheet1!$P:$P,0)</f>
        <v>#DIV/0!</v>
      </c>
    </row>
    <row r="953" spans="22:26" x14ac:dyDescent="0.35">
      <c r="V953">
        <f t="shared" si="45"/>
        <v>0</v>
      </c>
      <c r="W953">
        <f t="shared" si="46"/>
        <v>0</v>
      </c>
      <c r="X953" t="e">
        <f>VLOOKUP(C953,[1]Mapping!$A:$B,2,FALSE)</f>
        <v>#N/A</v>
      </c>
      <c r="Y953" t="e">
        <f t="shared" si="47"/>
        <v>#DIV/0!</v>
      </c>
      <c r="Z953" t="e">
        <f>MATCH(Y953,[2]Sheet1!$P:$P,0)</f>
        <v>#DIV/0!</v>
      </c>
    </row>
    <row r="954" spans="22:26" x14ac:dyDescent="0.35">
      <c r="V954">
        <f t="shared" si="45"/>
        <v>0</v>
      </c>
      <c r="W954">
        <f t="shared" si="46"/>
        <v>0</v>
      </c>
      <c r="X954" t="e">
        <f>VLOOKUP(C954,[1]Mapping!$A:$B,2,FALSE)</f>
        <v>#N/A</v>
      </c>
      <c r="Y954" t="e">
        <f t="shared" si="47"/>
        <v>#DIV/0!</v>
      </c>
      <c r="Z954" t="e">
        <f>MATCH(Y954,[2]Sheet1!$P:$P,0)</f>
        <v>#DIV/0!</v>
      </c>
    </row>
    <row r="955" spans="22:26" x14ac:dyDescent="0.35">
      <c r="V955">
        <f t="shared" si="45"/>
        <v>0</v>
      </c>
      <c r="W955">
        <f t="shared" si="46"/>
        <v>0</v>
      </c>
      <c r="X955" t="e">
        <f>VLOOKUP(C955,[1]Mapping!$A:$B,2,FALSE)</f>
        <v>#N/A</v>
      </c>
      <c r="Y955" t="e">
        <f t="shared" si="47"/>
        <v>#DIV/0!</v>
      </c>
      <c r="Z955" t="e">
        <f>MATCH(Y955,[2]Sheet1!$P:$P,0)</f>
        <v>#DIV/0!</v>
      </c>
    </row>
    <row r="956" spans="22:26" x14ac:dyDescent="0.35">
      <c r="V956">
        <f t="shared" si="45"/>
        <v>0</v>
      </c>
      <c r="W956">
        <f t="shared" si="46"/>
        <v>0</v>
      </c>
      <c r="X956" t="e">
        <f>VLOOKUP(C956,[1]Mapping!$A:$B,2,FALSE)</f>
        <v>#N/A</v>
      </c>
      <c r="Y956" t="e">
        <f t="shared" si="47"/>
        <v>#DIV/0!</v>
      </c>
      <c r="Z956" t="e">
        <f>MATCH(Y956,[2]Sheet1!$P:$P,0)</f>
        <v>#DIV/0!</v>
      </c>
    </row>
    <row r="957" spans="22:26" x14ac:dyDescent="0.35">
      <c r="V957">
        <f t="shared" si="45"/>
        <v>0</v>
      </c>
      <c r="W957">
        <f t="shared" si="46"/>
        <v>0</v>
      </c>
      <c r="X957" t="e">
        <f>VLOOKUP(C957,[1]Mapping!$A:$B,2,FALSE)</f>
        <v>#N/A</v>
      </c>
      <c r="Y957" t="e">
        <f t="shared" si="47"/>
        <v>#DIV/0!</v>
      </c>
      <c r="Z957" t="e">
        <f>MATCH(Y957,[2]Sheet1!$P:$P,0)</f>
        <v>#DIV/0!</v>
      </c>
    </row>
    <row r="958" spans="22:26" x14ac:dyDescent="0.35">
      <c r="V958">
        <f t="shared" si="45"/>
        <v>0</v>
      </c>
      <c r="W958">
        <f t="shared" si="46"/>
        <v>0</v>
      </c>
      <c r="X958" t="e">
        <f>VLOOKUP(C958,[1]Mapping!$A:$B,2,FALSE)</f>
        <v>#N/A</v>
      </c>
      <c r="Y958" t="e">
        <f t="shared" si="47"/>
        <v>#DIV/0!</v>
      </c>
      <c r="Z958" t="e">
        <f>MATCH(Y958,[2]Sheet1!$P:$P,0)</f>
        <v>#DIV/0!</v>
      </c>
    </row>
    <row r="959" spans="22:26" x14ac:dyDescent="0.35">
      <c r="V959">
        <f t="shared" si="45"/>
        <v>0</v>
      </c>
      <c r="W959">
        <f t="shared" si="46"/>
        <v>0</v>
      </c>
      <c r="X959" t="e">
        <f>VLOOKUP(C959,[1]Mapping!$A:$B,2,FALSE)</f>
        <v>#N/A</v>
      </c>
      <c r="Y959" t="e">
        <f t="shared" si="47"/>
        <v>#DIV/0!</v>
      </c>
      <c r="Z959" t="e">
        <f>MATCH(Y959,[2]Sheet1!$P:$P,0)</f>
        <v>#DIV/0!</v>
      </c>
    </row>
    <row r="960" spans="22:26" x14ac:dyDescent="0.35">
      <c r="V960">
        <f t="shared" si="45"/>
        <v>0</v>
      </c>
      <c r="W960">
        <f t="shared" si="46"/>
        <v>0</v>
      </c>
      <c r="X960" t="e">
        <f>VLOOKUP(C960,[1]Mapping!$A:$B,2,FALSE)</f>
        <v>#N/A</v>
      </c>
      <c r="Y960" t="e">
        <f t="shared" si="47"/>
        <v>#DIV/0!</v>
      </c>
      <c r="Z960" t="e">
        <f>MATCH(Y960,[2]Sheet1!$P:$P,0)</f>
        <v>#DIV/0!</v>
      </c>
    </row>
    <row r="961" spans="22:26" x14ac:dyDescent="0.35">
      <c r="V961">
        <f t="shared" si="45"/>
        <v>0</v>
      </c>
      <c r="W961">
        <f t="shared" si="46"/>
        <v>0</v>
      </c>
      <c r="X961" t="e">
        <f>VLOOKUP(C961,[1]Mapping!$A:$B,2,FALSE)</f>
        <v>#N/A</v>
      </c>
      <c r="Y961" t="e">
        <f t="shared" si="47"/>
        <v>#DIV/0!</v>
      </c>
      <c r="Z961" t="e">
        <f>MATCH(Y961,[2]Sheet1!$P:$P,0)</f>
        <v>#DIV/0!</v>
      </c>
    </row>
    <row r="962" spans="22:26" x14ac:dyDescent="0.35">
      <c r="V962">
        <f t="shared" si="45"/>
        <v>0</v>
      </c>
      <c r="W962">
        <f t="shared" si="46"/>
        <v>0</v>
      </c>
      <c r="X962" t="e">
        <f>VLOOKUP(C962,[1]Mapping!$A:$B,2,FALSE)</f>
        <v>#N/A</v>
      </c>
      <c r="Y962" t="e">
        <f t="shared" si="47"/>
        <v>#DIV/0!</v>
      </c>
      <c r="Z962" t="e">
        <f>MATCH(Y962,[2]Sheet1!$P:$P,0)</f>
        <v>#DIV/0!</v>
      </c>
    </row>
    <row r="963" spans="22:26" x14ac:dyDescent="0.35">
      <c r="V963">
        <f t="shared" si="45"/>
        <v>0</v>
      </c>
      <c r="W963">
        <f t="shared" si="46"/>
        <v>0</v>
      </c>
      <c r="X963" t="e">
        <f>VLOOKUP(C963,[1]Mapping!$A:$B,2,FALSE)</f>
        <v>#N/A</v>
      </c>
      <c r="Y963" t="e">
        <f t="shared" si="47"/>
        <v>#DIV/0!</v>
      </c>
      <c r="Z963" t="e">
        <f>MATCH(Y963,[2]Sheet1!$P:$P,0)</f>
        <v>#DIV/0!</v>
      </c>
    </row>
    <row r="964" spans="22:26" x14ac:dyDescent="0.35">
      <c r="V964">
        <f t="shared" si="45"/>
        <v>0</v>
      </c>
      <c r="W964">
        <f t="shared" si="46"/>
        <v>0</v>
      </c>
      <c r="X964" t="e">
        <f>VLOOKUP(C964,[1]Mapping!$A:$B,2,FALSE)</f>
        <v>#N/A</v>
      </c>
      <c r="Y964" t="e">
        <f t="shared" si="47"/>
        <v>#DIV/0!</v>
      </c>
      <c r="Z964" t="e">
        <f>MATCH(Y964,[2]Sheet1!$P:$P,0)</f>
        <v>#DIV/0!</v>
      </c>
    </row>
    <row r="965" spans="22:26" x14ac:dyDescent="0.35">
      <c r="V965">
        <f t="shared" si="45"/>
        <v>0</v>
      </c>
      <c r="W965">
        <f t="shared" si="46"/>
        <v>0</v>
      </c>
      <c r="X965" t="e">
        <f>VLOOKUP(C965,[1]Mapping!$A:$B,2,FALSE)</f>
        <v>#N/A</v>
      </c>
      <c r="Y965" t="e">
        <f t="shared" si="47"/>
        <v>#DIV/0!</v>
      </c>
      <c r="Z965" t="e">
        <f>MATCH(Y965,[2]Sheet1!$P:$P,0)</f>
        <v>#DIV/0!</v>
      </c>
    </row>
    <row r="966" spans="22:26" x14ac:dyDescent="0.35">
      <c r="V966">
        <f t="shared" si="45"/>
        <v>0</v>
      </c>
      <c r="W966">
        <f t="shared" si="46"/>
        <v>0</v>
      </c>
      <c r="X966" t="e">
        <f>VLOOKUP(C966,[1]Mapping!$A:$B,2,FALSE)</f>
        <v>#N/A</v>
      </c>
      <c r="Y966" t="e">
        <f t="shared" si="47"/>
        <v>#DIV/0!</v>
      </c>
      <c r="Z966" t="e">
        <f>MATCH(Y966,[2]Sheet1!$P:$P,0)</f>
        <v>#DIV/0!</v>
      </c>
    </row>
    <row r="967" spans="22:26" x14ac:dyDescent="0.35">
      <c r="V967">
        <f t="shared" si="45"/>
        <v>0</v>
      </c>
      <c r="W967">
        <f t="shared" si="46"/>
        <v>0</v>
      </c>
      <c r="X967" t="e">
        <f>VLOOKUP(C967,[1]Mapping!$A:$B,2,FALSE)</f>
        <v>#N/A</v>
      </c>
      <c r="Y967" t="e">
        <f t="shared" si="47"/>
        <v>#DIV/0!</v>
      </c>
      <c r="Z967" t="e">
        <f>MATCH(Y967,[2]Sheet1!$P:$P,0)</f>
        <v>#DIV/0!</v>
      </c>
    </row>
    <row r="968" spans="22:26" x14ac:dyDescent="0.35">
      <c r="V968">
        <f t="shared" si="45"/>
        <v>0</v>
      </c>
      <c r="W968">
        <f t="shared" si="46"/>
        <v>0</v>
      </c>
      <c r="X968" t="e">
        <f>VLOOKUP(C968,[1]Mapping!$A:$B,2,FALSE)</f>
        <v>#N/A</v>
      </c>
      <c r="Y968" t="e">
        <f t="shared" si="47"/>
        <v>#DIV/0!</v>
      </c>
      <c r="Z968" t="e">
        <f>MATCH(Y968,[2]Sheet1!$P:$P,0)</f>
        <v>#DIV/0!</v>
      </c>
    </row>
    <row r="969" spans="22:26" x14ac:dyDescent="0.35">
      <c r="V969">
        <f t="shared" si="45"/>
        <v>0</v>
      </c>
      <c r="W969">
        <f t="shared" si="46"/>
        <v>0</v>
      </c>
      <c r="X969" t="e">
        <f>VLOOKUP(C969,[1]Mapping!$A:$B,2,FALSE)</f>
        <v>#N/A</v>
      </c>
      <c r="Y969" t="e">
        <f t="shared" si="47"/>
        <v>#DIV/0!</v>
      </c>
      <c r="Z969" t="e">
        <f>MATCH(Y969,[2]Sheet1!$P:$P,0)</f>
        <v>#DIV/0!</v>
      </c>
    </row>
    <row r="970" spans="22:26" x14ac:dyDescent="0.35">
      <c r="V970">
        <f t="shared" si="45"/>
        <v>0</v>
      </c>
      <c r="W970">
        <f t="shared" si="46"/>
        <v>0</v>
      </c>
      <c r="X970" t="e">
        <f>VLOOKUP(C970,[1]Mapping!$A:$B,2,FALSE)</f>
        <v>#N/A</v>
      </c>
      <c r="Y970" t="e">
        <f t="shared" si="47"/>
        <v>#DIV/0!</v>
      </c>
      <c r="Z970" t="e">
        <f>MATCH(Y970,[2]Sheet1!$P:$P,0)</f>
        <v>#DIV/0!</v>
      </c>
    </row>
    <row r="971" spans="22:26" x14ac:dyDescent="0.35">
      <c r="V971">
        <f t="shared" si="45"/>
        <v>0</v>
      </c>
      <c r="W971">
        <f t="shared" si="46"/>
        <v>0</v>
      </c>
      <c r="X971" t="e">
        <f>VLOOKUP(C971,[1]Mapping!$A:$B,2,FALSE)</f>
        <v>#N/A</v>
      </c>
      <c r="Y971" t="e">
        <f t="shared" si="47"/>
        <v>#DIV/0!</v>
      </c>
      <c r="Z971" t="e">
        <f>MATCH(Y971,[2]Sheet1!$P:$P,0)</f>
        <v>#DIV/0!</v>
      </c>
    </row>
    <row r="972" spans="22:26" x14ac:dyDescent="0.35">
      <c r="V972">
        <f t="shared" si="45"/>
        <v>0</v>
      </c>
      <c r="W972">
        <f t="shared" si="46"/>
        <v>0</v>
      </c>
      <c r="X972" t="e">
        <f>VLOOKUP(C972,[1]Mapping!$A:$B,2,FALSE)</f>
        <v>#N/A</v>
      </c>
      <c r="Y972" t="e">
        <f t="shared" si="47"/>
        <v>#DIV/0!</v>
      </c>
      <c r="Z972" t="e">
        <f>MATCH(Y972,[2]Sheet1!$P:$P,0)</f>
        <v>#DIV/0!</v>
      </c>
    </row>
    <row r="973" spans="22:26" x14ac:dyDescent="0.35">
      <c r="V973">
        <f t="shared" si="45"/>
        <v>0</v>
      </c>
      <c r="W973">
        <f t="shared" si="46"/>
        <v>0</v>
      </c>
      <c r="X973" t="e">
        <f>VLOOKUP(C973,[1]Mapping!$A:$B,2,FALSE)</f>
        <v>#N/A</v>
      </c>
      <c r="Y973" t="e">
        <f t="shared" si="47"/>
        <v>#DIV/0!</v>
      </c>
      <c r="Z973" t="e">
        <f>MATCH(Y973,[2]Sheet1!$P:$P,0)</f>
        <v>#DIV/0!</v>
      </c>
    </row>
    <row r="974" spans="22:26" x14ac:dyDescent="0.35">
      <c r="V974">
        <f t="shared" si="45"/>
        <v>0</v>
      </c>
      <c r="W974">
        <f t="shared" si="46"/>
        <v>0</v>
      </c>
      <c r="X974" t="e">
        <f>VLOOKUP(C974,[1]Mapping!$A:$B,2,FALSE)</f>
        <v>#N/A</v>
      </c>
      <c r="Y974" t="e">
        <f t="shared" si="47"/>
        <v>#DIV/0!</v>
      </c>
      <c r="Z974" t="e">
        <f>MATCH(Y974,[2]Sheet1!$P:$P,0)</f>
        <v>#DIV/0!</v>
      </c>
    </row>
    <row r="975" spans="22:26" x14ac:dyDescent="0.35">
      <c r="V975">
        <f t="shared" si="45"/>
        <v>0</v>
      </c>
      <c r="W975">
        <f t="shared" si="46"/>
        <v>0</v>
      </c>
      <c r="X975" t="e">
        <f>VLOOKUP(C975,[1]Mapping!$A:$B,2,FALSE)</f>
        <v>#N/A</v>
      </c>
      <c r="Y975" t="e">
        <f t="shared" si="47"/>
        <v>#DIV/0!</v>
      </c>
      <c r="Z975" t="e">
        <f>MATCH(Y975,[2]Sheet1!$P:$P,0)</f>
        <v>#DIV/0!</v>
      </c>
    </row>
    <row r="976" spans="22:26" x14ac:dyDescent="0.35">
      <c r="V976">
        <f t="shared" si="45"/>
        <v>0</v>
      </c>
      <c r="W976">
        <f t="shared" si="46"/>
        <v>0</v>
      </c>
      <c r="X976" t="e">
        <f>VLOOKUP(C976,[1]Mapping!$A:$B,2,FALSE)</f>
        <v>#N/A</v>
      </c>
      <c r="Y976" t="e">
        <f t="shared" si="47"/>
        <v>#DIV/0!</v>
      </c>
      <c r="Z976" t="e">
        <f>MATCH(Y976,[2]Sheet1!$P:$P,0)</f>
        <v>#DIV/0!</v>
      </c>
    </row>
    <row r="977" spans="22:26" x14ac:dyDescent="0.35">
      <c r="V977">
        <f t="shared" si="45"/>
        <v>0</v>
      </c>
      <c r="W977">
        <f t="shared" si="46"/>
        <v>0</v>
      </c>
      <c r="X977" t="e">
        <f>VLOOKUP(C977,[1]Mapping!$A:$B,2,FALSE)</f>
        <v>#N/A</v>
      </c>
      <c r="Y977" t="e">
        <f t="shared" si="47"/>
        <v>#DIV/0!</v>
      </c>
      <c r="Z977" t="e">
        <f>MATCH(Y977,[2]Sheet1!$P:$P,0)</f>
        <v>#DIV/0!</v>
      </c>
    </row>
    <row r="978" spans="22:26" x14ac:dyDescent="0.35">
      <c r="V978">
        <f t="shared" si="45"/>
        <v>0</v>
      </c>
      <c r="W978">
        <f t="shared" si="46"/>
        <v>0</v>
      </c>
      <c r="X978" t="e">
        <f>VLOOKUP(C978,[1]Mapping!$A:$B,2,FALSE)</f>
        <v>#N/A</v>
      </c>
      <c r="Y978" t="e">
        <f t="shared" si="47"/>
        <v>#DIV/0!</v>
      </c>
      <c r="Z978" t="e">
        <f>MATCH(Y978,[2]Sheet1!$P:$P,0)</f>
        <v>#DIV/0!</v>
      </c>
    </row>
    <row r="979" spans="22:26" x14ac:dyDescent="0.35">
      <c r="V979">
        <f t="shared" si="45"/>
        <v>0</v>
      </c>
      <c r="W979">
        <f t="shared" si="46"/>
        <v>0</v>
      </c>
      <c r="X979" t="e">
        <f>VLOOKUP(C979,[1]Mapping!$A:$B,2,FALSE)</f>
        <v>#N/A</v>
      </c>
      <c r="Y979" t="e">
        <f t="shared" si="47"/>
        <v>#DIV/0!</v>
      </c>
      <c r="Z979" t="e">
        <f>MATCH(Y979,[2]Sheet1!$P:$P,0)</f>
        <v>#DIV/0!</v>
      </c>
    </row>
  </sheetData>
  <autoFilter ref="A1:Z890" xr:uid="{00000000-0001-0000-0000-000000000000}">
    <filterColumn colId="4">
      <filters>
        <filter val="BasketIndex"/>
      </filters>
    </filterColumn>
    <filterColumn colId="25">
      <filters>
        <filter val="#N/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2024-07-25T08:31:38Z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2024-07-25T08:23:40Z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d10e8cbf-a31f-4c41-9827-7c1b92dadae5</vt:lpwstr>
  </property>
  <property fmtid="{D5CDD505-2E9C-101B-9397-08002B2CF9AE}" pid="8" name="MSIP_Label_ce93fc94-2a04-4870-acee-9c0cd4b7d590_ContentBits">
    <vt:lpwstr>0</vt:lpwstr>
  </property>
</Properties>
</file>