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1343D1F6-72F4-4243-9947-BD2CB97FC6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2" i="1"/>
  <c r="X103" i="1"/>
  <c r="V103" i="1"/>
  <c r="X102" i="1"/>
  <c r="W102" i="1"/>
  <c r="V102" i="1"/>
  <c r="X101" i="1"/>
  <c r="V101" i="1"/>
  <c r="X100" i="1"/>
  <c r="V100" i="1"/>
  <c r="X99" i="1"/>
  <c r="V99" i="1"/>
  <c r="W100" i="1" s="1"/>
  <c r="Y100" i="1" s="1"/>
  <c r="X98" i="1"/>
  <c r="V98" i="1"/>
  <c r="W101" i="1" s="1"/>
  <c r="Y101" i="1" s="1"/>
  <c r="X97" i="1"/>
  <c r="V97" i="1"/>
  <c r="X96" i="1"/>
  <c r="V96" i="1"/>
  <c r="X95" i="1"/>
  <c r="V95" i="1"/>
  <c r="W94" i="1" s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W88" i="1" s="1"/>
  <c r="Y88" i="1" s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W81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W73" i="1" s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W61" i="1" s="1"/>
  <c r="Y61" i="1" s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6" i="1" s="1"/>
  <c r="Y56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W33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W6" i="1"/>
  <c r="V6" i="1"/>
  <c r="X5" i="1"/>
  <c r="V5" i="1"/>
  <c r="X4" i="1"/>
  <c r="V4" i="1"/>
  <c r="X3" i="1"/>
  <c r="V3" i="1"/>
  <c r="X2" i="1"/>
  <c r="V2" i="1"/>
  <c r="W38" i="1" l="1"/>
  <c r="Y38" i="1" s="1"/>
  <c r="W57" i="1"/>
  <c r="Y57" i="1" s="1"/>
  <c r="W9" i="1"/>
  <c r="Y9" i="1" s="1"/>
  <c r="W41" i="1"/>
  <c r="Y94" i="1"/>
  <c r="Y55" i="1"/>
  <c r="W55" i="1"/>
  <c r="W62" i="1"/>
  <c r="Y62" i="1" s="1"/>
  <c r="W68" i="1"/>
  <c r="Y68" i="1" s="1"/>
  <c r="W79" i="1"/>
  <c r="Y79" i="1" s="1"/>
  <c r="W84" i="1"/>
  <c r="Y84" i="1" s="1"/>
  <c r="Y6" i="1"/>
  <c r="W65" i="1"/>
  <c r="Y102" i="1"/>
  <c r="Y41" i="1"/>
  <c r="W95" i="1"/>
  <c r="Y95" i="1" s="1"/>
  <c r="W4" i="1"/>
  <c r="Y4" i="1" s="1"/>
  <c r="W7" i="1"/>
  <c r="Y7" i="1" s="1"/>
  <c r="W30" i="1"/>
  <c r="Y30" i="1" s="1"/>
  <c r="W54" i="1"/>
  <c r="Y65" i="1"/>
  <c r="W76" i="1"/>
  <c r="Y76" i="1" s="1"/>
  <c r="W89" i="1"/>
  <c r="Y89" i="1" s="1"/>
  <c r="W97" i="1"/>
  <c r="Y97" i="1" s="1"/>
  <c r="W46" i="1"/>
  <c r="Y46" i="1" s="1"/>
  <c r="W93" i="1"/>
  <c r="Y93" i="1" s="1"/>
  <c r="Y33" i="1"/>
  <c r="Y91" i="1"/>
  <c r="Y81" i="1"/>
  <c r="W51" i="1"/>
  <c r="Y51" i="1" s="1"/>
  <c r="W59" i="1"/>
  <c r="W67" i="1"/>
  <c r="Y67" i="1" s="1"/>
  <c r="Y73" i="1"/>
  <c r="W75" i="1"/>
  <c r="Y75" i="1" s="1"/>
  <c r="W83" i="1"/>
  <c r="Y83" i="1" s="1"/>
  <c r="W91" i="1"/>
  <c r="W99" i="1"/>
  <c r="W27" i="1"/>
  <c r="Y27" i="1" s="1"/>
  <c r="W35" i="1"/>
  <c r="Y35" i="1" s="1"/>
  <c r="W43" i="1"/>
  <c r="Y43" i="1" s="1"/>
  <c r="W8" i="1"/>
  <c r="W16" i="1"/>
  <c r="Y16" i="1" s="1"/>
  <c r="W24" i="1"/>
  <c r="Y24" i="1" s="1"/>
  <c r="W32" i="1"/>
  <c r="Y32" i="1" s="1"/>
  <c r="W40" i="1"/>
  <c r="Y40" i="1" s="1"/>
  <c r="W48" i="1"/>
  <c r="Y48" i="1" s="1"/>
  <c r="Y54" i="1"/>
  <c r="W64" i="1"/>
  <c r="Y64" i="1" s="1"/>
  <c r="W72" i="1"/>
  <c r="Y72" i="1" s="1"/>
  <c r="W80" i="1"/>
  <c r="Y80" i="1" s="1"/>
  <c r="W96" i="1"/>
  <c r="Y96" i="1" s="1"/>
  <c r="W70" i="1"/>
  <c r="Y70" i="1" s="1"/>
  <c r="W78" i="1"/>
  <c r="Y78" i="1" s="1"/>
  <c r="W86" i="1"/>
  <c r="Y86" i="1" s="1"/>
  <c r="W3" i="1"/>
  <c r="Y3" i="1" s="1"/>
  <c r="W11" i="1"/>
  <c r="Y11" i="1" s="1"/>
  <c r="W19" i="1"/>
  <c r="Y19" i="1" s="1"/>
  <c r="W5" i="1"/>
  <c r="Y5" i="1" s="1"/>
  <c r="W13" i="1"/>
  <c r="Y13" i="1" s="1"/>
  <c r="W21" i="1"/>
  <c r="Y21" i="1" s="1"/>
  <c r="W45" i="1"/>
  <c r="Y45" i="1" s="1"/>
  <c r="Y59" i="1"/>
  <c r="W69" i="1"/>
  <c r="Y69" i="1" s="1"/>
  <c r="W77" i="1"/>
  <c r="Y77" i="1" s="1"/>
  <c r="W85" i="1"/>
  <c r="Y85" i="1" s="1"/>
  <c r="Y99" i="1"/>
  <c r="W29" i="1"/>
  <c r="Y29" i="1" s="1"/>
  <c r="W37" i="1"/>
  <c r="Y37" i="1" s="1"/>
  <c r="W53" i="1"/>
  <c r="Y53" i="1" s="1"/>
  <c r="W2" i="1"/>
  <c r="Y2" i="1" s="1"/>
  <c r="Y8" i="1"/>
  <c r="W10" i="1"/>
  <c r="Y10" i="1" s="1"/>
  <c r="W18" i="1"/>
  <c r="Y18" i="1" s="1"/>
  <c r="W26" i="1"/>
  <c r="Y26" i="1" s="1"/>
  <c r="W34" i="1"/>
  <c r="Y34" i="1" s="1"/>
  <c r="W42" i="1"/>
  <c r="Y42" i="1" s="1"/>
  <c r="W50" i="1"/>
  <c r="Y50" i="1" s="1"/>
  <c r="W58" i="1"/>
  <c r="Y58" i="1" s="1"/>
  <c r="W66" i="1"/>
  <c r="Y66" i="1" s="1"/>
  <c r="W74" i="1"/>
  <c r="Y74" i="1" s="1"/>
  <c r="W82" i="1"/>
  <c r="W90" i="1"/>
  <c r="Y90" i="1" s="1"/>
  <c r="W98" i="1"/>
  <c r="Y98" i="1" s="1"/>
  <c r="W22" i="1"/>
  <c r="Y22" i="1" s="1"/>
  <c r="W15" i="1"/>
  <c r="Y15" i="1" s="1"/>
  <c r="W23" i="1"/>
  <c r="Y23" i="1" s="1"/>
  <c r="W31" i="1"/>
  <c r="Y31" i="1" s="1"/>
  <c r="W39" i="1"/>
  <c r="Y39" i="1" s="1"/>
  <c r="W47" i="1"/>
  <c r="Y47" i="1" s="1"/>
  <c r="W103" i="1"/>
  <c r="Y103" i="1" s="1"/>
  <c r="W63" i="1"/>
  <c r="Y63" i="1" s="1"/>
  <c r="W71" i="1"/>
  <c r="Y71" i="1" s="1"/>
  <c r="W87" i="1"/>
  <c r="Y87" i="1" s="1"/>
  <c r="W12" i="1"/>
  <c r="Y12" i="1" s="1"/>
  <c r="W28" i="1"/>
  <c r="Y28" i="1" s="1"/>
  <c r="W36" i="1"/>
  <c r="Y36" i="1" s="1"/>
  <c r="W44" i="1"/>
  <c r="Y44" i="1" s="1"/>
  <c r="W52" i="1"/>
  <c r="Y52" i="1" s="1"/>
  <c r="W60" i="1"/>
  <c r="Y60" i="1" s="1"/>
  <c r="Y82" i="1"/>
  <c r="W92" i="1"/>
  <c r="Y92" i="1" s="1"/>
  <c r="W20" i="1"/>
  <c r="Y20" i="1" s="1"/>
  <c r="W17" i="1"/>
  <c r="Y17" i="1" s="1"/>
  <c r="W25" i="1"/>
  <c r="Y25" i="1" s="1"/>
  <c r="W49" i="1"/>
  <c r="Y49" i="1" s="1"/>
  <c r="W14" i="1"/>
  <c r="Y14" i="1" s="1"/>
</calcChain>
</file>

<file path=xl/sharedStrings.xml><?xml version="1.0" encoding="utf-8"?>
<sst xmlns="http://schemas.openxmlformats.org/spreadsheetml/2006/main" count="8912" uniqueCount="1252">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</sst>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904.xls" TargetMode="External"/><Relationship Id="rId1" Type="http://schemas.openxmlformats.org/officeDocument/2006/relationships/externalLinkPath" Target="JSE.PCOdc1.001.202409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 t="str">
            <v>HYGQ</v>
          </cell>
          <cell r="B722" t="str">
            <v>HYG US EQUITY</v>
          </cell>
        </row>
        <row r="723">
          <cell r="A723" t="str">
            <v>TXNI</v>
          </cell>
          <cell r="B723" t="str">
            <v>TXN US EQUITY</v>
          </cell>
        </row>
        <row r="724">
          <cell r="A724" t="str">
            <v>LMTI</v>
          </cell>
          <cell r="B724" t="str">
            <v>LMT US EQUITY</v>
          </cell>
        </row>
        <row r="725">
          <cell r="A725" t="str">
            <v>ABTI</v>
          </cell>
          <cell r="B725" t="str">
            <v>ABT US EQUITY</v>
          </cell>
        </row>
        <row r="726">
          <cell r="A726" t="str">
            <v>J203</v>
          </cell>
          <cell r="B726" t="str">
            <v>JALSH INDEX</v>
          </cell>
        </row>
        <row r="727">
          <cell r="A727" t="str">
            <v>JS4021</v>
          </cell>
          <cell r="B727" t="str">
            <v>JS4021 INDEX</v>
          </cell>
        </row>
        <row r="728">
          <cell r="A728" t="str">
            <v>MURZAR</v>
          </cell>
          <cell r="B728" t="str">
            <v>MURZAR CURNCY</v>
          </cell>
        </row>
        <row r="729">
          <cell r="A729" t="str">
            <v>COPI</v>
          </cell>
          <cell r="B729" t="str">
            <v>COP US EQUITY</v>
          </cell>
        </row>
        <row r="730">
          <cell r="A730" t="str">
            <v>SCHWI</v>
          </cell>
          <cell r="B730" t="str">
            <v>SCHW US EQUITY</v>
          </cell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0.99804616469933538</v>
          </cell>
        </row>
        <row r="18">
          <cell r="P18">
            <v>1.9538353006645351E-3</v>
          </cell>
        </row>
        <row r="19">
          <cell r="P19">
            <v>0.63474025974025972</v>
          </cell>
        </row>
        <row r="20">
          <cell r="P20">
            <v>0.36525974025974028</v>
          </cell>
        </row>
        <row r="21">
          <cell r="P21">
            <v>0.879621221948372</v>
          </cell>
        </row>
        <row r="22">
          <cell r="P22">
            <v>0.12037877805162797</v>
          </cell>
        </row>
        <row r="23">
          <cell r="P23">
            <v>0.35187373747956674</v>
          </cell>
        </row>
        <row r="24">
          <cell r="P24">
            <v>1.2274745870203294E-3</v>
          </cell>
        </row>
        <row r="25">
          <cell r="P25">
            <v>0.64689878793341282</v>
          </cell>
        </row>
        <row r="26">
          <cell r="P26">
            <v>3.0721420997755645E-2</v>
          </cell>
        </row>
        <row r="27">
          <cell r="P27">
            <v>5.6912526082059454E-2</v>
          </cell>
        </row>
        <row r="28">
          <cell r="P28">
            <v>5.9063109361813131E-2</v>
          </cell>
        </row>
        <row r="29">
          <cell r="P29">
            <v>6.4106738959777851E-2</v>
          </cell>
        </row>
        <row r="30">
          <cell r="P30">
            <v>4.6270750467803677E-2</v>
          </cell>
        </row>
        <row r="31">
          <cell r="P31">
            <v>7.9124875099096187E-2</v>
          </cell>
        </row>
        <row r="32">
          <cell r="P32">
            <v>3.3146135611380481E-2</v>
          </cell>
        </row>
        <row r="33">
          <cell r="P33">
            <v>6.1277136751259301E-2</v>
          </cell>
        </row>
        <row r="34">
          <cell r="P34">
            <v>5.5800297623205181E-2</v>
          </cell>
        </row>
        <row r="35">
          <cell r="P35">
            <v>3.1612887285926865E-2</v>
          </cell>
        </row>
        <row r="36">
          <cell r="P36">
            <v>3.9640079551559043E-2</v>
          </cell>
        </row>
        <row r="37">
          <cell r="P37">
            <v>3.1034772707065568E-2</v>
          </cell>
        </row>
        <row r="38">
          <cell r="P38">
            <v>4.0667059672680569E-2</v>
          </cell>
        </row>
        <row r="39">
          <cell r="P39">
            <v>3.4563380729770138E-2</v>
          </cell>
        </row>
        <row r="40">
          <cell r="P40">
            <v>7.3138748843900162E-2</v>
          </cell>
        </row>
        <row r="41">
          <cell r="P41">
            <v>3.0530725522481764E-2</v>
          </cell>
        </row>
        <row r="42">
          <cell r="P42">
            <v>9.867395815450701E-2</v>
          </cell>
        </row>
        <row r="43">
          <cell r="P43">
            <v>4.9496529301140305E-2</v>
          </cell>
        </row>
        <row r="44">
          <cell r="P44">
            <v>5.5667853172618513E-2</v>
          </cell>
        </row>
        <row r="45">
          <cell r="P45">
            <v>1.4920109493587805E-2</v>
          </cell>
        </row>
        <row r="46">
          <cell r="P46">
            <v>1.3630904610611394E-2</v>
          </cell>
        </row>
        <row r="47">
          <cell r="P47">
            <v>0.97853245829050373</v>
          </cell>
        </row>
        <row r="48">
          <cell r="P48">
            <v>2.1467541709496323E-2</v>
          </cell>
        </row>
        <row r="49">
          <cell r="P49">
            <v>0.22957147229849259</v>
          </cell>
        </row>
        <row r="50">
          <cell r="P50">
            <v>0.77042852770150738</v>
          </cell>
        </row>
        <row r="51">
          <cell r="P51">
            <v>0.23073470528374956</v>
          </cell>
        </row>
        <row r="52">
          <cell r="P52">
            <v>8.3661869481037585E-2</v>
          </cell>
        </row>
        <row r="53">
          <cell r="P53">
            <v>0.18410595570614441</v>
          </cell>
        </row>
        <row r="54">
          <cell r="P54">
            <v>9.6850019143806948E-2</v>
          </cell>
        </row>
        <row r="55">
          <cell r="P55">
            <v>0.13405394564418191</v>
          </cell>
        </row>
        <row r="56">
          <cell r="P56">
            <v>5.7961020553444563E-2</v>
          </cell>
        </row>
        <row r="57">
          <cell r="P57">
            <v>0.212632484187635</v>
          </cell>
        </row>
        <row r="58">
          <cell r="P58">
            <v>9.2469605866775037E-2</v>
          </cell>
        </row>
        <row r="59">
          <cell r="P59">
            <v>8.1809649170700258E-2</v>
          </cell>
        </row>
        <row r="60">
          <cell r="P60">
            <v>0.11809837947790258</v>
          </cell>
        </row>
        <row r="61">
          <cell r="P61">
            <v>4.2877897665548913E-2</v>
          </cell>
        </row>
        <row r="62">
          <cell r="P62">
            <v>7.561341212887826E-2</v>
          </cell>
        </row>
        <row r="63">
          <cell r="P63">
            <v>0.19658940204237305</v>
          </cell>
        </row>
        <row r="64">
          <cell r="P64">
            <v>0.13695661013680788</v>
          </cell>
        </row>
        <row r="65">
          <cell r="P65">
            <v>8.590308417733318E-2</v>
          </cell>
        </row>
        <row r="66">
          <cell r="P66">
            <v>7.7701432839740778E-2</v>
          </cell>
        </row>
        <row r="67">
          <cell r="P67">
            <v>9.1980526493940076E-2</v>
          </cell>
        </row>
        <row r="68">
          <cell r="P68">
            <v>0.23419379831677059</v>
          </cell>
        </row>
        <row r="69">
          <cell r="P69">
            <v>5.4294558386914687E-2</v>
          </cell>
        </row>
        <row r="70">
          <cell r="P70">
            <v>0.10621351955930693</v>
          </cell>
        </row>
        <row r="71">
          <cell r="P71">
            <v>9.0182232883374847E-2</v>
          </cell>
        </row>
        <row r="72">
          <cell r="P72">
            <v>9.0354354242078078E-2</v>
          </cell>
        </row>
        <row r="73">
          <cell r="P73">
            <v>0.12335469494621226</v>
          </cell>
        </row>
        <row r="74">
          <cell r="P74">
            <v>0.3014068416653426</v>
          </cell>
        </row>
        <row r="75">
          <cell r="P75">
            <v>0.15324929956445579</v>
          </cell>
        </row>
        <row r="76">
          <cell r="P76">
            <v>0.13901919346420294</v>
          </cell>
        </row>
        <row r="77">
          <cell r="P77">
            <v>0.35197581878126605</v>
          </cell>
        </row>
        <row r="78">
          <cell r="P78">
            <v>0.12986574783813004</v>
          </cell>
        </row>
        <row r="79">
          <cell r="P79">
            <v>0.1487615943893294</v>
          </cell>
        </row>
        <row r="80">
          <cell r="P80">
            <v>7.7128345962615752E-2</v>
          </cell>
        </row>
        <row r="81">
          <cell r="P81">
            <v>0.23316340382406403</v>
          </cell>
        </row>
        <row r="82">
          <cell r="P82">
            <v>0.15141505116408993</v>
          </cell>
        </row>
        <row r="83">
          <cell r="P83">
            <v>7.9996129183821235E-2</v>
          </cell>
        </row>
        <row r="84">
          <cell r="P84">
            <v>8.0711909107938309E-2</v>
          </cell>
        </row>
        <row r="85">
          <cell r="P85">
            <v>0.11182656965767425</v>
          </cell>
        </row>
        <row r="86">
          <cell r="P86">
            <v>0.34288693706241213</v>
          </cell>
        </row>
        <row r="87">
          <cell r="P87">
            <v>0.12756869270561688</v>
          </cell>
        </row>
        <row r="88">
          <cell r="P88">
            <v>0.11649814960136715</v>
          </cell>
        </row>
        <row r="89">
          <cell r="P89">
            <v>0.1414848235192504</v>
          </cell>
        </row>
        <row r="90">
          <cell r="P90">
            <v>0.13713781190549573</v>
          </cell>
        </row>
        <row r="91">
          <cell r="P91">
            <v>0.13265442043884226</v>
          </cell>
        </row>
        <row r="92">
          <cell r="P92">
            <v>0.1032926834945417</v>
          </cell>
        </row>
        <row r="93">
          <cell r="P93">
            <v>0.12889071471377064</v>
          </cell>
        </row>
        <row r="94">
          <cell r="P94">
            <v>0.11247270362111514</v>
          </cell>
        </row>
        <row r="95">
          <cell r="P95">
            <v>0.21354144777020573</v>
          </cell>
        </row>
        <row r="96">
          <cell r="P96">
            <v>0.78645855222979433</v>
          </cell>
        </row>
        <row r="97">
          <cell r="P97">
            <v>0.1768820732758665</v>
          </cell>
        </row>
        <row r="98">
          <cell r="P98">
            <v>0.156986430948094</v>
          </cell>
        </row>
        <row r="99">
          <cell r="P99">
            <v>0.18479309541499495</v>
          </cell>
        </row>
        <row r="100">
          <cell r="P100">
            <v>0.16840770141777525</v>
          </cell>
        </row>
        <row r="101">
          <cell r="P101">
            <v>0.15489960359614996</v>
          </cell>
        </row>
        <row r="102">
          <cell r="P102">
            <v>0.15803109534711929</v>
          </cell>
        </row>
        <row r="103">
          <cell r="P103">
            <v>0.19896180429461122</v>
          </cell>
        </row>
        <row r="104">
          <cell r="P104">
            <v>0.21045788128724449</v>
          </cell>
        </row>
        <row r="105">
          <cell r="P105">
            <v>0.18378427143634254</v>
          </cell>
        </row>
        <row r="106">
          <cell r="P106">
            <v>0.21191787951328633</v>
          </cell>
        </row>
        <row r="107">
          <cell r="P107">
            <v>0.19487816346851561</v>
          </cell>
        </row>
        <row r="108">
          <cell r="P108">
            <v>0.20356264523802106</v>
          </cell>
        </row>
        <row r="109">
          <cell r="P109">
            <v>0.2098847423455758</v>
          </cell>
        </row>
        <row r="110">
          <cell r="P110">
            <v>0.1822747736056122</v>
          </cell>
        </row>
        <row r="111">
          <cell r="P111">
            <v>0.21442662920664338</v>
          </cell>
        </row>
        <row r="112">
          <cell r="P112">
            <v>0.18985120960414742</v>
          </cell>
        </row>
        <row r="113">
          <cell r="P113">
            <v>0.2161487567062039</v>
          </cell>
        </row>
        <row r="114">
          <cell r="P114">
            <v>0.14643476504296876</v>
          </cell>
        </row>
        <row r="115">
          <cell r="P115">
            <v>7.7334342157600017E-2</v>
          </cell>
        </row>
        <row r="116">
          <cell r="P116">
            <v>8.2138540166651036E-2</v>
          </cell>
        </row>
        <row r="117">
          <cell r="P117">
            <v>0.10652536014251549</v>
          </cell>
        </row>
        <row r="118">
          <cell r="P118">
            <v>0.3714182357840608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90"/>
  <sheetViews>
    <sheetView tabSelected="1" workbookViewId="0">
      <selection activeCell="Y2" sqref="Y2:Y103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1250</v>
      </c>
      <c r="Y1" t="s">
        <v>1251</v>
      </c>
    </row>
    <row r="2" spans="1:26" x14ac:dyDescent="0.35">
      <c r="A2">
        <v>22331823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8930</v>
      </c>
      <c r="N2">
        <v>123.223912</v>
      </c>
      <c r="O2">
        <v>122.809946</v>
      </c>
      <c r="P2">
        <v>124.53480500000001</v>
      </c>
      <c r="Q2">
        <v>123.223912</v>
      </c>
      <c r="R2" t="s">
        <v>26</v>
      </c>
      <c r="S2" t="s">
        <v>27</v>
      </c>
      <c r="T2" t="s">
        <v>28</v>
      </c>
      <c r="V2">
        <f t="shared" ref="V2:V65" si="0">L2*M2</f>
        <v>8930</v>
      </c>
      <c r="W2">
        <f t="shared" ref="W2:W65" si="1">SUMIF(D:D,D:D,V:V)</f>
        <v>8947.4819060000009</v>
      </c>
      <c r="X2" t="str">
        <f>VLOOKUP(C2,[1]Mapping!$A:$B,2,FALSE)</f>
        <v>GXLQ</v>
      </c>
      <c r="Y2">
        <f t="shared" ref="Y2:Y65" si="2">V2/W2</f>
        <v>0.99804616469933538</v>
      </c>
      <c r="Z2">
        <f>MATCH(Y2,[2]Sheet1!$P:$P,0)</f>
        <v>17</v>
      </c>
    </row>
    <row r="3" spans="1:26" x14ac:dyDescent="0.35">
      <c r="A3">
        <v>22331824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1620</v>
      </c>
      <c r="N3">
        <v>0.24123</v>
      </c>
      <c r="O3">
        <v>0.235125</v>
      </c>
      <c r="P3">
        <v>0.24257000000000001</v>
      </c>
      <c r="Q3">
        <v>0.24123</v>
      </c>
      <c r="R3" t="s">
        <v>26</v>
      </c>
      <c r="S3" t="s">
        <v>27</v>
      </c>
      <c r="T3" t="s">
        <v>31</v>
      </c>
      <c r="V3">
        <f t="shared" si="0"/>
        <v>17.481905999999999</v>
      </c>
      <c r="W3">
        <f t="shared" si="1"/>
        <v>8947.4819060000009</v>
      </c>
      <c r="X3" t="str">
        <f>VLOOKUP(C3,[1]Mapping!$A:$B,2,FALSE)</f>
        <v>GXLQ</v>
      </c>
      <c r="Y3">
        <f t="shared" si="2"/>
        <v>1.9538353006645351E-3</v>
      </c>
      <c r="Z3">
        <f>MATCH(Y3,[2]Sheet1!$P:$P,0)</f>
        <v>18</v>
      </c>
    </row>
    <row r="4" spans="1:26" x14ac:dyDescent="0.35">
      <c r="A4">
        <v>22331826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1173</v>
      </c>
      <c r="N4">
        <v>11.73</v>
      </c>
      <c r="O4">
        <v>11.69</v>
      </c>
      <c r="P4">
        <v>11.92</v>
      </c>
      <c r="Q4">
        <v>11.73</v>
      </c>
      <c r="R4" t="s">
        <v>26</v>
      </c>
      <c r="S4" t="s">
        <v>27</v>
      </c>
      <c r="T4" t="s">
        <v>36</v>
      </c>
      <c r="V4">
        <f t="shared" si="0"/>
        <v>1173</v>
      </c>
      <c r="W4">
        <f t="shared" si="1"/>
        <v>1848</v>
      </c>
      <c r="X4" t="str">
        <f>VLOOKUP(C4,[1]Mapping!$A:$B,2,FALSE)</f>
        <v>TGHQ</v>
      </c>
      <c r="Y4">
        <f t="shared" si="2"/>
        <v>0.63474025974025972</v>
      </c>
      <c r="Z4">
        <f>MATCH(Y4,[2]Sheet1!$P:$P,0)</f>
        <v>19</v>
      </c>
    </row>
    <row r="5" spans="1:26" x14ac:dyDescent="0.35">
      <c r="A5">
        <v>22331825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675</v>
      </c>
      <c r="N5">
        <v>6.75</v>
      </c>
      <c r="O5">
        <v>6.61</v>
      </c>
      <c r="P5">
        <v>6.75</v>
      </c>
      <c r="Q5">
        <v>6.75</v>
      </c>
      <c r="R5" t="s">
        <v>26</v>
      </c>
      <c r="S5" t="s">
        <v>27</v>
      </c>
      <c r="T5" t="s">
        <v>39</v>
      </c>
      <c r="V5">
        <f t="shared" si="0"/>
        <v>675</v>
      </c>
      <c r="W5">
        <f t="shared" si="1"/>
        <v>1848</v>
      </c>
      <c r="X5" t="str">
        <f>VLOOKUP(C5,[1]Mapping!$A:$B,2,FALSE)</f>
        <v>TGHQ</v>
      </c>
      <c r="Y5">
        <f t="shared" si="2"/>
        <v>0.36525974025974028</v>
      </c>
      <c r="Z5">
        <f>MATCH(Y5,[2]Sheet1!$P:$P,0)</f>
        <v>20</v>
      </c>
    </row>
    <row r="6" spans="1:26" x14ac:dyDescent="0.35">
      <c r="A6">
        <v>22331827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13562</v>
      </c>
      <c r="N6">
        <v>135.62</v>
      </c>
      <c r="O6">
        <v>134.38999999999999</v>
      </c>
      <c r="P6">
        <v>136.81</v>
      </c>
      <c r="Q6">
        <v>135.62</v>
      </c>
      <c r="R6" t="s">
        <v>26</v>
      </c>
      <c r="S6" t="s">
        <v>27</v>
      </c>
      <c r="T6" t="s">
        <v>44</v>
      </c>
      <c r="V6">
        <f t="shared" si="0"/>
        <v>13562</v>
      </c>
      <c r="W6">
        <f t="shared" si="1"/>
        <v>15418</v>
      </c>
      <c r="X6" t="str">
        <f>VLOOKUP(C6,[1]Mapping!$A:$B,2,FALSE)</f>
        <v>BOKQ</v>
      </c>
      <c r="Y6">
        <f t="shared" si="2"/>
        <v>0.879621221948372</v>
      </c>
      <c r="Z6">
        <f>MATCH(Y6,[2]Sheet1!$P:$P,0)</f>
        <v>21</v>
      </c>
    </row>
    <row r="7" spans="1:26" x14ac:dyDescent="0.35">
      <c r="A7">
        <v>22331828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3712</v>
      </c>
      <c r="N7">
        <v>18.559999999999999</v>
      </c>
      <c r="O7">
        <v>18.420000000000002</v>
      </c>
      <c r="P7">
        <v>19.48</v>
      </c>
      <c r="Q7">
        <v>18.559999999999999</v>
      </c>
      <c r="R7" t="s">
        <v>26</v>
      </c>
      <c r="S7" t="s">
        <v>27</v>
      </c>
      <c r="T7" t="s">
        <v>47</v>
      </c>
      <c r="V7">
        <f t="shared" si="0"/>
        <v>1856</v>
      </c>
      <c r="W7">
        <f t="shared" si="1"/>
        <v>15418</v>
      </c>
      <c r="X7" t="str">
        <f>VLOOKUP(C7,[1]Mapping!$A:$B,2,FALSE)</f>
        <v>BOKQ</v>
      </c>
      <c r="Y7">
        <f t="shared" si="2"/>
        <v>0.12037877805162797</v>
      </c>
      <c r="Z7">
        <f>MATCH(Y7,[2]Sheet1!$P:$P,0)</f>
        <v>22</v>
      </c>
    </row>
    <row r="8" spans="1:26" x14ac:dyDescent="0.35">
      <c r="A8">
        <v>22331830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8522</v>
      </c>
      <c r="N8">
        <v>78.269165999999998</v>
      </c>
      <c r="O8">
        <v>77.029276999999993</v>
      </c>
      <c r="P8">
        <v>78.535511999999997</v>
      </c>
      <c r="Q8">
        <v>78.269165999999998</v>
      </c>
      <c r="R8" t="s">
        <v>26</v>
      </c>
      <c r="S8" t="s">
        <v>27</v>
      </c>
      <c r="T8" t="s">
        <v>52</v>
      </c>
      <c r="V8">
        <f t="shared" si="0"/>
        <v>7819.1288507862</v>
      </c>
      <c r="W8">
        <f t="shared" si="1"/>
        <v>22221.405060786201</v>
      </c>
      <c r="X8" t="str">
        <f>VLOOKUP(C8,[1]Mapping!$A:$B,2,FALSE)</f>
        <v>B1KQ</v>
      </c>
      <c r="Y8">
        <f t="shared" si="2"/>
        <v>0.35187373747956674</v>
      </c>
      <c r="Z8">
        <f>MATCH(Y8,[2]Sheet1!$P:$P,0)</f>
        <v>23</v>
      </c>
    </row>
    <row r="9" spans="1:26" x14ac:dyDescent="0.35">
      <c r="A9">
        <v>22331829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39</v>
      </c>
      <c r="N9">
        <v>0.27303300000000003</v>
      </c>
      <c r="O9">
        <v>0.27303300000000003</v>
      </c>
      <c r="P9">
        <v>0.28003400000000001</v>
      </c>
      <c r="Q9">
        <v>0.27303300000000003</v>
      </c>
      <c r="R9" t="s">
        <v>26</v>
      </c>
      <c r="S9" t="s">
        <v>27</v>
      </c>
      <c r="T9" t="s">
        <v>55</v>
      </c>
      <c r="V9">
        <f t="shared" si="0"/>
        <v>27.276209999999999</v>
      </c>
      <c r="W9">
        <f t="shared" si="1"/>
        <v>22221.405060786201</v>
      </c>
      <c r="X9" t="str">
        <f>VLOOKUP(C9,[1]Mapping!$A:$B,2,FALSE)</f>
        <v>B1KQ</v>
      </c>
      <c r="Y9">
        <f t="shared" si="2"/>
        <v>1.2274745870203294E-3</v>
      </c>
      <c r="Z9">
        <f>MATCH(Y9,[2]Sheet1!$P:$P,0)</f>
        <v>24</v>
      </c>
    </row>
    <row r="10" spans="1:26" x14ac:dyDescent="0.35">
      <c r="A10">
        <v>22331831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14375</v>
      </c>
      <c r="N10">
        <v>143.89317299999999</v>
      </c>
      <c r="O10">
        <v>140.649946</v>
      </c>
      <c r="P10">
        <v>145.494767</v>
      </c>
      <c r="Q10">
        <v>143.89317299999999</v>
      </c>
      <c r="R10" t="s">
        <v>26</v>
      </c>
      <c r="S10" t="s">
        <v>27</v>
      </c>
      <c r="T10" t="s">
        <v>58</v>
      </c>
      <c r="V10">
        <f t="shared" si="0"/>
        <v>14375</v>
      </c>
      <c r="W10">
        <f t="shared" si="1"/>
        <v>22221.405060786201</v>
      </c>
      <c r="X10" t="str">
        <f>VLOOKUP(C10,[1]Mapping!$A:$B,2,FALSE)</f>
        <v>B1KQ</v>
      </c>
      <c r="Y10">
        <f t="shared" si="2"/>
        <v>0.64689878793341282</v>
      </c>
      <c r="Z10">
        <f>MATCH(Y10,[2]Sheet1!$P:$P,0)</f>
        <v>25</v>
      </c>
    </row>
    <row r="11" spans="1:26" x14ac:dyDescent="0.35">
      <c r="A11">
        <v>22331059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16548</v>
      </c>
      <c r="N11">
        <v>557.36134800000002</v>
      </c>
      <c r="O11">
        <v>550.15350899999999</v>
      </c>
      <c r="P11">
        <v>562.58198000000004</v>
      </c>
      <c r="Q11">
        <v>557.36134800000002</v>
      </c>
      <c r="R11" t="s">
        <v>26</v>
      </c>
      <c r="S11" t="s">
        <v>27</v>
      </c>
      <c r="T11" t="s">
        <v>63</v>
      </c>
      <c r="V11">
        <f t="shared" si="0"/>
        <v>17429057234.152397</v>
      </c>
      <c r="W11">
        <f t="shared" si="1"/>
        <v>567325881033.4873</v>
      </c>
      <c r="X11" t="str">
        <f>VLOOKUP(C11,[1]Mapping!$A:$B,2,FALSE)</f>
        <v>YR02</v>
      </c>
      <c r="Y11">
        <f t="shared" si="2"/>
        <v>3.0721420997755645E-2</v>
      </c>
      <c r="Z11">
        <f>MATCH(Y11,[2]Sheet1!$P:$P,0)</f>
        <v>26</v>
      </c>
    </row>
    <row r="12" spans="1:26" x14ac:dyDescent="0.35">
      <c r="A12">
        <v>22331064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2778</v>
      </c>
      <c r="N12">
        <v>1032.5317399999999</v>
      </c>
      <c r="O12">
        <v>1015.434382</v>
      </c>
      <c r="P12">
        <v>1055.5760049999999</v>
      </c>
      <c r="Q12">
        <v>1032.5317399999999</v>
      </c>
      <c r="R12" t="s">
        <v>26</v>
      </c>
      <c r="S12" t="s">
        <v>27</v>
      </c>
      <c r="T12" t="s">
        <v>66</v>
      </c>
      <c r="V12">
        <f t="shared" si="0"/>
        <v>32287949001.345707</v>
      </c>
      <c r="W12">
        <f t="shared" si="1"/>
        <v>567325881033.4873</v>
      </c>
      <c r="X12" t="str">
        <f>VLOOKUP(C12,[1]Mapping!$A:$B,2,FALSE)</f>
        <v>YR02</v>
      </c>
      <c r="Y12">
        <f t="shared" si="2"/>
        <v>5.6912526082059454E-2</v>
      </c>
      <c r="Z12">
        <f>MATCH(Y12,[2]Sheet1!$P:$P,0)</f>
        <v>27</v>
      </c>
    </row>
    <row r="13" spans="1:26" x14ac:dyDescent="0.35">
      <c r="A13">
        <v>22331060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10139</v>
      </c>
      <c r="N13">
        <v>1071.5485550000001</v>
      </c>
      <c r="O13">
        <v>1045.6555289999999</v>
      </c>
      <c r="P13">
        <v>1078.418134</v>
      </c>
      <c r="Q13">
        <v>1071.5485550000001</v>
      </c>
      <c r="R13" t="s">
        <v>26</v>
      </c>
      <c r="S13" t="s">
        <v>27</v>
      </c>
      <c r="T13" t="s">
        <v>69</v>
      </c>
      <c r="V13">
        <f t="shared" si="0"/>
        <v>33508030555.267845</v>
      </c>
      <c r="W13">
        <f t="shared" si="1"/>
        <v>567325881033.4873</v>
      </c>
      <c r="X13" t="str">
        <f>VLOOKUP(C13,[1]Mapping!$A:$B,2,FALSE)</f>
        <v>YR02</v>
      </c>
      <c r="Y13">
        <f t="shared" si="2"/>
        <v>5.9063109361813131E-2</v>
      </c>
      <c r="Z13">
        <f>MATCH(Y13,[2]Sheet1!$P:$P,0)</f>
        <v>28</v>
      </c>
    </row>
    <row r="14" spans="1:26" x14ac:dyDescent="0.35">
      <c r="A14">
        <v>22331835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23300</v>
      </c>
      <c r="N14">
        <v>1163.0522719999999</v>
      </c>
      <c r="O14">
        <v>1133.1024279999999</v>
      </c>
      <c r="P14">
        <v>1164.9990110000001</v>
      </c>
      <c r="Q14">
        <v>1163.0522719999999</v>
      </c>
      <c r="R14" t="s">
        <v>26</v>
      </c>
      <c r="S14" t="s">
        <v>27</v>
      </c>
      <c r="T14" t="s">
        <v>72</v>
      </c>
      <c r="V14">
        <f t="shared" si="0"/>
        <v>36369412160.539757</v>
      </c>
      <c r="W14">
        <f t="shared" si="1"/>
        <v>567325881033.4873</v>
      </c>
      <c r="X14" t="str">
        <f>VLOOKUP(C14,[1]Mapping!$A:$B,2,FALSE)</f>
        <v>YR02</v>
      </c>
      <c r="Y14">
        <f t="shared" si="2"/>
        <v>6.4106738959777851E-2</v>
      </c>
      <c r="Z14">
        <f>MATCH(Y14,[2]Sheet1!$P:$P,0)</f>
        <v>29</v>
      </c>
    </row>
    <row r="15" spans="1:26" x14ac:dyDescent="0.35">
      <c r="A15">
        <v>22331833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4411</v>
      </c>
      <c r="N15">
        <v>839.46402999999998</v>
      </c>
      <c r="O15">
        <v>819.10069899999996</v>
      </c>
      <c r="P15">
        <v>858.30486800000006</v>
      </c>
      <c r="Q15">
        <v>839.46402999999998</v>
      </c>
      <c r="R15" t="s">
        <v>26</v>
      </c>
      <c r="S15" t="s">
        <v>27</v>
      </c>
      <c r="T15" t="s">
        <v>75</v>
      </c>
      <c r="V15">
        <f t="shared" si="0"/>
        <v>26250594275.227367</v>
      </c>
      <c r="W15">
        <f t="shared" si="1"/>
        <v>567325881033.4873</v>
      </c>
      <c r="X15" t="str">
        <f>VLOOKUP(C15,[1]Mapping!$A:$B,2,FALSE)</f>
        <v>YR02</v>
      </c>
      <c r="Y15">
        <f t="shared" si="2"/>
        <v>4.6270750467803677E-2</v>
      </c>
      <c r="Z15">
        <f>MATCH(Y15,[2]Sheet1!$P:$P,0)</f>
        <v>30</v>
      </c>
    </row>
    <row r="16" spans="1:26" x14ac:dyDescent="0.35">
      <c r="A16">
        <v>22331836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14000</v>
      </c>
      <c r="N16">
        <v>1435.5178129999999</v>
      </c>
      <c r="O16">
        <v>1409.063271</v>
      </c>
      <c r="P16">
        <v>1472.8412760000001</v>
      </c>
      <c r="Q16">
        <v>1435.5178129999999</v>
      </c>
      <c r="R16" t="s">
        <v>26</v>
      </c>
      <c r="S16" t="s">
        <v>27</v>
      </c>
      <c r="T16" t="s">
        <v>78</v>
      </c>
      <c r="V16">
        <f t="shared" si="0"/>
        <v>44889589477.259384</v>
      </c>
      <c r="W16">
        <f t="shared" si="1"/>
        <v>567325881033.4873</v>
      </c>
      <c r="X16" t="str">
        <f>VLOOKUP(C16,[1]Mapping!$A:$B,2,FALSE)</f>
        <v>YR02</v>
      </c>
      <c r="Y16">
        <f t="shared" si="2"/>
        <v>7.9124875099096187E-2</v>
      </c>
      <c r="Z16">
        <f>MATCH(Y16,[2]Sheet1!$P:$P,0)</f>
        <v>31</v>
      </c>
    </row>
    <row r="17" spans="1:26" x14ac:dyDescent="0.35">
      <c r="A17">
        <v>22331066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1332</v>
      </c>
      <c r="N17">
        <v>601.35157300000003</v>
      </c>
      <c r="O17">
        <v>597.73985200000004</v>
      </c>
      <c r="P17">
        <v>611.28380600000003</v>
      </c>
      <c r="Q17">
        <v>601.35157300000003</v>
      </c>
      <c r="R17" t="s">
        <v>26</v>
      </c>
      <c r="S17" t="s">
        <v>27</v>
      </c>
      <c r="T17" t="s">
        <v>81</v>
      </c>
      <c r="V17">
        <f t="shared" si="0"/>
        <v>18804660588.581879</v>
      </c>
      <c r="W17">
        <f t="shared" si="1"/>
        <v>567325881033.4873</v>
      </c>
      <c r="X17" t="str">
        <f>VLOOKUP(C17,[1]Mapping!$A:$B,2,FALSE)</f>
        <v>YR02</v>
      </c>
      <c r="Y17">
        <f t="shared" si="2"/>
        <v>3.3146135611380481E-2</v>
      </c>
      <c r="Z17">
        <f>MATCH(Y17,[2]Sheet1!$P:$P,0)</f>
        <v>32</v>
      </c>
    </row>
    <row r="18" spans="1:26" x14ac:dyDescent="0.35">
      <c r="A18">
        <v>22331837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9498</v>
      </c>
      <c r="N18">
        <v>1111.7164009999999</v>
      </c>
      <c r="O18">
        <v>1081.1670240000001</v>
      </c>
      <c r="P18">
        <v>1118.3881040000001</v>
      </c>
      <c r="Q18">
        <v>1111.7164009999999</v>
      </c>
      <c r="R18" t="s">
        <v>26</v>
      </c>
      <c r="S18" t="s">
        <v>27</v>
      </c>
      <c r="T18" t="s">
        <v>84</v>
      </c>
      <c r="V18">
        <f t="shared" si="0"/>
        <v>34764105594.617668</v>
      </c>
      <c r="W18">
        <f t="shared" si="1"/>
        <v>567325881033.4873</v>
      </c>
      <c r="X18" t="str">
        <f>VLOOKUP(C18,[1]Mapping!$A:$B,2,FALSE)</f>
        <v>YR02</v>
      </c>
      <c r="Y18">
        <f t="shared" si="2"/>
        <v>6.1277136751259301E-2</v>
      </c>
      <c r="Z18">
        <f>MATCH(Y18,[2]Sheet1!$P:$P,0)</f>
        <v>33</v>
      </c>
    </row>
    <row r="19" spans="1:26" x14ac:dyDescent="0.35">
      <c r="A19">
        <v>22331832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470</v>
      </c>
      <c r="N19">
        <v>1012.353209</v>
      </c>
      <c r="O19">
        <v>999.42955099999995</v>
      </c>
      <c r="P19">
        <v>1018.815038</v>
      </c>
      <c r="Q19">
        <v>1012.353209</v>
      </c>
      <c r="R19" t="s">
        <v>26</v>
      </c>
      <c r="S19" t="s">
        <v>27</v>
      </c>
      <c r="T19" t="s">
        <v>87</v>
      </c>
      <c r="V19">
        <f t="shared" si="0"/>
        <v>31656953011.015686</v>
      </c>
      <c r="W19">
        <f t="shared" si="1"/>
        <v>567325881033.4873</v>
      </c>
      <c r="X19" t="str">
        <f>VLOOKUP(C19,[1]Mapping!$A:$B,2,FALSE)</f>
        <v>YR02</v>
      </c>
      <c r="Y19">
        <f t="shared" si="2"/>
        <v>5.5800297623205181E-2</v>
      </c>
      <c r="Z19">
        <f>MATCH(Y19,[2]Sheet1!$P:$P,0)</f>
        <v>34</v>
      </c>
    </row>
    <row r="20" spans="1:26" x14ac:dyDescent="0.35">
      <c r="A20">
        <v>22331838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1779</v>
      </c>
      <c r="N20">
        <v>573.534716</v>
      </c>
      <c r="O20">
        <v>562.25100899999995</v>
      </c>
      <c r="P20">
        <v>573.85710800000004</v>
      </c>
      <c r="Q20">
        <v>573.534716</v>
      </c>
      <c r="R20" t="s">
        <v>26</v>
      </c>
      <c r="S20" t="s">
        <v>27</v>
      </c>
      <c r="T20" t="s">
        <v>90</v>
      </c>
      <c r="V20">
        <f t="shared" si="0"/>
        <v>17934809131.50079</v>
      </c>
      <c r="W20">
        <f t="shared" si="1"/>
        <v>567325881033.4873</v>
      </c>
      <c r="X20" t="str">
        <f>VLOOKUP(C20,[1]Mapping!$A:$B,2,FALSE)</f>
        <v>YR02</v>
      </c>
      <c r="Y20">
        <f t="shared" si="2"/>
        <v>3.1612887285926865E-2</v>
      </c>
      <c r="Z20">
        <f>MATCH(Y20,[2]Sheet1!$P:$P,0)</f>
        <v>35</v>
      </c>
    </row>
    <row r="21" spans="1:26" x14ac:dyDescent="0.35">
      <c r="A21">
        <v>22331834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11695</v>
      </c>
      <c r="N21">
        <v>719.16752099999997</v>
      </c>
      <c r="O21">
        <v>658.16588100000001</v>
      </c>
      <c r="P21">
        <v>780.84559100000001</v>
      </c>
      <c r="Q21">
        <v>719.16752099999997</v>
      </c>
      <c r="R21" t="s">
        <v>26</v>
      </c>
      <c r="S21" t="s">
        <v>27</v>
      </c>
      <c r="T21" t="s">
        <v>93</v>
      </c>
      <c r="V21">
        <f t="shared" si="0"/>
        <v>22488843055.82576</v>
      </c>
      <c r="W21">
        <f t="shared" si="1"/>
        <v>567325881033.4873</v>
      </c>
      <c r="X21" t="str">
        <f>VLOOKUP(C21,[1]Mapping!$A:$B,2,FALSE)</f>
        <v>YR02</v>
      </c>
      <c r="Y21">
        <f t="shared" si="2"/>
        <v>3.9640079551559043E-2</v>
      </c>
      <c r="Z21">
        <f>MATCH(Y21,[2]Sheet1!$P:$P,0)</f>
        <v>36</v>
      </c>
    </row>
    <row r="22" spans="1:26" x14ac:dyDescent="0.35">
      <c r="A22">
        <v>22331061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32500</v>
      </c>
      <c r="N22">
        <v>563.04631099999995</v>
      </c>
      <c r="O22">
        <v>547.800749</v>
      </c>
      <c r="P22">
        <v>568.39958200000001</v>
      </c>
      <c r="Q22">
        <v>563.04631099999995</v>
      </c>
      <c r="R22" t="s">
        <v>26</v>
      </c>
      <c r="S22" t="s">
        <v>27</v>
      </c>
      <c r="T22" t="s">
        <v>96</v>
      </c>
      <c r="V22">
        <f t="shared" si="0"/>
        <v>17606829768.709999</v>
      </c>
      <c r="W22">
        <f t="shared" si="1"/>
        <v>567325881033.4873</v>
      </c>
      <c r="X22" t="str">
        <f>VLOOKUP(C22,[1]Mapping!$A:$B,2,FALSE)</f>
        <v>YR02</v>
      </c>
      <c r="Y22">
        <f t="shared" si="2"/>
        <v>3.1034772707065568E-2</v>
      </c>
      <c r="Z22">
        <f>MATCH(Y22,[2]Sheet1!$P:$P,0)</f>
        <v>37</v>
      </c>
    </row>
    <row r="23" spans="1:26" x14ac:dyDescent="0.35">
      <c r="A23">
        <v>22331071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1943</v>
      </c>
      <c r="N23">
        <v>737.79944</v>
      </c>
      <c r="O23">
        <v>710.83919300000002</v>
      </c>
      <c r="P23">
        <v>743.49526700000001</v>
      </c>
      <c r="Q23">
        <v>737.79944</v>
      </c>
      <c r="R23" t="s">
        <v>26</v>
      </c>
      <c r="S23" t="s">
        <v>27</v>
      </c>
      <c r="T23" t="s">
        <v>99</v>
      </c>
      <c r="V23">
        <f t="shared" si="0"/>
        <v>23071475457.844906</v>
      </c>
      <c r="W23">
        <f t="shared" si="1"/>
        <v>567325881033.4873</v>
      </c>
      <c r="X23" t="str">
        <f>VLOOKUP(C23,[1]Mapping!$A:$B,2,FALSE)</f>
        <v>YR02</v>
      </c>
      <c r="Y23">
        <f t="shared" si="2"/>
        <v>4.0667059672680569E-2</v>
      </c>
      <c r="Z23">
        <f>MATCH(Y23,[2]Sheet1!$P:$P,0)</f>
        <v>38</v>
      </c>
    </row>
    <row r="24" spans="1:26" x14ac:dyDescent="0.35">
      <c r="A24">
        <v>22331062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1430</v>
      </c>
      <c r="N24">
        <v>627.063849</v>
      </c>
      <c r="O24">
        <v>609.52360099999999</v>
      </c>
      <c r="P24">
        <v>629.25638000000004</v>
      </c>
      <c r="Q24">
        <v>627.063849</v>
      </c>
      <c r="R24" t="s">
        <v>26</v>
      </c>
      <c r="S24" t="s">
        <v>27</v>
      </c>
      <c r="T24" t="s">
        <v>102</v>
      </c>
      <c r="V24">
        <f t="shared" si="0"/>
        <v>19608700424.012699</v>
      </c>
      <c r="W24">
        <f t="shared" si="1"/>
        <v>567325881033.4873</v>
      </c>
      <c r="X24" t="str">
        <f>VLOOKUP(C24,[1]Mapping!$A:$B,2,FALSE)</f>
        <v>YR02</v>
      </c>
      <c r="Y24">
        <f t="shared" si="2"/>
        <v>3.4563380729770138E-2</v>
      </c>
      <c r="Z24">
        <f>MATCH(Y24,[2]Sheet1!$P:$P,0)</f>
        <v>39</v>
      </c>
    </row>
    <row r="25" spans="1:26" x14ac:dyDescent="0.35">
      <c r="A25">
        <v>22331068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4920</v>
      </c>
      <c r="N25">
        <v>1326.914914</v>
      </c>
      <c r="O25">
        <v>1291.8541540000001</v>
      </c>
      <c r="P25">
        <v>1342.01801</v>
      </c>
      <c r="Q25">
        <v>1326.914914</v>
      </c>
      <c r="R25" t="s">
        <v>26</v>
      </c>
      <c r="S25" t="s">
        <v>27</v>
      </c>
      <c r="T25" t="s">
        <v>105</v>
      </c>
      <c r="V25">
        <f t="shared" si="0"/>
        <v>41493505125.552612</v>
      </c>
      <c r="W25">
        <f t="shared" si="1"/>
        <v>567325881033.4873</v>
      </c>
      <c r="X25" t="str">
        <f>VLOOKUP(C25,[1]Mapping!$A:$B,2,FALSE)</f>
        <v>YR02</v>
      </c>
      <c r="Y25">
        <f t="shared" si="2"/>
        <v>7.3138748843900162E-2</v>
      </c>
      <c r="Z25">
        <f>MATCH(Y25,[2]Sheet1!$P:$P,0)</f>
        <v>40</v>
      </c>
    </row>
    <row r="26" spans="1:26" x14ac:dyDescent="0.35">
      <c r="A26">
        <v>22331072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1740</v>
      </c>
      <c r="N26">
        <v>553.90166799999997</v>
      </c>
      <c r="O26">
        <v>544.98830799999996</v>
      </c>
      <c r="P26">
        <v>568.54504599999996</v>
      </c>
      <c r="Q26">
        <v>553.90166799999997</v>
      </c>
      <c r="R26" t="s">
        <v>26</v>
      </c>
      <c r="S26" t="s">
        <v>27</v>
      </c>
      <c r="T26" t="s">
        <v>108</v>
      </c>
      <c r="V26">
        <f t="shared" si="0"/>
        <v>17320870755.633545</v>
      </c>
      <c r="W26">
        <f t="shared" si="1"/>
        <v>567325881033.4873</v>
      </c>
      <c r="X26" t="str">
        <f>VLOOKUP(C26,[1]Mapping!$A:$B,2,FALSE)</f>
        <v>YR02</v>
      </c>
      <c r="Y26">
        <f t="shared" si="2"/>
        <v>3.0530725522481764E-2</v>
      </c>
      <c r="Z26">
        <f>MATCH(Y26,[2]Sheet1!$P:$P,0)</f>
        <v>41</v>
      </c>
    </row>
    <row r="27" spans="1:26" x14ac:dyDescent="0.35">
      <c r="A27">
        <v>22331069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2127</v>
      </c>
      <c r="N27">
        <v>1790.1857600000001</v>
      </c>
      <c r="O27">
        <v>1775.8777399999999</v>
      </c>
      <c r="P27">
        <v>1825.534985</v>
      </c>
      <c r="Q27">
        <v>1790.1857600000001</v>
      </c>
      <c r="R27" t="s">
        <v>26</v>
      </c>
      <c r="S27" t="s">
        <v>27</v>
      </c>
      <c r="T27" t="s">
        <v>111</v>
      </c>
      <c r="V27">
        <f t="shared" si="0"/>
        <v>55980290245.067146</v>
      </c>
      <c r="W27">
        <f t="shared" si="1"/>
        <v>567325881033.4873</v>
      </c>
      <c r="X27" t="str">
        <f>VLOOKUP(C27,[1]Mapping!$A:$B,2,FALSE)</f>
        <v>YR02</v>
      </c>
      <c r="Y27">
        <f t="shared" si="2"/>
        <v>9.867395815450701E-2</v>
      </c>
      <c r="Z27">
        <f>MATCH(Y27,[2]Sheet1!$P:$P,0)</f>
        <v>42</v>
      </c>
    </row>
    <row r="28" spans="1:26" x14ac:dyDescent="0.35">
      <c r="A28">
        <v>22331070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3179</v>
      </c>
      <c r="N28">
        <v>897.98750900000005</v>
      </c>
      <c r="O28">
        <v>886.97099000000003</v>
      </c>
      <c r="P28">
        <v>899.11740799999995</v>
      </c>
      <c r="Q28">
        <v>897.98750900000005</v>
      </c>
      <c r="R28" t="s">
        <v>26</v>
      </c>
      <c r="S28" t="s">
        <v>27</v>
      </c>
      <c r="T28" t="s">
        <v>114</v>
      </c>
      <c r="V28">
        <f t="shared" si="0"/>
        <v>28080662093.869244</v>
      </c>
      <c r="W28">
        <f t="shared" si="1"/>
        <v>567325881033.4873</v>
      </c>
      <c r="X28" t="str">
        <f>VLOOKUP(C28,[1]Mapping!$A:$B,2,FALSE)</f>
        <v>YR02</v>
      </c>
      <c r="Y28">
        <f t="shared" si="2"/>
        <v>4.9496529301140305E-2</v>
      </c>
      <c r="Z28">
        <f>MATCH(Y28,[2]Sheet1!$P:$P,0)</f>
        <v>43</v>
      </c>
    </row>
    <row r="29" spans="1:26" x14ac:dyDescent="0.35">
      <c r="A29">
        <v>22331063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10834</v>
      </c>
      <c r="N29">
        <v>1009.950344</v>
      </c>
      <c r="O29">
        <v>993.35710400000005</v>
      </c>
      <c r="P29">
        <v>1030.085961</v>
      </c>
      <c r="Q29">
        <v>1009.950344</v>
      </c>
      <c r="R29" t="s">
        <v>26</v>
      </c>
      <c r="S29" t="s">
        <v>27</v>
      </c>
      <c r="T29" t="s">
        <v>117</v>
      </c>
      <c r="V29">
        <f t="shared" si="0"/>
        <v>31581813846.398609</v>
      </c>
      <c r="W29">
        <f t="shared" si="1"/>
        <v>567325881033.4873</v>
      </c>
      <c r="X29" t="str">
        <f>VLOOKUP(C29,[1]Mapping!$A:$B,2,FALSE)</f>
        <v>YR02</v>
      </c>
      <c r="Y29">
        <f t="shared" si="2"/>
        <v>5.5667853172618513E-2</v>
      </c>
      <c r="Z29">
        <f>MATCH(Y29,[2]Sheet1!$P:$P,0)</f>
        <v>44</v>
      </c>
    </row>
    <row r="30" spans="1:26" x14ac:dyDescent="0.35">
      <c r="A30">
        <v>22331067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3700</v>
      </c>
      <c r="N30">
        <v>270.68709899999999</v>
      </c>
      <c r="O30">
        <v>267.10232400000001</v>
      </c>
      <c r="P30">
        <v>277.19822099999999</v>
      </c>
      <c r="Q30">
        <v>270.68709899999999</v>
      </c>
      <c r="R30" t="s">
        <v>26</v>
      </c>
      <c r="S30" t="s">
        <v>27</v>
      </c>
      <c r="T30" t="s">
        <v>120</v>
      </c>
      <c r="V30">
        <f t="shared" si="0"/>
        <v>8464564263.5657997</v>
      </c>
      <c r="W30">
        <f t="shared" si="1"/>
        <v>567325881033.4873</v>
      </c>
      <c r="X30" t="str">
        <f>VLOOKUP(C30,[1]Mapping!$A:$B,2,FALSE)</f>
        <v>YR02</v>
      </c>
      <c r="Y30">
        <f t="shared" si="2"/>
        <v>1.4920109493587805E-2</v>
      </c>
      <c r="Z30">
        <f>MATCH(Y30,[2]Sheet1!$P:$P,0)</f>
        <v>45</v>
      </c>
    </row>
    <row r="31" spans="1:26" x14ac:dyDescent="0.35">
      <c r="A31">
        <v>22331065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3712</v>
      </c>
      <c r="N31">
        <v>247.297785</v>
      </c>
      <c r="O31">
        <v>245.43239199999999</v>
      </c>
      <c r="P31">
        <v>259.55608000000001</v>
      </c>
      <c r="Q31">
        <v>247.297785</v>
      </c>
      <c r="R31" t="s">
        <v>26</v>
      </c>
      <c r="S31" t="s">
        <v>27</v>
      </c>
      <c r="T31" t="s">
        <v>121</v>
      </c>
      <c r="V31">
        <f t="shared" si="0"/>
        <v>7733164967.4985332</v>
      </c>
      <c r="W31">
        <f t="shared" si="1"/>
        <v>567325881033.4873</v>
      </c>
      <c r="X31" t="str">
        <f>VLOOKUP(C31,[1]Mapping!$A:$B,2,FALSE)</f>
        <v>YR02</v>
      </c>
      <c r="Y31">
        <f t="shared" si="2"/>
        <v>1.3630904610611394E-2</v>
      </c>
      <c r="Z31">
        <f>MATCH(Y31,[2]Sheet1!$P:$P,0)</f>
        <v>46</v>
      </c>
    </row>
    <row r="32" spans="1:26" x14ac:dyDescent="0.35">
      <c r="A32">
        <v>22331840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49502</v>
      </c>
      <c r="N32">
        <v>503.73255799999998</v>
      </c>
      <c r="O32">
        <v>497.91188299999999</v>
      </c>
      <c r="P32">
        <v>506.31726300000003</v>
      </c>
      <c r="Q32">
        <v>503.73255799999998</v>
      </c>
      <c r="R32" t="s">
        <v>26</v>
      </c>
      <c r="S32" t="s">
        <v>27</v>
      </c>
      <c r="T32" t="s">
        <v>126</v>
      </c>
      <c r="V32">
        <f t="shared" si="0"/>
        <v>49502</v>
      </c>
      <c r="W32">
        <f t="shared" si="1"/>
        <v>50588</v>
      </c>
      <c r="X32" t="str">
        <f>VLOOKUP(C32,[1]Mapping!$A:$B,2,FALSE)</f>
        <v>B5KQ</v>
      </c>
      <c r="Y32">
        <f t="shared" si="2"/>
        <v>0.97853245829050373</v>
      </c>
      <c r="Z32">
        <f>MATCH(Y32,[2]Sheet1!$P:$P,0)</f>
        <v>47</v>
      </c>
    </row>
    <row r="33" spans="1:26" x14ac:dyDescent="0.35">
      <c r="A33">
        <v>22331839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10860</v>
      </c>
      <c r="N33">
        <v>11.05114</v>
      </c>
      <c r="O33">
        <v>11.05114</v>
      </c>
      <c r="P33">
        <v>11.395089</v>
      </c>
      <c r="Q33">
        <v>11.05114</v>
      </c>
      <c r="R33" t="s">
        <v>26</v>
      </c>
      <c r="S33" t="s">
        <v>27</v>
      </c>
      <c r="T33" t="s">
        <v>129</v>
      </c>
      <c r="V33">
        <f t="shared" si="0"/>
        <v>1086</v>
      </c>
      <c r="W33">
        <f t="shared" si="1"/>
        <v>50588</v>
      </c>
      <c r="X33" t="str">
        <f>VLOOKUP(C33,[1]Mapping!$A:$B,2,FALSE)</f>
        <v>B5KQ</v>
      </c>
      <c r="Y33">
        <f t="shared" si="2"/>
        <v>2.1467541709496323E-2</v>
      </c>
      <c r="Z33">
        <f>MATCH(Y33,[2]Sheet1!$P:$P,0)</f>
        <v>48</v>
      </c>
    </row>
    <row r="34" spans="1:26" x14ac:dyDescent="0.35">
      <c r="A34">
        <v>22331841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28905</v>
      </c>
      <c r="N34">
        <v>3.81413</v>
      </c>
      <c r="O34">
        <v>3.6815169999999999</v>
      </c>
      <c r="P34">
        <v>3.8221799999999999</v>
      </c>
      <c r="Q34">
        <v>3.81413</v>
      </c>
      <c r="R34" t="s">
        <v>26</v>
      </c>
      <c r="S34" t="s">
        <v>27</v>
      </c>
      <c r="T34" t="s">
        <v>134</v>
      </c>
      <c r="V34">
        <f t="shared" si="0"/>
        <v>381.41303699999997</v>
      </c>
      <c r="W34">
        <f t="shared" si="1"/>
        <v>1661.413037</v>
      </c>
      <c r="X34" t="str">
        <f>VLOOKUP(C34,[1]Mapping!$A:$B,2,FALSE)</f>
        <v>B6KQ</v>
      </c>
      <c r="Y34">
        <f t="shared" si="2"/>
        <v>0.22957147229849259</v>
      </c>
      <c r="Z34">
        <f>MATCH(Y34,[2]Sheet1!$P:$P,0)</f>
        <v>49</v>
      </c>
    </row>
    <row r="35" spans="1:26" x14ac:dyDescent="0.35">
      <c r="A35">
        <v>22331842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1280</v>
      </c>
      <c r="N35">
        <v>12.8</v>
      </c>
      <c r="O35">
        <v>12.43</v>
      </c>
      <c r="P35">
        <v>12.97</v>
      </c>
      <c r="Q35">
        <v>12.8</v>
      </c>
      <c r="R35" t="s">
        <v>26</v>
      </c>
      <c r="S35" t="s">
        <v>27</v>
      </c>
      <c r="T35" t="s">
        <v>137</v>
      </c>
      <c r="V35">
        <f t="shared" si="0"/>
        <v>1280</v>
      </c>
      <c r="W35">
        <f t="shared" si="1"/>
        <v>1661.413037</v>
      </c>
      <c r="X35" t="str">
        <f>VLOOKUP(C35,[1]Mapping!$A:$B,2,FALSE)</f>
        <v>B6KQ</v>
      </c>
      <c r="Y35">
        <f t="shared" si="2"/>
        <v>0.77042852770150738</v>
      </c>
      <c r="Z35">
        <f>MATCH(Y35,[2]Sheet1!$P:$P,0)</f>
        <v>50</v>
      </c>
    </row>
    <row r="36" spans="1:26" x14ac:dyDescent="0.35">
      <c r="A36">
        <v>22331844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0.85278007499999997</v>
      </c>
      <c r="M36">
        <v>1391</v>
      </c>
      <c r="N36">
        <v>118.62170999999999</v>
      </c>
      <c r="O36">
        <v>117.42782</v>
      </c>
      <c r="P36">
        <v>119.04810000000001</v>
      </c>
      <c r="Q36">
        <v>118.62170999999999</v>
      </c>
      <c r="R36" t="s">
        <v>26</v>
      </c>
      <c r="S36" t="s">
        <v>27</v>
      </c>
      <c r="T36" t="s">
        <v>142</v>
      </c>
      <c r="V36">
        <f t="shared" si="0"/>
        <v>1186.2170843249999</v>
      </c>
      <c r="W36">
        <f t="shared" si="1"/>
        <v>5141.0431857930998</v>
      </c>
      <c r="X36" t="str">
        <f>VLOOKUP(C36,[1]Mapping!$A:$B,2,FALSE)</f>
        <v>YR15</v>
      </c>
      <c r="Y36">
        <f t="shared" si="2"/>
        <v>0.23073470528374956</v>
      </c>
      <c r="Z36">
        <f>MATCH(Y36,[2]Sheet1!$P:$P,0)</f>
        <v>51</v>
      </c>
    </row>
    <row r="37" spans="1:26" x14ac:dyDescent="0.35">
      <c r="A37">
        <v>22331845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0.1131271131</v>
      </c>
      <c r="M37">
        <v>3802</v>
      </c>
      <c r="N37">
        <v>43.010930000000002</v>
      </c>
      <c r="O37">
        <v>42.682859999999998</v>
      </c>
      <c r="P37">
        <v>43.22587</v>
      </c>
      <c r="Q37">
        <v>43.010930000000002</v>
      </c>
      <c r="R37" t="s">
        <v>26</v>
      </c>
      <c r="S37" t="s">
        <v>27</v>
      </c>
      <c r="T37" t="s">
        <v>145</v>
      </c>
      <c r="V37">
        <f t="shared" si="0"/>
        <v>430.10928400619997</v>
      </c>
      <c r="W37">
        <f t="shared" si="1"/>
        <v>5141.0431857930998</v>
      </c>
      <c r="X37" t="str">
        <f>VLOOKUP(C37,[1]Mapping!$A:$B,2,FALSE)</f>
        <v>YR15</v>
      </c>
      <c r="Y37">
        <f t="shared" si="2"/>
        <v>8.3661869481037585E-2</v>
      </c>
      <c r="Z37">
        <f>MATCH(Y37,[2]Sheet1!$P:$P,0)</f>
        <v>52</v>
      </c>
    </row>
    <row r="38" spans="1:26" x14ac:dyDescent="0.35">
      <c r="A38">
        <v>22331847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2.0138227001</v>
      </c>
      <c r="M38">
        <v>470</v>
      </c>
      <c r="N38">
        <v>94.64967</v>
      </c>
      <c r="O38">
        <v>93.441370000000006</v>
      </c>
      <c r="P38">
        <v>95.253810000000001</v>
      </c>
      <c r="Q38">
        <v>94.64967</v>
      </c>
      <c r="R38" t="s">
        <v>26</v>
      </c>
      <c r="S38" t="s">
        <v>27</v>
      </c>
      <c r="T38" t="s">
        <v>146</v>
      </c>
      <c r="V38">
        <f t="shared" si="0"/>
        <v>946.49666904699995</v>
      </c>
      <c r="W38">
        <f t="shared" si="1"/>
        <v>5141.0431857930998</v>
      </c>
      <c r="X38" t="str">
        <f>VLOOKUP(C38,[1]Mapping!$A:$B,2,FALSE)</f>
        <v>YR15</v>
      </c>
      <c r="Y38">
        <f t="shared" si="2"/>
        <v>0.18410595570614441</v>
      </c>
      <c r="Z38">
        <f>MATCH(Y38,[2]Sheet1!$P:$P,0)</f>
        <v>53</v>
      </c>
    </row>
    <row r="39" spans="1:26" x14ac:dyDescent="0.35">
      <c r="A39">
        <v>22331848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0.1</v>
      </c>
      <c r="L39">
        <v>8.9423514900000001E-2</v>
      </c>
      <c r="M39">
        <v>5568</v>
      </c>
      <c r="N39">
        <v>49.79101</v>
      </c>
      <c r="O39">
        <v>48.637450000000001</v>
      </c>
      <c r="P39">
        <v>50.327550000000002</v>
      </c>
      <c r="Q39">
        <v>49.79101</v>
      </c>
      <c r="R39" t="s">
        <v>26</v>
      </c>
      <c r="S39" t="s">
        <v>27</v>
      </c>
      <c r="T39" t="s">
        <v>149</v>
      </c>
      <c r="V39">
        <f t="shared" si="0"/>
        <v>497.9101309632</v>
      </c>
      <c r="W39">
        <f t="shared" si="1"/>
        <v>5141.0431857930998</v>
      </c>
      <c r="X39" t="str">
        <f>VLOOKUP(C39,[1]Mapping!$A:$B,2,FALSE)</f>
        <v>YR15</v>
      </c>
      <c r="Y39">
        <f t="shared" si="2"/>
        <v>9.6850019143806948E-2</v>
      </c>
      <c r="Z39">
        <f>MATCH(Y39,[2]Sheet1!$P:$P,0)</f>
        <v>54</v>
      </c>
    </row>
    <row r="40" spans="1:26" x14ac:dyDescent="0.35">
      <c r="A40">
        <v>22331849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0.1</v>
      </c>
      <c r="L40">
        <v>0.35469743889999999</v>
      </c>
      <c r="M40">
        <v>1943</v>
      </c>
      <c r="N40">
        <v>68.91771</v>
      </c>
      <c r="O40">
        <v>66.399360000000001</v>
      </c>
      <c r="P40">
        <v>69.449759999999998</v>
      </c>
      <c r="Q40">
        <v>68.91771</v>
      </c>
      <c r="R40" t="s">
        <v>26</v>
      </c>
      <c r="S40" t="s">
        <v>27</v>
      </c>
      <c r="T40" t="s">
        <v>150</v>
      </c>
      <c r="V40">
        <f t="shared" si="0"/>
        <v>689.17712378269994</v>
      </c>
      <c r="W40">
        <f t="shared" si="1"/>
        <v>5141.0431857930998</v>
      </c>
      <c r="X40" t="str">
        <f>VLOOKUP(C40,[1]Mapping!$A:$B,2,FALSE)</f>
        <v>YR15</v>
      </c>
      <c r="Y40">
        <f t="shared" si="2"/>
        <v>0.13405394564418191</v>
      </c>
      <c r="Z40">
        <f>MATCH(Y40,[2]Sheet1!$P:$P,0)</f>
        <v>55</v>
      </c>
    </row>
    <row r="41" spans="1:26" x14ac:dyDescent="0.35">
      <c r="A41">
        <v>22331843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0.2259136541</v>
      </c>
      <c r="M41">
        <v>1319</v>
      </c>
      <c r="N41">
        <v>29.798010000000001</v>
      </c>
      <c r="O41">
        <v>29.323589999999999</v>
      </c>
      <c r="P41">
        <v>30.069109999999998</v>
      </c>
      <c r="Q41">
        <v>29.798010000000001</v>
      </c>
      <c r="R41" t="s">
        <v>26</v>
      </c>
      <c r="S41" t="s">
        <v>27</v>
      </c>
      <c r="T41" t="s">
        <v>153</v>
      </c>
      <c r="V41">
        <f t="shared" si="0"/>
        <v>297.98010975789998</v>
      </c>
      <c r="W41">
        <f t="shared" si="1"/>
        <v>5141.0431857930998</v>
      </c>
      <c r="X41" t="str">
        <f>VLOOKUP(C41,[1]Mapping!$A:$B,2,FALSE)</f>
        <v>YR15</v>
      </c>
      <c r="Y41">
        <f t="shared" si="2"/>
        <v>5.7961020553444563E-2</v>
      </c>
      <c r="Z41">
        <f>MATCH(Y41,[2]Sheet1!$P:$P,0)</f>
        <v>56</v>
      </c>
    </row>
    <row r="42" spans="1:26" x14ac:dyDescent="0.35">
      <c r="A42">
        <v>22331846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7.4776166899999996E-2</v>
      </c>
      <c r="M42">
        <v>14619</v>
      </c>
      <c r="N42">
        <v>109.31528</v>
      </c>
      <c r="O42">
        <v>107.97678999999999</v>
      </c>
      <c r="P42">
        <v>110.28737</v>
      </c>
      <c r="Q42">
        <v>109.31528</v>
      </c>
      <c r="R42" t="s">
        <v>26</v>
      </c>
      <c r="S42" t="s">
        <v>27</v>
      </c>
      <c r="T42" t="s">
        <v>156</v>
      </c>
      <c r="V42">
        <f t="shared" si="0"/>
        <v>1093.1527839111</v>
      </c>
      <c r="W42">
        <f t="shared" si="1"/>
        <v>5141.0431857930998</v>
      </c>
      <c r="X42" t="str">
        <f>VLOOKUP(C42,[1]Mapping!$A:$B,2,FALSE)</f>
        <v>YR15</v>
      </c>
      <c r="Y42">
        <f t="shared" si="2"/>
        <v>0.212632484187635</v>
      </c>
      <c r="Z42">
        <f>MATCH(Y42,[2]Sheet1!$P:$P,0)</f>
        <v>57</v>
      </c>
    </row>
    <row r="43" spans="1:26" x14ac:dyDescent="0.35">
      <c r="A43">
        <v>22331852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51214</v>
      </c>
      <c r="N43">
        <v>637.80858699999999</v>
      </c>
      <c r="O43">
        <v>628.86676299999999</v>
      </c>
      <c r="P43">
        <v>641.86852399999998</v>
      </c>
      <c r="Q43">
        <v>637.80858699999999</v>
      </c>
      <c r="R43" t="s">
        <v>26</v>
      </c>
      <c r="S43" t="s">
        <v>27</v>
      </c>
      <c r="T43" t="s">
        <v>161</v>
      </c>
      <c r="V43">
        <f t="shared" si="0"/>
        <v>441992166.68676329</v>
      </c>
      <c r="W43">
        <f t="shared" si="1"/>
        <v>4779864286.6885424</v>
      </c>
      <c r="X43" t="str">
        <f>VLOOKUP(C43,[1]Mapping!$A:$B,2,FALSE)</f>
        <v>YR23</v>
      </c>
      <c r="Y43">
        <f t="shared" si="2"/>
        <v>9.2469605866775037E-2</v>
      </c>
      <c r="Z43">
        <f>MATCH(Y43,[2]Sheet1!$P:$P,0)</f>
        <v>58</v>
      </c>
    </row>
    <row r="44" spans="1:26" x14ac:dyDescent="0.35">
      <c r="A44">
        <v>22331854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24372</v>
      </c>
      <c r="N44">
        <v>564.28159600000004</v>
      </c>
      <c r="O44">
        <v>558.60914400000001</v>
      </c>
      <c r="P44">
        <v>575.09398299999998</v>
      </c>
      <c r="Q44">
        <v>564.28159600000004</v>
      </c>
      <c r="R44" t="s">
        <v>26</v>
      </c>
      <c r="S44" t="s">
        <v>27</v>
      </c>
      <c r="T44" t="s">
        <v>164</v>
      </c>
      <c r="V44">
        <f t="shared" si="0"/>
        <v>391039020.37754911</v>
      </c>
      <c r="W44">
        <f t="shared" si="1"/>
        <v>4779864286.6885424</v>
      </c>
      <c r="X44" t="str">
        <f>VLOOKUP(C44,[1]Mapping!$A:$B,2,FALSE)</f>
        <v>YR23</v>
      </c>
      <c r="Y44">
        <f t="shared" si="2"/>
        <v>8.1809649170700258E-2</v>
      </c>
      <c r="Z44">
        <f>MATCH(Y44,[2]Sheet1!$P:$P,0)</f>
        <v>59</v>
      </c>
    </row>
    <row r="45" spans="1:26" x14ac:dyDescent="0.35">
      <c r="A45">
        <v>22331856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7522</v>
      </c>
      <c r="N45">
        <v>814.58290899999997</v>
      </c>
      <c r="O45">
        <v>801.58770200000004</v>
      </c>
      <c r="P45">
        <v>854.97634500000004</v>
      </c>
      <c r="Q45">
        <v>814.58290899999997</v>
      </c>
      <c r="R45" t="s">
        <v>26</v>
      </c>
      <c r="S45" t="s">
        <v>27</v>
      </c>
      <c r="T45" t="s">
        <v>167</v>
      </c>
      <c r="V45">
        <f t="shared" si="0"/>
        <v>564494226.38221765</v>
      </c>
      <c r="W45">
        <f t="shared" si="1"/>
        <v>4779864286.6885424</v>
      </c>
      <c r="X45" t="str">
        <f>VLOOKUP(C45,[1]Mapping!$A:$B,2,FALSE)</f>
        <v>YR23</v>
      </c>
      <c r="Y45">
        <f t="shared" si="2"/>
        <v>0.11809837947790258</v>
      </c>
      <c r="Z45">
        <f>MATCH(Y45,[2]Sheet1!$P:$P,0)</f>
        <v>60</v>
      </c>
    </row>
    <row r="46" spans="1:26" x14ac:dyDescent="0.35">
      <c r="A46">
        <v>22331857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9500</v>
      </c>
      <c r="N46">
        <v>295.75005800000002</v>
      </c>
      <c r="O46">
        <v>286.90868799999998</v>
      </c>
      <c r="P46">
        <v>305.93008600000002</v>
      </c>
      <c r="Q46">
        <v>295.75005800000002</v>
      </c>
      <c r="R46" t="s">
        <v>26</v>
      </c>
      <c r="S46" t="s">
        <v>27</v>
      </c>
      <c r="T46" t="s">
        <v>170</v>
      </c>
      <c r="V46">
        <f t="shared" si="0"/>
        <v>204950531.73984328</v>
      </c>
      <c r="W46">
        <f t="shared" si="1"/>
        <v>4779864286.6885424</v>
      </c>
      <c r="X46" t="str">
        <f>VLOOKUP(C46,[1]Mapping!$A:$B,2,FALSE)</f>
        <v>YR23</v>
      </c>
      <c r="Y46">
        <f t="shared" si="2"/>
        <v>4.2877897665548913E-2</v>
      </c>
      <c r="Z46">
        <f>MATCH(Y46,[2]Sheet1!$P:$P,0)</f>
        <v>61</v>
      </c>
    </row>
    <row r="47" spans="1:26" x14ac:dyDescent="0.35">
      <c r="A47">
        <v>22331851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60090</v>
      </c>
      <c r="N47">
        <v>521.54308500000002</v>
      </c>
      <c r="O47">
        <v>509.773865</v>
      </c>
      <c r="P47">
        <v>530.87340300000005</v>
      </c>
      <c r="Q47">
        <v>521.54308500000002</v>
      </c>
      <c r="R47" t="s">
        <v>26</v>
      </c>
      <c r="S47" t="s">
        <v>27</v>
      </c>
      <c r="T47" t="s">
        <v>173</v>
      </c>
      <c r="V47">
        <f t="shared" si="0"/>
        <v>361421848.22948748</v>
      </c>
      <c r="W47">
        <f t="shared" si="1"/>
        <v>4779864286.6885424</v>
      </c>
      <c r="X47" t="str">
        <f>VLOOKUP(C47,[1]Mapping!$A:$B,2,FALSE)</f>
        <v>YR23</v>
      </c>
      <c r="Y47">
        <f t="shared" si="2"/>
        <v>7.561341212887826E-2</v>
      </c>
      <c r="Z47">
        <f>MATCH(Y47,[2]Sheet1!$P:$P,0)</f>
        <v>62</v>
      </c>
    </row>
    <row r="48" spans="1:26" x14ac:dyDescent="0.35">
      <c r="A48">
        <v>22331850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49502</v>
      </c>
      <c r="N48">
        <v>1355.974297</v>
      </c>
      <c r="O48">
        <v>1340.305893</v>
      </c>
      <c r="P48">
        <v>1362.9319439999999</v>
      </c>
      <c r="Q48">
        <v>1355.974297</v>
      </c>
      <c r="R48" t="s">
        <v>26</v>
      </c>
      <c r="S48" t="s">
        <v>27</v>
      </c>
      <c r="T48" t="s">
        <v>174</v>
      </c>
      <c r="V48">
        <f t="shared" si="0"/>
        <v>939670661.96379447</v>
      </c>
      <c r="W48">
        <f t="shared" si="1"/>
        <v>4779864286.6885424</v>
      </c>
      <c r="X48" t="str">
        <f>VLOOKUP(C48,[1]Mapping!$A:$B,2,FALSE)</f>
        <v>YR23</v>
      </c>
      <c r="Y48">
        <f t="shared" si="2"/>
        <v>0.19658940204237305</v>
      </c>
      <c r="Z48">
        <f>MATCH(Y48,[2]Sheet1!$P:$P,0)</f>
        <v>63</v>
      </c>
    </row>
    <row r="49" spans="1:26" x14ac:dyDescent="0.35">
      <c r="A49">
        <v>22331858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12866</v>
      </c>
      <c r="N49">
        <v>944.65744900000004</v>
      </c>
      <c r="O49">
        <v>929.38551199999995</v>
      </c>
      <c r="P49">
        <v>950.31100300000003</v>
      </c>
      <c r="Q49">
        <v>944.65744900000004</v>
      </c>
      <c r="R49" t="s">
        <v>26</v>
      </c>
      <c r="S49" t="s">
        <v>27</v>
      </c>
      <c r="T49" t="s">
        <v>177</v>
      </c>
      <c r="V49">
        <f t="shared" si="0"/>
        <v>654634009.61885393</v>
      </c>
      <c r="W49">
        <f t="shared" si="1"/>
        <v>4779864286.6885424</v>
      </c>
      <c r="X49" t="str">
        <f>VLOOKUP(C49,[1]Mapping!$A:$B,2,FALSE)</f>
        <v>YR23</v>
      </c>
      <c r="Y49">
        <f t="shared" si="2"/>
        <v>0.13695661013680788</v>
      </c>
      <c r="Z49">
        <f>MATCH(Y49,[2]Sheet1!$P:$P,0)</f>
        <v>64</v>
      </c>
    </row>
    <row r="50" spans="1:26" x14ac:dyDescent="0.35">
      <c r="A50">
        <v>22331855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8930</v>
      </c>
      <c r="N50">
        <v>592.51603999999998</v>
      </c>
      <c r="O50">
        <v>590.52550499999995</v>
      </c>
      <c r="P50">
        <v>598.81940299999997</v>
      </c>
      <c r="Q50">
        <v>592.51603999999998</v>
      </c>
      <c r="R50" t="s">
        <v>26</v>
      </c>
      <c r="S50" t="s">
        <v>27</v>
      </c>
      <c r="T50" t="s">
        <v>178</v>
      </c>
      <c r="V50">
        <f t="shared" si="0"/>
        <v>410605084.1756345</v>
      </c>
      <c r="W50">
        <f t="shared" si="1"/>
        <v>4779864286.6885424</v>
      </c>
      <c r="X50" t="str">
        <f>VLOOKUP(C50,[1]Mapping!$A:$B,2,FALSE)</f>
        <v>YR23</v>
      </c>
      <c r="Y50">
        <f t="shared" si="2"/>
        <v>8.590308417733318E-2</v>
      </c>
      <c r="Z50">
        <f>MATCH(Y50,[2]Sheet1!$P:$P,0)</f>
        <v>65</v>
      </c>
    </row>
    <row r="51" spans="1:26" x14ac:dyDescent="0.35">
      <c r="A51">
        <v>22331859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1620</v>
      </c>
      <c r="N51">
        <v>535.94519600000001</v>
      </c>
      <c r="O51">
        <v>522.38115100000005</v>
      </c>
      <c r="P51">
        <v>538.92267000000004</v>
      </c>
      <c r="Q51">
        <v>535.94519600000001</v>
      </c>
      <c r="R51" t="s">
        <v>26</v>
      </c>
      <c r="S51" t="s">
        <v>27</v>
      </c>
      <c r="T51" t="s">
        <v>179</v>
      </c>
      <c r="V51">
        <f t="shared" si="0"/>
        <v>371402303.85520524</v>
      </c>
      <c r="W51">
        <f t="shared" si="1"/>
        <v>4779864286.6885424</v>
      </c>
      <c r="X51" t="str">
        <f>VLOOKUP(C51,[1]Mapping!$A:$B,2,FALSE)</f>
        <v>YR23</v>
      </c>
      <c r="Y51">
        <f t="shared" si="2"/>
        <v>7.7701432839740778E-2</v>
      </c>
      <c r="Z51">
        <f>MATCH(Y51,[2]Sheet1!$P:$P,0)</f>
        <v>66</v>
      </c>
    </row>
    <row r="52" spans="1:26" x14ac:dyDescent="0.35">
      <c r="A52">
        <v>22331853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46785</v>
      </c>
      <c r="N52">
        <v>634.43516499999998</v>
      </c>
      <c r="O52">
        <v>627.26157899999998</v>
      </c>
      <c r="P52">
        <v>663.11594700000001</v>
      </c>
      <c r="Q52">
        <v>634.43516499999998</v>
      </c>
      <c r="R52" t="s">
        <v>26</v>
      </c>
      <c r="S52" t="s">
        <v>27</v>
      </c>
      <c r="T52" t="s">
        <v>182</v>
      </c>
      <c r="V52">
        <f t="shared" si="0"/>
        <v>439654433.65919346</v>
      </c>
      <c r="W52">
        <f t="shared" si="1"/>
        <v>4779864286.6885424</v>
      </c>
      <c r="X52" t="str">
        <f>VLOOKUP(C52,[1]Mapping!$A:$B,2,FALSE)</f>
        <v>YR23</v>
      </c>
      <c r="Y52">
        <f t="shared" si="2"/>
        <v>9.1980526493940076E-2</v>
      </c>
      <c r="Z52">
        <f>MATCH(Y52,[2]Sheet1!$P:$P,0)</f>
        <v>67</v>
      </c>
    </row>
    <row r="53" spans="1:26" x14ac:dyDescent="0.35">
      <c r="A53">
        <v>22331860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965819.8</v>
      </c>
      <c r="L53">
        <v>272455140.39999998</v>
      </c>
      <c r="M53">
        <v>1391</v>
      </c>
      <c r="N53">
        <v>3923.973191</v>
      </c>
      <c r="O53">
        <v>3884.4795709999999</v>
      </c>
      <c r="P53">
        <v>3938.0780549999999</v>
      </c>
      <c r="Q53">
        <v>3923.973191</v>
      </c>
      <c r="R53" t="s">
        <v>26</v>
      </c>
      <c r="S53" t="s">
        <v>27</v>
      </c>
      <c r="T53" t="s">
        <v>185</v>
      </c>
      <c r="V53">
        <f t="shared" si="0"/>
        <v>378985100296.39996</v>
      </c>
      <c r="W53">
        <f t="shared" si="1"/>
        <v>1618254210915.46</v>
      </c>
      <c r="X53" t="str">
        <f>VLOOKUP(C53,[1]Mapping!$A:$B,2,FALSE)</f>
        <v>YR24</v>
      </c>
      <c r="Y53">
        <f t="shared" si="2"/>
        <v>0.23419379831677059</v>
      </c>
      <c r="Z53">
        <f>MATCH(Y53,[2]Sheet1!$P:$P,0)</f>
        <v>68</v>
      </c>
    </row>
    <row r="54" spans="1:26" x14ac:dyDescent="0.35">
      <c r="A54">
        <v>22331861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965819.8</v>
      </c>
      <c r="L54">
        <v>23109520.710000001</v>
      </c>
      <c r="M54">
        <v>3802</v>
      </c>
      <c r="N54">
        <v>909.71833100000003</v>
      </c>
      <c r="O54">
        <v>902.77939600000002</v>
      </c>
      <c r="P54">
        <v>914.26453000000004</v>
      </c>
      <c r="Q54">
        <v>909.71833100000003</v>
      </c>
      <c r="R54" t="s">
        <v>26</v>
      </c>
      <c r="S54" t="s">
        <v>27</v>
      </c>
      <c r="T54" t="s">
        <v>186</v>
      </c>
      <c r="V54">
        <f t="shared" si="0"/>
        <v>87862397739.419998</v>
      </c>
      <c r="W54">
        <f t="shared" si="1"/>
        <v>1618254210915.46</v>
      </c>
      <c r="X54" t="str">
        <f>VLOOKUP(C54,[1]Mapping!$A:$B,2,FALSE)</f>
        <v>YR24</v>
      </c>
      <c r="Y54">
        <f t="shared" si="2"/>
        <v>5.4294558386914687E-2</v>
      </c>
      <c r="Z54">
        <f>MATCH(Y54,[2]Sheet1!$P:$P,0)</f>
        <v>69</v>
      </c>
    </row>
    <row r="55" spans="1:26" x14ac:dyDescent="0.35">
      <c r="A55">
        <v>22331863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965819.8</v>
      </c>
      <c r="L55">
        <v>365703138.89999998</v>
      </c>
      <c r="M55">
        <v>470</v>
      </c>
      <c r="N55">
        <v>1779.632963</v>
      </c>
      <c r="O55">
        <v>1756.9142440000001</v>
      </c>
      <c r="P55">
        <v>1790.9923220000001</v>
      </c>
      <c r="Q55">
        <v>1779.632963</v>
      </c>
      <c r="R55" t="s">
        <v>26</v>
      </c>
      <c r="S55" t="s">
        <v>27</v>
      </c>
      <c r="T55" t="s">
        <v>187</v>
      </c>
      <c r="V55">
        <f t="shared" si="0"/>
        <v>171880475283</v>
      </c>
      <c r="W55">
        <f t="shared" si="1"/>
        <v>1618254210915.46</v>
      </c>
      <c r="X55" t="str">
        <f>VLOOKUP(C55,[1]Mapping!$A:$B,2,FALSE)</f>
        <v>YR24</v>
      </c>
      <c r="Y55">
        <f t="shared" si="2"/>
        <v>0.10621351955930693</v>
      </c>
      <c r="Z55">
        <f>MATCH(Y55,[2]Sheet1!$P:$P,0)</f>
        <v>70</v>
      </c>
    </row>
    <row r="56" spans="1:26" x14ac:dyDescent="0.35">
      <c r="A56">
        <v>22331864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965819.8</v>
      </c>
      <c r="L56">
        <v>26210089.460000001</v>
      </c>
      <c r="M56">
        <v>5568</v>
      </c>
      <c r="N56">
        <v>1511.0249140000001</v>
      </c>
      <c r="O56">
        <v>1476.017333</v>
      </c>
      <c r="P56">
        <v>1527.3075100000001</v>
      </c>
      <c r="Q56">
        <v>1511.0249140000001</v>
      </c>
      <c r="R56" t="s">
        <v>26</v>
      </c>
      <c r="S56" t="s">
        <v>27</v>
      </c>
      <c r="T56" t="s">
        <v>188</v>
      </c>
      <c r="V56">
        <f t="shared" si="0"/>
        <v>145937778113.28</v>
      </c>
      <c r="W56">
        <f t="shared" si="1"/>
        <v>1618254210915.46</v>
      </c>
      <c r="X56" t="str">
        <f>VLOOKUP(C56,[1]Mapping!$A:$B,2,FALSE)</f>
        <v>YR24</v>
      </c>
      <c r="Y56">
        <f t="shared" si="2"/>
        <v>9.0182232883374847E-2</v>
      </c>
      <c r="Z56">
        <f>MATCH(Y56,[2]Sheet1!$P:$P,0)</f>
        <v>71</v>
      </c>
    </row>
    <row r="57" spans="1:26" x14ac:dyDescent="0.35">
      <c r="A57">
        <v>22331865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965819.8</v>
      </c>
      <c r="L57">
        <v>82190171.010000005</v>
      </c>
      <c r="M57">
        <v>1779</v>
      </c>
      <c r="N57">
        <v>1513.9088489999999</v>
      </c>
      <c r="O57">
        <v>1484.124245</v>
      </c>
      <c r="P57">
        <v>1514.7598379999999</v>
      </c>
      <c r="Q57">
        <v>1513.9088489999999</v>
      </c>
      <c r="R57" t="s">
        <v>26</v>
      </c>
      <c r="S57" t="s">
        <v>27</v>
      </c>
      <c r="T57" t="s">
        <v>189</v>
      </c>
      <c r="V57">
        <f t="shared" si="0"/>
        <v>146216314226.79001</v>
      </c>
      <c r="W57">
        <f t="shared" si="1"/>
        <v>1618254210915.46</v>
      </c>
      <c r="X57" t="str">
        <f>VLOOKUP(C57,[1]Mapping!$A:$B,2,FALSE)</f>
        <v>YR24</v>
      </c>
      <c r="Y57">
        <f t="shared" si="2"/>
        <v>9.0354354242078078E-2</v>
      </c>
      <c r="Z57">
        <f>MATCH(Y57,[2]Sheet1!$P:$P,0)</f>
        <v>72</v>
      </c>
    </row>
    <row r="58" spans="1:26" x14ac:dyDescent="0.35">
      <c r="A58">
        <v>22331866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965819.8</v>
      </c>
      <c r="L58">
        <v>102737650.3</v>
      </c>
      <c r="M58">
        <v>1943</v>
      </c>
      <c r="N58">
        <v>2066.8374629999998</v>
      </c>
      <c r="O58">
        <v>1991.312265</v>
      </c>
      <c r="P58">
        <v>2082.79349</v>
      </c>
      <c r="Q58">
        <v>2066.8374629999998</v>
      </c>
      <c r="R58" t="s">
        <v>26</v>
      </c>
      <c r="S58" t="s">
        <v>27</v>
      </c>
      <c r="T58" t="s">
        <v>190</v>
      </c>
      <c r="V58">
        <f t="shared" si="0"/>
        <v>199619254532.89999</v>
      </c>
      <c r="W58">
        <f t="shared" si="1"/>
        <v>1618254210915.46</v>
      </c>
      <c r="X58" t="str">
        <f>VLOOKUP(C58,[1]Mapping!$A:$B,2,FALSE)</f>
        <v>YR24</v>
      </c>
      <c r="Y58">
        <f t="shared" si="2"/>
        <v>0.12335469494621226</v>
      </c>
      <c r="Z58">
        <f>MATCH(Y58,[2]Sheet1!$P:$P,0)</f>
        <v>73</v>
      </c>
    </row>
    <row r="59" spans="1:26" x14ac:dyDescent="0.35">
      <c r="A59">
        <v>22331862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965819.8</v>
      </c>
      <c r="L59">
        <v>33364312.93</v>
      </c>
      <c r="M59">
        <v>14619</v>
      </c>
      <c r="N59">
        <v>5050.1438330000001</v>
      </c>
      <c r="O59">
        <v>4988.3081570000004</v>
      </c>
      <c r="P59">
        <v>5095.0524240000004</v>
      </c>
      <c r="Q59">
        <v>5050.1438330000001</v>
      </c>
      <c r="R59" t="s">
        <v>26</v>
      </c>
      <c r="S59" t="s">
        <v>27</v>
      </c>
      <c r="T59" t="s">
        <v>191</v>
      </c>
      <c r="V59">
        <f t="shared" si="0"/>
        <v>487752890723.66998</v>
      </c>
      <c r="W59">
        <f t="shared" si="1"/>
        <v>1618254210915.46</v>
      </c>
      <c r="X59" t="str">
        <f>VLOOKUP(C59,[1]Mapping!$A:$B,2,FALSE)</f>
        <v>YR24</v>
      </c>
      <c r="Y59">
        <f t="shared" si="2"/>
        <v>0.3014068416653426</v>
      </c>
      <c r="Z59">
        <f>MATCH(Y59,[2]Sheet1!$P:$P,0)</f>
        <v>74</v>
      </c>
    </row>
    <row r="60" spans="1:26" x14ac:dyDescent="0.35">
      <c r="A60">
        <v>22331873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49502</v>
      </c>
      <c r="N60">
        <v>1488.249605</v>
      </c>
      <c r="O60">
        <v>1471.0527489999999</v>
      </c>
      <c r="P60">
        <v>1495.885972</v>
      </c>
      <c r="Q60">
        <v>1488.249605</v>
      </c>
      <c r="R60" t="s">
        <v>26</v>
      </c>
      <c r="S60" t="s">
        <v>27</v>
      </c>
      <c r="T60" t="s">
        <v>194</v>
      </c>
      <c r="V60">
        <f t="shared" si="0"/>
        <v>148594.28186679998</v>
      </c>
      <c r="W60">
        <f t="shared" si="1"/>
        <v>969624.541770268</v>
      </c>
      <c r="X60" t="str">
        <f>VLOOKUP(C60,[1]Mapping!$A:$B,2,FALSE)</f>
        <v>YR25</v>
      </c>
      <c r="Y60">
        <f t="shared" si="2"/>
        <v>0.15324929956445579</v>
      </c>
      <c r="Z60">
        <f>MATCH(Y60,[2]Sheet1!$P:$P,0)</f>
        <v>75</v>
      </c>
    </row>
    <row r="61" spans="1:26" x14ac:dyDescent="0.35">
      <c r="A61">
        <v>22331876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261800</v>
      </c>
      <c r="N61">
        <v>1350.0568060000001</v>
      </c>
      <c r="O61">
        <v>1344.3224150000001</v>
      </c>
      <c r="P61">
        <v>1413.5992040000001</v>
      </c>
      <c r="Q61">
        <v>1350.0568060000001</v>
      </c>
      <c r="R61" t="s">
        <v>26</v>
      </c>
      <c r="S61" t="s">
        <v>27</v>
      </c>
      <c r="T61" t="s">
        <v>197</v>
      </c>
      <c r="V61">
        <f t="shared" si="0"/>
        <v>134796.42176</v>
      </c>
      <c r="W61">
        <f t="shared" si="1"/>
        <v>969624.541770268</v>
      </c>
      <c r="X61" t="str">
        <f>VLOOKUP(C61,[1]Mapping!$A:$B,2,FALSE)</f>
        <v>YR25</v>
      </c>
      <c r="Y61">
        <f t="shared" si="2"/>
        <v>0.13901919346420294</v>
      </c>
      <c r="Z61">
        <f>MATCH(Y61,[2]Sheet1!$P:$P,0)</f>
        <v>76</v>
      </c>
    </row>
    <row r="62" spans="1:26" x14ac:dyDescent="0.35">
      <c r="A62">
        <v>22331877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360000</v>
      </c>
      <c r="N62">
        <v>3418.1420400000002</v>
      </c>
      <c r="O62">
        <v>3399.6271040000001</v>
      </c>
      <c r="P62">
        <v>3484.6059129999999</v>
      </c>
      <c r="Q62">
        <v>3418.1420400000002</v>
      </c>
      <c r="R62" t="s">
        <v>26</v>
      </c>
      <c r="S62" t="s">
        <v>27</v>
      </c>
      <c r="T62" t="s">
        <v>200</v>
      </c>
      <c r="V62">
        <f t="shared" si="0"/>
        <v>341284.39199999999</v>
      </c>
      <c r="W62">
        <f t="shared" si="1"/>
        <v>969624.541770268</v>
      </c>
      <c r="X62" t="str">
        <f>VLOOKUP(C62,[1]Mapping!$A:$B,2,FALSE)</f>
        <v>YR25</v>
      </c>
      <c r="Y62">
        <f t="shared" si="2"/>
        <v>0.35197581878126605</v>
      </c>
      <c r="Z62">
        <f>MATCH(Y62,[2]Sheet1!$P:$P,0)</f>
        <v>77</v>
      </c>
    </row>
    <row r="63" spans="1:26" x14ac:dyDescent="0.35">
      <c r="A63">
        <v>22331875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67756</v>
      </c>
      <c r="N63">
        <v>1261.1649669999999</v>
      </c>
      <c r="O63">
        <v>1247.093288</v>
      </c>
      <c r="P63">
        <v>1268.442781</v>
      </c>
      <c r="Q63">
        <v>1261.1649669999999</v>
      </c>
      <c r="R63" t="s">
        <v>26</v>
      </c>
      <c r="S63" t="s">
        <v>27</v>
      </c>
      <c r="T63" t="s">
        <v>203</v>
      </c>
      <c r="V63">
        <f t="shared" si="0"/>
        <v>125921.01623920001</v>
      </c>
      <c r="W63">
        <f t="shared" si="1"/>
        <v>969624.541770268</v>
      </c>
      <c r="X63" t="str">
        <f>VLOOKUP(C63,[1]Mapping!$A:$B,2,FALSE)</f>
        <v>YR25</v>
      </c>
      <c r="Y63">
        <f t="shared" si="2"/>
        <v>0.12986574783813004</v>
      </c>
      <c r="Z63">
        <f>MATCH(Y63,[2]Sheet1!$P:$P,0)</f>
        <v>78</v>
      </c>
    </row>
    <row r="64" spans="1:26" x14ac:dyDescent="0.35">
      <c r="A64">
        <v>22331878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65912</v>
      </c>
      <c r="N64">
        <v>1444.668163</v>
      </c>
      <c r="O64">
        <v>1433.88444</v>
      </c>
      <c r="P64">
        <v>1456.3724480000001</v>
      </c>
      <c r="Q64">
        <v>1444.668163</v>
      </c>
      <c r="R64" t="s">
        <v>26</v>
      </c>
      <c r="S64" t="s">
        <v>27</v>
      </c>
      <c r="T64" t="s">
        <v>206</v>
      </c>
      <c r="V64">
        <f t="shared" si="0"/>
        <v>144242.89279276799</v>
      </c>
      <c r="W64">
        <f t="shared" si="1"/>
        <v>969624.541770268</v>
      </c>
      <c r="X64" t="str">
        <f>VLOOKUP(C64,[1]Mapping!$A:$B,2,FALSE)</f>
        <v>YR25</v>
      </c>
      <c r="Y64">
        <f t="shared" si="2"/>
        <v>0.1487615943893294</v>
      </c>
      <c r="Z64">
        <f>MATCH(Y64,[2]Sheet1!$P:$P,0)</f>
        <v>79</v>
      </c>
    </row>
    <row r="65" spans="1:26" x14ac:dyDescent="0.35">
      <c r="A65">
        <v>22331874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46785</v>
      </c>
      <c r="N65">
        <v>749.016346</v>
      </c>
      <c r="O65">
        <v>740.54718600000001</v>
      </c>
      <c r="P65">
        <v>782.87697600000001</v>
      </c>
      <c r="Q65">
        <v>749.016346</v>
      </c>
      <c r="R65" t="s">
        <v>26</v>
      </c>
      <c r="S65" t="s">
        <v>27</v>
      </c>
      <c r="T65" t="s">
        <v>207</v>
      </c>
      <c r="V65">
        <f t="shared" si="0"/>
        <v>74785.537111500002</v>
      </c>
      <c r="W65">
        <f t="shared" si="1"/>
        <v>969624.541770268</v>
      </c>
      <c r="X65" t="str">
        <f>VLOOKUP(C65,[1]Mapping!$A:$B,2,FALSE)</f>
        <v>YR25</v>
      </c>
      <c r="Y65">
        <f t="shared" si="2"/>
        <v>7.7128345962615752E-2</v>
      </c>
      <c r="Z65">
        <f>MATCH(Y65,[2]Sheet1!$P:$P,0)</f>
        <v>80</v>
      </c>
    </row>
    <row r="66" spans="1:26" x14ac:dyDescent="0.35">
      <c r="A66">
        <v>22331871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9.3775130000000004</v>
      </c>
      <c r="L66">
        <v>2263.2058000000002</v>
      </c>
      <c r="M66">
        <v>1391</v>
      </c>
      <c r="N66">
        <v>3357.0940049999999</v>
      </c>
      <c r="O66">
        <v>3323.3058550000001</v>
      </c>
      <c r="P66">
        <v>3369.1612009999999</v>
      </c>
      <c r="Q66">
        <v>3357.0940049999999</v>
      </c>
      <c r="R66" t="s">
        <v>26</v>
      </c>
      <c r="S66" t="s">
        <v>27</v>
      </c>
      <c r="T66" t="s">
        <v>210</v>
      </c>
      <c r="V66">
        <f t="shared" ref="V66:V103" si="3">L66*M66</f>
        <v>3148119.2678</v>
      </c>
      <c r="W66">
        <f t="shared" ref="W66:W103" si="4">SUMIF(D:D,D:D,V:V)</f>
        <v>13501772.646000002</v>
      </c>
      <c r="X66" t="str">
        <f>VLOOKUP(C66,[1]Mapping!$A:$B,2,FALSE)</f>
        <v>YR26</v>
      </c>
      <c r="Y66">
        <f t="shared" ref="Y66:Y103" si="5">V66/W66</f>
        <v>0.23316340382406403</v>
      </c>
      <c r="Z66">
        <f>MATCH(Y66,[2]Sheet1!$P:$P,0)</f>
        <v>81</v>
      </c>
    </row>
    <row r="67" spans="1:26" x14ac:dyDescent="0.35">
      <c r="A67">
        <v>22331868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9.3775130000000004</v>
      </c>
      <c r="L67">
        <v>4349.7268000000004</v>
      </c>
      <c r="M67">
        <v>470</v>
      </c>
      <c r="N67">
        <v>2180.0786579999999</v>
      </c>
      <c r="O67">
        <v>2152.2478660000002</v>
      </c>
      <c r="P67">
        <v>2193.9940539999998</v>
      </c>
      <c r="Q67">
        <v>2180.0786579999999</v>
      </c>
      <c r="R67" t="s">
        <v>26</v>
      </c>
      <c r="S67" t="s">
        <v>27</v>
      </c>
      <c r="T67" t="s">
        <v>211</v>
      </c>
      <c r="V67">
        <f t="shared" si="3"/>
        <v>2044371.5960000001</v>
      </c>
      <c r="W67">
        <f t="shared" si="4"/>
        <v>13501772.646000002</v>
      </c>
      <c r="X67" t="str">
        <f>VLOOKUP(C67,[1]Mapping!$A:$B,2,FALSE)</f>
        <v>YR26</v>
      </c>
      <c r="Y67">
        <f t="shared" si="5"/>
        <v>0.15141505116408993</v>
      </c>
      <c r="Z67">
        <f>MATCH(Y67,[2]Sheet1!$P:$P,0)</f>
        <v>82</v>
      </c>
    </row>
    <row r="68" spans="1:26" x14ac:dyDescent="0.35">
      <c r="A68">
        <v>22331869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9.3775130000000004</v>
      </c>
      <c r="L68">
        <v>193.98159999999999</v>
      </c>
      <c r="M68">
        <v>5568</v>
      </c>
      <c r="N68">
        <v>1151.7867779999999</v>
      </c>
      <c r="O68">
        <v>1125.102063</v>
      </c>
      <c r="P68">
        <v>1164.198273</v>
      </c>
      <c r="Q68">
        <v>1151.7867779999999</v>
      </c>
      <c r="R68" t="s">
        <v>26</v>
      </c>
      <c r="S68" t="s">
        <v>27</v>
      </c>
      <c r="T68" t="s">
        <v>212</v>
      </c>
      <c r="V68">
        <f t="shared" si="3"/>
        <v>1080089.5488</v>
      </c>
      <c r="W68">
        <f t="shared" si="4"/>
        <v>13501772.646000002</v>
      </c>
      <c r="X68" t="str">
        <f>VLOOKUP(C68,[1]Mapping!$A:$B,2,FALSE)</f>
        <v>YR26</v>
      </c>
      <c r="Y68">
        <f t="shared" si="5"/>
        <v>7.9996129183821235E-2</v>
      </c>
      <c r="Z68">
        <f>MATCH(Y68,[2]Sheet1!$P:$P,0)</f>
        <v>83</v>
      </c>
    </row>
    <row r="69" spans="1:26" x14ac:dyDescent="0.35">
      <c r="A69">
        <v>22331870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9.3775130000000004</v>
      </c>
      <c r="L69">
        <v>612.56539999999995</v>
      </c>
      <c r="M69">
        <v>1779</v>
      </c>
      <c r="N69">
        <v>1162.0925999999999</v>
      </c>
      <c r="O69">
        <v>1139.2296200000001</v>
      </c>
      <c r="P69">
        <v>1162.7458280000001</v>
      </c>
      <c r="Q69">
        <v>1162.0925999999999</v>
      </c>
      <c r="R69" t="s">
        <v>26</v>
      </c>
      <c r="S69" t="s">
        <v>27</v>
      </c>
      <c r="T69" t="s">
        <v>213</v>
      </c>
      <c r="V69">
        <f t="shared" si="3"/>
        <v>1089753.8465999998</v>
      </c>
      <c r="W69">
        <f t="shared" si="4"/>
        <v>13501772.646000002</v>
      </c>
      <c r="X69" t="str">
        <f>VLOOKUP(C69,[1]Mapping!$A:$B,2,FALSE)</f>
        <v>YR26</v>
      </c>
      <c r="Y69">
        <f t="shared" si="5"/>
        <v>8.0711909107938309E-2</v>
      </c>
      <c r="Z69">
        <f>MATCH(Y69,[2]Sheet1!$P:$P,0)</f>
        <v>84</v>
      </c>
    </row>
    <row r="70" spans="1:26" x14ac:dyDescent="0.35">
      <c r="A70">
        <v>22331872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9.3775130000000004</v>
      </c>
      <c r="L70">
        <v>777.07510000000002</v>
      </c>
      <c r="M70">
        <v>1943</v>
      </c>
      <c r="N70">
        <v>1610.082459</v>
      </c>
      <c r="O70">
        <v>1551.247742</v>
      </c>
      <c r="P70">
        <v>1622.5123289999999</v>
      </c>
      <c r="Q70">
        <v>1610.082459</v>
      </c>
      <c r="R70" t="s">
        <v>26</v>
      </c>
      <c r="S70" t="s">
        <v>27</v>
      </c>
      <c r="T70" t="s">
        <v>214</v>
      </c>
      <c r="V70">
        <f t="shared" si="3"/>
        <v>1509856.9193</v>
      </c>
      <c r="W70">
        <f t="shared" si="4"/>
        <v>13501772.646000002</v>
      </c>
      <c r="X70" t="str">
        <f>VLOOKUP(C70,[1]Mapping!$A:$B,2,FALSE)</f>
        <v>YR26</v>
      </c>
      <c r="Y70">
        <f t="shared" si="5"/>
        <v>0.11182656965767425</v>
      </c>
      <c r="Z70">
        <f>MATCH(Y70,[2]Sheet1!$P:$P,0)</f>
        <v>85</v>
      </c>
    </row>
    <row r="71" spans="1:26" x14ac:dyDescent="0.35">
      <c r="A71">
        <v>22331867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9.3775130000000004</v>
      </c>
      <c r="L71">
        <v>316.6825</v>
      </c>
      <c r="M71">
        <v>14619</v>
      </c>
      <c r="N71">
        <v>4936.8968800000002</v>
      </c>
      <c r="O71">
        <v>4876.447838</v>
      </c>
      <c r="P71">
        <v>4980.7984189999997</v>
      </c>
      <c r="Q71">
        <v>4936.8968800000002</v>
      </c>
      <c r="R71" t="s">
        <v>26</v>
      </c>
      <c r="S71" t="s">
        <v>27</v>
      </c>
      <c r="T71" t="s">
        <v>215</v>
      </c>
      <c r="V71">
        <f t="shared" si="3"/>
        <v>4629581.4675000003</v>
      </c>
      <c r="W71">
        <f t="shared" si="4"/>
        <v>13501772.646000002</v>
      </c>
      <c r="X71" t="str">
        <f>VLOOKUP(C71,[1]Mapping!$A:$B,2,FALSE)</f>
        <v>YR26</v>
      </c>
      <c r="Y71">
        <f t="shared" si="5"/>
        <v>0.34288693706241213</v>
      </c>
      <c r="Z71">
        <f>MATCH(Y71,[2]Sheet1!$P:$P,0)</f>
        <v>86</v>
      </c>
    </row>
    <row r="72" spans="1:26" x14ac:dyDescent="0.35">
      <c r="A72">
        <v>22331883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28905</v>
      </c>
      <c r="N72">
        <v>15.997904999999999</v>
      </c>
      <c r="O72">
        <v>15.441673</v>
      </c>
      <c r="P72">
        <v>16.031666999999999</v>
      </c>
      <c r="Q72">
        <v>15.997904999999999</v>
      </c>
      <c r="R72" t="s">
        <v>26</v>
      </c>
      <c r="S72" t="s">
        <v>27</v>
      </c>
      <c r="T72" t="s">
        <v>218</v>
      </c>
      <c r="V72">
        <f t="shared" si="3"/>
        <v>127983.2466</v>
      </c>
      <c r="W72">
        <f t="shared" si="4"/>
        <v>1003249.6522900001</v>
      </c>
      <c r="X72" t="str">
        <f>VLOOKUP(C72,[1]Mapping!$A:$B,2,FALSE)</f>
        <v>YR27</v>
      </c>
      <c r="Y72">
        <f t="shared" si="5"/>
        <v>0.12756869270561688</v>
      </c>
      <c r="Z72">
        <f>MATCH(Y72,[2]Sheet1!$P:$P,0)</f>
        <v>87</v>
      </c>
    </row>
    <row r="73" spans="1:26" x14ac:dyDescent="0.35">
      <c r="A73">
        <v>22331886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17244</v>
      </c>
      <c r="N73">
        <v>14.609591</v>
      </c>
      <c r="O73">
        <v>14.38677</v>
      </c>
      <c r="P73">
        <v>14.632466000000001</v>
      </c>
      <c r="Q73">
        <v>14.609591</v>
      </c>
      <c r="R73" t="s">
        <v>26</v>
      </c>
      <c r="S73" t="s">
        <v>27</v>
      </c>
      <c r="T73" t="s">
        <v>221</v>
      </c>
      <c r="V73">
        <f t="shared" si="3"/>
        <v>116876.72808</v>
      </c>
      <c r="W73">
        <f t="shared" si="4"/>
        <v>1003249.6522900001</v>
      </c>
      <c r="X73" t="str">
        <f>VLOOKUP(C73,[1]Mapping!$A:$B,2,FALSE)</f>
        <v>YR27</v>
      </c>
      <c r="Y73">
        <f t="shared" si="5"/>
        <v>0.11649814960136715</v>
      </c>
      <c r="Z73">
        <f>MATCH(Y73,[2]Sheet1!$P:$P,0)</f>
        <v>88</v>
      </c>
    </row>
    <row r="74" spans="1:26" x14ac:dyDescent="0.35">
      <c r="A74">
        <v>22331879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14000</v>
      </c>
      <c r="N74">
        <v>17.743075000000001</v>
      </c>
      <c r="O74">
        <v>17.416094999999999</v>
      </c>
      <c r="P74">
        <v>18.204394000000001</v>
      </c>
      <c r="Q74">
        <v>17.743075000000001</v>
      </c>
      <c r="R74" t="s">
        <v>26</v>
      </c>
      <c r="S74" t="s">
        <v>27</v>
      </c>
      <c r="T74" t="s">
        <v>222</v>
      </c>
      <c r="V74">
        <f t="shared" si="3"/>
        <v>141944.6</v>
      </c>
      <c r="W74">
        <f t="shared" si="4"/>
        <v>1003249.6522900001</v>
      </c>
      <c r="X74" t="str">
        <f>VLOOKUP(C74,[1]Mapping!$A:$B,2,FALSE)</f>
        <v>YR27</v>
      </c>
      <c r="Y74">
        <f t="shared" si="5"/>
        <v>0.1414848235192504</v>
      </c>
      <c r="Z74">
        <f>MATCH(Y74,[2]Sheet1!$P:$P,0)</f>
        <v>89</v>
      </c>
    </row>
    <row r="75" spans="1:26" x14ac:dyDescent="0.35">
      <c r="A75">
        <v>22331884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23297</v>
      </c>
      <c r="N75">
        <v>17.197932000000002</v>
      </c>
      <c r="O75">
        <v>17.052506000000001</v>
      </c>
      <c r="P75">
        <v>17.593609000000001</v>
      </c>
      <c r="Q75">
        <v>17.197932000000002</v>
      </c>
      <c r="R75" t="s">
        <v>26</v>
      </c>
      <c r="S75" t="s">
        <v>27</v>
      </c>
      <c r="T75" t="s">
        <v>225</v>
      </c>
      <c r="V75">
        <f t="shared" si="3"/>
        <v>137583.46211000002</v>
      </c>
      <c r="W75">
        <f t="shared" si="4"/>
        <v>1003249.6522900001</v>
      </c>
      <c r="X75" t="str">
        <f>VLOOKUP(C75,[1]Mapping!$A:$B,2,FALSE)</f>
        <v>YR27</v>
      </c>
      <c r="Y75">
        <f t="shared" si="5"/>
        <v>0.13713781190549573</v>
      </c>
      <c r="Z75">
        <f>MATCH(Y75,[2]Sheet1!$P:$P,0)</f>
        <v>90</v>
      </c>
    </row>
    <row r="76" spans="1:26" x14ac:dyDescent="0.35">
      <c r="A76">
        <v>22331885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358</v>
      </c>
      <c r="N76">
        <v>16.635687000000001</v>
      </c>
      <c r="O76">
        <v>15.706319000000001</v>
      </c>
      <c r="P76">
        <v>16.728624</v>
      </c>
      <c r="Q76">
        <v>16.635687000000001</v>
      </c>
      <c r="R76" t="s">
        <v>26</v>
      </c>
      <c r="S76" t="s">
        <v>27</v>
      </c>
      <c r="T76" t="s">
        <v>228</v>
      </c>
      <c r="V76">
        <f t="shared" si="3"/>
        <v>133085.50117999999</v>
      </c>
      <c r="W76">
        <f t="shared" si="4"/>
        <v>1003249.6522900001</v>
      </c>
      <c r="X76" t="str">
        <f>VLOOKUP(C76,[1]Mapping!$A:$B,2,FALSE)</f>
        <v>YR27</v>
      </c>
      <c r="Y76">
        <f t="shared" si="5"/>
        <v>0.13265442043884226</v>
      </c>
      <c r="Z76">
        <f>MATCH(Y76,[2]Sheet1!$P:$P,0)</f>
        <v>91</v>
      </c>
    </row>
    <row r="77" spans="1:26" x14ac:dyDescent="0.35">
      <c r="A77">
        <v>22331880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6112</v>
      </c>
      <c r="N77">
        <v>12.953543</v>
      </c>
      <c r="O77">
        <v>12.453374</v>
      </c>
      <c r="P77">
        <v>13.161241</v>
      </c>
      <c r="Q77">
        <v>12.953543</v>
      </c>
      <c r="R77" t="s">
        <v>26</v>
      </c>
      <c r="S77" t="s">
        <v>27</v>
      </c>
      <c r="T77" t="s">
        <v>231</v>
      </c>
      <c r="V77">
        <f t="shared" si="3"/>
        <v>103628.34879999999</v>
      </c>
      <c r="W77">
        <f t="shared" si="4"/>
        <v>1003249.6522900001</v>
      </c>
      <c r="X77" t="str">
        <f>VLOOKUP(C77,[1]Mapping!$A:$B,2,FALSE)</f>
        <v>YR27</v>
      </c>
      <c r="Y77">
        <f t="shared" si="5"/>
        <v>0.1032926834945417</v>
      </c>
      <c r="Z77">
        <f>MATCH(Y77,[2]Sheet1!$P:$P,0)</f>
        <v>92</v>
      </c>
    </row>
    <row r="78" spans="1:26" x14ac:dyDescent="0.35">
      <c r="A78">
        <v>22331881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8484</v>
      </c>
      <c r="N78">
        <v>16.163695000000001</v>
      </c>
      <c r="O78">
        <v>16.074151000000001</v>
      </c>
      <c r="P78">
        <v>16.388508000000002</v>
      </c>
      <c r="Q78">
        <v>16.163695000000001</v>
      </c>
      <c r="R78" t="s">
        <v>26</v>
      </c>
      <c r="S78" t="s">
        <v>27</v>
      </c>
      <c r="T78" t="s">
        <v>234</v>
      </c>
      <c r="V78">
        <f t="shared" si="3"/>
        <v>129309.56472000001</v>
      </c>
      <c r="W78">
        <f t="shared" si="4"/>
        <v>1003249.6522900001</v>
      </c>
      <c r="X78" t="str">
        <f>VLOOKUP(C78,[1]Mapping!$A:$B,2,FALSE)</f>
        <v>YR27</v>
      </c>
      <c r="Y78">
        <f t="shared" si="5"/>
        <v>0.12889071471377064</v>
      </c>
      <c r="Z78">
        <f>MATCH(Y78,[2]Sheet1!$P:$P,0)</f>
        <v>93</v>
      </c>
    </row>
    <row r="79" spans="1:26" x14ac:dyDescent="0.35">
      <c r="A79">
        <v>22331882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2127</v>
      </c>
      <c r="N79">
        <v>14.104775</v>
      </c>
      <c r="O79">
        <v>13.992043000000001</v>
      </c>
      <c r="P79">
        <v>14.383289</v>
      </c>
      <c r="Q79">
        <v>14.104775</v>
      </c>
      <c r="R79" t="s">
        <v>26</v>
      </c>
      <c r="S79" t="s">
        <v>27</v>
      </c>
      <c r="T79" t="s">
        <v>235</v>
      </c>
      <c r="V79">
        <f t="shared" si="3"/>
        <v>112838.20080000001</v>
      </c>
      <c r="W79">
        <f t="shared" si="4"/>
        <v>1003249.6522900001</v>
      </c>
      <c r="X79" t="str">
        <f>VLOOKUP(C79,[1]Mapping!$A:$B,2,FALSE)</f>
        <v>YR27</v>
      </c>
      <c r="Y79">
        <f t="shared" si="5"/>
        <v>0.11247270362111514</v>
      </c>
      <c r="Z79">
        <f>MATCH(Y79,[2]Sheet1!$P:$P,0)</f>
        <v>94</v>
      </c>
    </row>
    <row r="80" spans="1:26" x14ac:dyDescent="0.35">
      <c r="A80">
        <v>22331887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270</v>
      </c>
      <c r="N80">
        <v>2.769517</v>
      </c>
      <c r="O80">
        <v>2.7079719999999998</v>
      </c>
      <c r="P80">
        <v>2.8310620000000002</v>
      </c>
      <c r="Q80">
        <v>2.769517</v>
      </c>
      <c r="R80" t="s">
        <v>26</v>
      </c>
      <c r="S80" t="s">
        <v>27</v>
      </c>
      <c r="T80" t="s">
        <v>240</v>
      </c>
      <c r="V80">
        <f t="shared" si="3"/>
        <v>270</v>
      </c>
      <c r="W80">
        <f t="shared" si="4"/>
        <v>1264.3915400000001</v>
      </c>
      <c r="X80" t="str">
        <f>VLOOKUP(C80,[1]Mapping!$A:$B,2,FALSE)</f>
        <v>TCWQ</v>
      </c>
      <c r="Y80">
        <f t="shared" si="5"/>
        <v>0.21354144777020573</v>
      </c>
      <c r="Z80">
        <f>MATCH(Y80,[2]Sheet1!$P:$P,0)</f>
        <v>95</v>
      </c>
    </row>
    <row r="81" spans="1:26" x14ac:dyDescent="0.35">
      <c r="A81">
        <v>22331888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3043</v>
      </c>
      <c r="N81">
        <v>10.199942999999999</v>
      </c>
      <c r="O81">
        <v>10.022290999999999</v>
      </c>
      <c r="P81">
        <v>10.374243999999999</v>
      </c>
      <c r="Q81">
        <v>10.199942999999999</v>
      </c>
      <c r="R81" t="s">
        <v>26</v>
      </c>
      <c r="S81" t="s">
        <v>27</v>
      </c>
      <c r="T81" t="s">
        <v>243</v>
      </c>
      <c r="V81">
        <f t="shared" si="3"/>
        <v>994.39154000000008</v>
      </c>
      <c r="W81">
        <f t="shared" si="4"/>
        <v>1264.3915400000001</v>
      </c>
      <c r="X81" t="str">
        <f>VLOOKUP(C81,[1]Mapping!$A:$B,2,FALSE)</f>
        <v>TCWQ</v>
      </c>
      <c r="Y81">
        <f t="shared" si="5"/>
        <v>0.78645855222979433</v>
      </c>
      <c r="Z81">
        <f>MATCH(Y81,[2]Sheet1!$P:$P,0)</f>
        <v>96</v>
      </c>
    </row>
    <row r="82" spans="1:26" x14ac:dyDescent="0.35">
      <c r="A82">
        <v>22331892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23845</v>
      </c>
      <c r="N82">
        <v>23.318467999999999</v>
      </c>
      <c r="O82">
        <v>22.721938000000002</v>
      </c>
      <c r="P82">
        <v>23.365409</v>
      </c>
      <c r="Q82">
        <v>23.318467999999999</v>
      </c>
      <c r="R82" t="s">
        <v>26</v>
      </c>
      <c r="S82" t="s">
        <v>27</v>
      </c>
      <c r="T82" t="s">
        <v>248</v>
      </c>
      <c r="V82">
        <f t="shared" si="3"/>
        <v>41973244.1471425</v>
      </c>
      <c r="W82">
        <f t="shared" si="4"/>
        <v>237295071.05946651</v>
      </c>
      <c r="X82" t="str">
        <f>VLOOKUP(C82,[1]Mapping!$A:$B,2,FALSE)</f>
        <v>YR28</v>
      </c>
      <c r="Y82">
        <f t="shared" si="5"/>
        <v>0.1768820732758665</v>
      </c>
      <c r="Z82">
        <f>MATCH(Y82,[2]Sheet1!$P:$P,0)</f>
        <v>97</v>
      </c>
    </row>
    <row r="83" spans="1:26" x14ac:dyDescent="0.35">
      <c r="A83">
        <v>22331890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17244</v>
      </c>
      <c r="N83">
        <v>20.695613999999999</v>
      </c>
      <c r="O83">
        <v>20.379971000000001</v>
      </c>
      <c r="P83">
        <v>20.728019</v>
      </c>
      <c r="Q83">
        <v>20.695613999999999</v>
      </c>
      <c r="R83" t="s">
        <v>26</v>
      </c>
      <c r="S83" t="s">
        <v>27</v>
      </c>
      <c r="T83" t="s">
        <v>249</v>
      </c>
      <c r="V83">
        <f t="shared" si="3"/>
        <v>37252106.287199996</v>
      </c>
      <c r="W83">
        <f t="shared" si="4"/>
        <v>237295071.05946651</v>
      </c>
      <c r="X83" t="str">
        <f>VLOOKUP(C83,[1]Mapping!$A:$B,2,FALSE)</f>
        <v>YR28</v>
      </c>
      <c r="Y83">
        <f t="shared" si="5"/>
        <v>0.156986430948094</v>
      </c>
      <c r="Z83">
        <f>MATCH(Y83,[2]Sheet1!$P:$P,0)</f>
        <v>98</v>
      </c>
    </row>
    <row r="84" spans="1:26" x14ac:dyDescent="0.35">
      <c r="A84">
        <v>22331889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14000</v>
      </c>
      <c r="N84">
        <v>24.361383</v>
      </c>
      <c r="O84">
        <v>23.912438000000002</v>
      </c>
      <c r="P84">
        <v>24.994779000000001</v>
      </c>
      <c r="Q84">
        <v>24.361383</v>
      </c>
      <c r="R84" t="s">
        <v>26</v>
      </c>
      <c r="S84" t="s">
        <v>27</v>
      </c>
      <c r="T84" t="s">
        <v>250</v>
      </c>
      <c r="V84">
        <f t="shared" si="3"/>
        <v>43850490.707800001</v>
      </c>
      <c r="W84">
        <f t="shared" si="4"/>
        <v>237295071.05946651</v>
      </c>
      <c r="X84" t="str">
        <f>VLOOKUP(C84,[1]Mapping!$A:$B,2,FALSE)</f>
        <v>YR28</v>
      </c>
      <c r="Y84">
        <f t="shared" si="5"/>
        <v>0.18479309541499495</v>
      </c>
      <c r="Z84">
        <f>MATCH(Y84,[2]Sheet1!$P:$P,0)</f>
        <v>99</v>
      </c>
    </row>
    <row r="85" spans="1:26" x14ac:dyDescent="0.35">
      <c r="A85">
        <v>22331891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8484</v>
      </c>
      <c r="N85">
        <v>22.201287000000001</v>
      </c>
      <c r="O85">
        <v>22.078295000000001</v>
      </c>
      <c r="P85">
        <v>22.510073999999999</v>
      </c>
      <c r="Q85">
        <v>22.201287000000001</v>
      </c>
      <c r="R85" t="s">
        <v>26</v>
      </c>
      <c r="S85" t="s">
        <v>27</v>
      </c>
      <c r="T85" t="s">
        <v>251</v>
      </c>
      <c r="V85">
        <f t="shared" si="3"/>
        <v>39962317.4748924</v>
      </c>
      <c r="W85">
        <f t="shared" si="4"/>
        <v>237295071.05946651</v>
      </c>
      <c r="X85" t="str">
        <f>VLOOKUP(C85,[1]Mapping!$A:$B,2,FALSE)</f>
        <v>YR28</v>
      </c>
      <c r="Y85">
        <f t="shared" si="5"/>
        <v>0.16840770141777525</v>
      </c>
      <c r="Z85">
        <f>MATCH(Y85,[2]Sheet1!$P:$P,0)</f>
        <v>100</v>
      </c>
    </row>
    <row r="86" spans="1:26" x14ac:dyDescent="0.35">
      <c r="A86">
        <v>22331894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2127</v>
      </c>
      <c r="N86">
        <v>20.420506</v>
      </c>
      <c r="O86">
        <v>20.257296</v>
      </c>
      <c r="P86">
        <v>20.823732</v>
      </c>
      <c r="Q86">
        <v>20.420506</v>
      </c>
      <c r="R86" t="s">
        <v>26</v>
      </c>
      <c r="S86" t="s">
        <v>27</v>
      </c>
      <c r="T86" t="s">
        <v>252</v>
      </c>
      <c r="V86">
        <f t="shared" si="3"/>
        <v>36756912.442431599</v>
      </c>
      <c r="W86">
        <f t="shared" si="4"/>
        <v>237295071.05946651</v>
      </c>
      <c r="X86" t="str">
        <f>VLOOKUP(C86,[1]Mapping!$A:$B,2,FALSE)</f>
        <v>YR28</v>
      </c>
      <c r="Y86">
        <f t="shared" si="5"/>
        <v>0.15489960359614996</v>
      </c>
      <c r="Z86">
        <f>MATCH(Y86,[2]Sheet1!$P:$P,0)</f>
        <v>101</v>
      </c>
    </row>
    <row r="87" spans="1:26" x14ac:dyDescent="0.35">
      <c r="A87">
        <v>22331893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1280</v>
      </c>
      <c r="N87">
        <v>20.833333</v>
      </c>
      <c r="O87">
        <v>20.231119</v>
      </c>
      <c r="P87">
        <v>21.110026000000001</v>
      </c>
      <c r="Q87">
        <v>20.833333</v>
      </c>
      <c r="R87" t="s">
        <v>26</v>
      </c>
      <c r="S87" t="s">
        <v>27</v>
      </c>
      <c r="T87" t="s">
        <v>253</v>
      </c>
      <c r="V87">
        <f t="shared" si="3"/>
        <v>37500000</v>
      </c>
      <c r="W87">
        <f t="shared" si="4"/>
        <v>237295071.05946651</v>
      </c>
      <c r="X87" t="str">
        <f>VLOOKUP(C87,[1]Mapping!$A:$B,2,FALSE)</f>
        <v>YR28</v>
      </c>
      <c r="Y87">
        <f t="shared" si="5"/>
        <v>0.15803109534711929</v>
      </c>
      <c r="Z87">
        <f>MATCH(Y87,[2]Sheet1!$P:$P,0)</f>
        <v>102</v>
      </c>
    </row>
    <row r="88" spans="1:26" x14ac:dyDescent="0.35">
      <c r="A88">
        <v>22331896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28905</v>
      </c>
      <c r="N88">
        <v>26.971139000000001</v>
      </c>
      <c r="O88">
        <v>26.033377999999999</v>
      </c>
      <c r="P88">
        <v>27.028058000000001</v>
      </c>
      <c r="Q88">
        <v>26.971139000000001</v>
      </c>
      <c r="R88" t="s">
        <v>26</v>
      </c>
      <c r="S88" t="s">
        <v>27</v>
      </c>
      <c r="T88" t="s">
        <v>256</v>
      </c>
      <c r="V88">
        <f t="shared" si="3"/>
        <v>134855.69939999998</v>
      </c>
      <c r="W88">
        <f t="shared" si="4"/>
        <v>677796.92628999986</v>
      </c>
      <c r="X88" t="str">
        <f>VLOOKUP(C88,[1]Mapping!$A:$B,2,FALSE)</f>
        <v>YR29</v>
      </c>
      <c r="Y88">
        <f t="shared" si="5"/>
        <v>0.19896180429461122</v>
      </c>
      <c r="Z88">
        <f>MATCH(Y88,[2]Sheet1!$P:$P,0)</f>
        <v>103</v>
      </c>
    </row>
    <row r="89" spans="1:26" x14ac:dyDescent="0.35">
      <c r="A89">
        <v>22331898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23845</v>
      </c>
      <c r="N89">
        <v>28.529540999999998</v>
      </c>
      <c r="O89">
        <v>27.799700999999999</v>
      </c>
      <c r="P89">
        <v>28.586970999999998</v>
      </c>
      <c r="Q89">
        <v>28.529540999999998</v>
      </c>
      <c r="R89" t="s">
        <v>26</v>
      </c>
      <c r="S89" t="s">
        <v>27</v>
      </c>
      <c r="T89" t="s">
        <v>257</v>
      </c>
      <c r="V89">
        <f t="shared" si="3"/>
        <v>142647.70504999999</v>
      </c>
      <c r="W89">
        <f t="shared" si="4"/>
        <v>677796.92628999986</v>
      </c>
      <c r="X89" t="str">
        <f>VLOOKUP(C89,[1]Mapping!$A:$B,2,FALSE)</f>
        <v>YR29</v>
      </c>
      <c r="Y89">
        <f t="shared" si="5"/>
        <v>0.21045788128724449</v>
      </c>
      <c r="Z89">
        <f>MATCH(Y89,[2]Sheet1!$P:$P,0)</f>
        <v>104</v>
      </c>
    </row>
    <row r="90" spans="1:26" x14ac:dyDescent="0.35">
      <c r="A90">
        <v>22331895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17244</v>
      </c>
      <c r="N90">
        <v>24.913682000000001</v>
      </c>
      <c r="O90">
        <v>24.533707</v>
      </c>
      <c r="P90">
        <v>24.952691000000002</v>
      </c>
      <c r="Q90">
        <v>24.913682000000001</v>
      </c>
      <c r="R90" t="s">
        <v>26</v>
      </c>
      <c r="S90" t="s">
        <v>27</v>
      </c>
      <c r="T90" t="s">
        <v>258</v>
      </c>
      <c r="V90">
        <f t="shared" si="3"/>
        <v>124568.41428</v>
      </c>
      <c r="W90">
        <f t="shared" si="4"/>
        <v>677796.92628999986</v>
      </c>
      <c r="X90" t="str">
        <f>VLOOKUP(C90,[1]Mapping!$A:$B,2,FALSE)</f>
        <v>YR29</v>
      </c>
      <c r="Y90">
        <f t="shared" si="5"/>
        <v>0.18378427143634254</v>
      </c>
      <c r="Z90">
        <f>MATCH(Y90,[2]Sheet1!$P:$P,0)</f>
        <v>105</v>
      </c>
    </row>
    <row r="91" spans="1:26" x14ac:dyDescent="0.35">
      <c r="A91">
        <v>22331897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8522</v>
      </c>
      <c r="N91">
        <v>28.727457000000001</v>
      </c>
      <c r="O91">
        <v>28.272375</v>
      </c>
      <c r="P91">
        <v>28.825215</v>
      </c>
      <c r="Q91">
        <v>28.727457000000001</v>
      </c>
      <c r="R91" t="s">
        <v>26</v>
      </c>
      <c r="S91" t="s">
        <v>27</v>
      </c>
      <c r="T91" t="s">
        <v>259</v>
      </c>
      <c r="V91">
        <f t="shared" si="3"/>
        <v>143637.28736000002</v>
      </c>
      <c r="W91">
        <f t="shared" si="4"/>
        <v>677796.92628999986</v>
      </c>
      <c r="X91" t="str">
        <f>VLOOKUP(C91,[1]Mapping!$A:$B,2,FALSE)</f>
        <v>YR29</v>
      </c>
      <c r="Y91">
        <f t="shared" si="5"/>
        <v>0.21191787951328633</v>
      </c>
      <c r="Z91">
        <f>MATCH(Y91,[2]Sheet1!$P:$P,0)</f>
        <v>106</v>
      </c>
    </row>
    <row r="92" spans="1:26" x14ac:dyDescent="0.35">
      <c r="A92">
        <v>22331899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8484</v>
      </c>
      <c r="N92">
        <v>26.417563999999999</v>
      </c>
      <c r="O92">
        <v>26.271214000000001</v>
      </c>
      <c r="P92">
        <v>26.784993</v>
      </c>
      <c r="Q92">
        <v>26.417563999999999</v>
      </c>
      <c r="R92" t="s">
        <v>26</v>
      </c>
      <c r="S92" t="s">
        <v>27</v>
      </c>
      <c r="T92" t="s">
        <v>260</v>
      </c>
      <c r="V92">
        <f t="shared" si="3"/>
        <v>132087.82020000002</v>
      </c>
      <c r="W92">
        <f t="shared" si="4"/>
        <v>677796.92628999986</v>
      </c>
      <c r="X92" t="str">
        <f>VLOOKUP(C92,[1]Mapping!$A:$B,2,FALSE)</f>
        <v>YR29</v>
      </c>
      <c r="Y92">
        <f t="shared" si="5"/>
        <v>0.19487816346851561</v>
      </c>
      <c r="Z92">
        <f>MATCH(Y92,[2]Sheet1!$P:$P,0)</f>
        <v>107</v>
      </c>
    </row>
    <row r="93" spans="1:26" x14ac:dyDescent="0.35">
      <c r="A93">
        <v>22331903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28905</v>
      </c>
      <c r="N93">
        <v>24.976236</v>
      </c>
      <c r="O93">
        <v>24.107835000000001</v>
      </c>
      <c r="P93">
        <v>25.028943999999999</v>
      </c>
      <c r="Q93">
        <v>24.976236</v>
      </c>
      <c r="R93" t="s">
        <v>26</v>
      </c>
      <c r="S93" t="s">
        <v>27</v>
      </c>
      <c r="T93" t="s">
        <v>263</v>
      </c>
      <c r="V93">
        <f t="shared" si="3"/>
        <v>1998098.8810500002</v>
      </c>
      <c r="W93">
        <f t="shared" si="4"/>
        <v>9815646.0814000014</v>
      </c>
      <c r="X93" t="str">
        <f>VLOOKUP(C93,[1]Mapping!$A:$B,2,FALSE)</f>
        <v>YR30</v>
      </c>
      <c r="Y93">
        <f t="shared" si="5"/>
        <v>0.20356264523802106</v>
      </c>
      <c r="Z93">
        <f>MATCH(Y93,[2]Sheet1!$P:$P,0)</f>
        <v>108</v>
      </c>
    </row>
    <row r="94" spans="1:26" x14ac:dyDescent="0.35">
      <c r="A94">
        <v>22331904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23845</v>
      </c>
      <c r="N94">
        <v>25.751929000000001</v>
      </c>
      <c r="O94">
        <v>25.093146000000001</v>
      </c>
      <c r="P94">
        <v>25.803768000000002</v>
      </c>
      <c r="Q94">
        <v>25.751929000000001</v>
      </c>
      <c r="R94" t="s">
        <v>26</v>
      </c>
      <c r="S94" t="s">
        <v>27</v>
      </c>
      <c r="T94" t="s">
        <v>264</v>
      </c>
      <c r="V94">
        <f t="shared" si="3"/>
        <v>2060154.3487500001</v>
      </c>
      <c r="W94">
        <f t="shared" si="4"/>
        <v>9815646.0814000014</v>
      </c>
      <c r="X94" t="str">
        <f>VLOOKUP(C94,[1]Mapping!$A:$B,2,FALSE)</f>
        <v>YR30</v>
      </c>
      <c r="Y94">
        <f t="shared" si="5"/>
        <v>0.2098847423455758</v>
      </c>
      <c r="Z94">
        <f>MATCH(Y94,[2]Sheet1!$P:$P,0)</f>
        <v>109</v>
      </c>
    </row>
    <row r="95" spans="1:26" x14ac:dyDescent="0.35">
      <c r="A95">
        <v>22331902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17244</v>
      </c>
      <c r="N95">
        <v>22.364308000000001</v>
      </c>
      <c r="O95">
        <v>22.023215</v>
      </c>
      <c r="P95">
        <v>22.399325000000001</v>
      </c>
      <c r="Q95">
        <v>22.364308000000001</v>
      </c>
      <c r="R95" t="s">
        <v>26</v>
      </c>
      <c r="S95" t="s">
        <v>27</v>
      </c>
      <c r="T95" t="s">
        <v>265</v>
      </c>
      <c r="V95">
        <f t="shared" si="3"/>
        <v>1789144.6672799999</v>
      </c>
      <c r="W95">
        <f t="shared" si="4"/>
        <v>9815646.0814000014</v>
      </c>
      <c r="X95" t="str">
        <f>VLOOKUP(C95,[1]Mapping!$A:$B,2,FALSE)</f>
        <v>YR30</v>
      </c>
      <c r="Y95">
        <f t="shared" si="5"/>
        <v>0.1822747736056122</v>
      </c>
      <c r="Z95">
        <f>MATCH(Y95,[2]Sheet1!$P:$P,0)</f>
        <v>110</v>
      </c>
    </row>
    <row r="96" spans="1:26" x14ac:dyDescent="0.35">
      <c r="A96">
        <v>22331900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14916</v>
      </c>
      <c r="N96">
        <v>26.309197999999999</v>
      </c>
      <c r="O96">
        <v>26.159272999999999</v>
      </c>
      <c r="P96">
        <v>26.956522</v>
      </c>
      <c r="Q96">
        <v>26.309197999999999</v>
      </c>
      <c r="R96" t="s">
        <v>26</v>
      </c>
      <c r="S96" t="s">
        <v>27</v>
      </c>
      <c r="T96" t="s">
        <v>268</v>
      </c>
      <c r="V96">
        <f t="shared" si="3"/>
        <v>2104735.9027200001</v>
      </c>
      <c r="W96">
        <f t="shared" si="4"/>
        <v>9815646.0814000014</v>
      </c>
      <c r="X96" t="str">
        <f>VLOOKUP(C96,[1]Mapping!$A:$B,2,FALSE)</f>
        <v>YR30</v>
      </c>
      <c r="Y96">
        <f t="shared" si="5"/>
        <v>0.21442662920664338</v>
      </c>
      <c r="Z96">
        <f>MATCH(Y96,[2]Sheet1!$P:$P,0)</f>
        <v>111</v>
      </c>
    </row>
    <row r="97" spans="1:26" x14ac:dyDescent="0.35">
      <c r="A97">
        <v>22331901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1280</v>
      </c>
      <c r="N97">
        <v>23.293903</v>
      </c>
      <c r="O97">
        <v>22.620564000000002</v>
      </c>
      <c r="P97">
        <v>23.603275</v>
      </c>
      <c r="Q97">
        <v>23.293903</v>
      </c>
      <c r="R97" t="s">
        <v>26</v>
      </c>
      <c r="S97" t="s">
        <v>27</v>
      </c>
      <c r="T97" t="s">
        <v>269</v>
      </c>
      <c r="V97">
        <f t="shared" si="3"/>
        <v>1863512.2815999999</v>
      </c>
      <c r="W97">
        <f t="shared" si="4"/>
        <v>9815646.0814000014</v>
      </c>
      <c r="X97" t="str">
        <f>VLOOKUP(C97,[1]Mapping!$A:$B,2,FALSE)</f>
        <v>YR30</v>
      </c>
      <c r="Y97">
        <f t="shared" si="5"/>
        <v>0.18985120960414742</v>
      </c>
      <c r="Z97">
        <f>MATCH(Y97,[2]Sheet1!$P:$P,0)</f>
        <v>112</v>
      </c>
    </row>
    <row r="98" spans="1:26" x14ac:dyDescent="0.35">
      <c r="A98">
        <v>22331906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10</v>
      </c>
      <c r="L98">
        <v>1742.6059</v>
      </c>
      <c r="M98">
        <v>1391</v>
      </c>
      <c r="N98">
        <v>2423.964806</v>
      </c>
      <c r="O98">
        <v>2399.5683239999998</v>
      </c>
      <c r="P98">
        <v>2432.6778359999998</v>
      </c>
      <c r="Q98">
        <v>2423.964806</v>
      </c>
      <c r="R98" t="s">
        <v>26</v>
      </c>
      <c r="S98" t="s">
        <v>27</v>
      </c>
      <c r="T98" t="s">
        <v>272</v>
      </c>
      <c r="V98">
        <f t="shared" si="3"/>
        <v>2423964.8069000002</v>
      </c>
      <c r="W98">
        <f t="shared" si="4"/>
        <v>11214336.1074</v>
      </c>
      <c r="X98" t="str">
        <f>VLOOKUP(C98,[1]Mapping!$A:$B,2,FALSE)</f>
        <v>YR31</v>
      </c>
      <c r="Y98">
        <f t="shared" si="5"/>
        <v>0.2161487567062039</v>
      </c>
      <c r="Z98">
        <f>MATCH(Y98,[2]Sheet1!$P:$P,0)</f>
        <v>113</v>
      </c>
    </row>
    <row r="99" spans="1:26" x14ac:dyDescent="0.35">
      <c r="A99">
        <v>22331907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10</v>
      </c>
      <c r="L99">
        <v>3493.9758999999999</v>
      </c>
      <c r="M99">
        <v>470</v>
      </c>
      <c r="N99">
        <v>1642.1686729999999</v>
      </c>
      <c r="O99">
        <v>1621.204817</v>
      </c>
      <c r="P99">
        <v>1652.6505999999999</v>
      </c>
      <c r="Q99">
        <v>1642.1686729999999</v>
      </c>
      <c r="R99" t="s">
        <v>26</v>
      </c>
      <c r="S99" t="s">
        <v>27</v>
      </c>
      <c r="T99" t="s">
        <v>273</v>
      </c>
      <c r="V99">
        <f t="shared" si="3"/>
        <v>1642168.673</v>
      </c>
      <c r="W99">
        <f t="shared" si="4"/>
        <v>11214336.1074</v>
      </c>
      <c r="X99" t="str">
        <f>VLOOKUP(C99,[1]Mapping!$A:$B,2,FALSE)</f>
        <v>YR31</v>
      </c>
      <c r="Y99">
        <f t="shared" si="5"/>
        <v>0.14643476504296876</v>
      </c>
      <c r="Z99">
        <f>MATCH(Y99,[2]Sheet1!$P:$P,0)</f>
        <v>114</v>
      </c>
    </row>
    <row r="100" spans="1:26" x14ac:dyDescent="0.35">
      <c r="A100">
        <v>22331908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10</v>
      </c>
      <c r="L100">
        <v>155.7567</v>
      </c>
      <c r="M100">
        <v>5568</v>
      </c>
      <c r="N100">
        <v>867.25330499999995</v>
      </c>
      <c r="O100">
        <v>847.16069100000004</v>
      </c>
      <c r="P100">
        <v>876.59870699999999</v>
      </c>
      <c r="Q100">
        <v>867.25330499999995</v>
      </c>
      <c r="R100" t="s">
        <v>26</v>
      </c>
      <c r="S100" t="s">
        <v>27</v>
      </c>
      <c r="T100" t="s">
        <v>274</v>
      </c>
      <c r="V100">
        <f t="shared" si="3"/>
        <v>867253.30559999996</v>
      </c>
      <c r="W100">
        <f t="shared" si="4"/>
        <v>11214336.1074</v>
      </c>
      <c r="X100" t="str">
        <f>VLOOKUP(C100,[1]Mapping!$A:$B,2,FALSE)</f>
        <v>YR31</v>
      </c>
      <c r="Y100">
        <f t="shared" si="5"/>
        <v>7.7334342157600017E-2</v>
      </c>
      <c r="Z100">
        <f>MATCH(Y100,[2]Sheet1!$P:$P,0)</f>
        <v>115</v>
      </c>
    </row>
    <row r="101" spans="1:26" x14ac:dyDescent="0.35">
      <c r="A101">
        <v>22331910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10</v>
      </c>
      <c r="L101">
        <v>517.77919999999995</v>
      </c>
      <c r="M101">
        <v>1779</v>
      </c>
      <c r="N101">
        <v>921.12919599999998</v>
      </c>
      <c r="O101">
        <v>903.00692400000003</v>
      </c>
      <c r="P101">
        <v>921.646976</v>
      </c>
      <c r="Q101">
        <v>921.12919599999998</v>
      </c>
      <c r="R101" t="s">
        <v>26</v>
      </c>
      <c r="S101" t="s">
        <v>27</v>
      </c>
      <c r="T101" t="s">
        <v>275</v>
      </c>
      <c r="V101">
        <f t="shared" si="3"/>
        <v>921129.19679999992</v>
      </c>
      <c r="W101">
        <f t="shared" si="4"/>
        <v>11214336.1074</v>
      </c>
      <c r="X101" t="str">
        <f>VLOOKUP(C101,[1]Mapping!$A:$B,2,FALSE)</f>
        <v>YR31</v>
      </c>
      <c r="Y101">
        <f t="shared" si="5"/>
        <v>8.2138540166651036E-2</v>
      </c>
      <c r="Z101">
        <f>MATCH(Y101,[2]Sheet1!$P:$P,0)</f>
        <v>116</v>
      </c>
    </row>
    <row r="102" spans="1:26" x14ac:dyDescent="0.35">
      <c r="A102">
        <v>22331909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10</v>
      </c>
      <c r="L102">
        <v>614.82820000000004</v>
      </c>
      <c r="M102">
        <v>1943</v>
      </c>
      <c r="N102">
        <v>1194.6111920000001</v>
      </c>
      <c r="O102">
        <v>1150.95839</v>
      </c>
      <c r="P102">
        <v>1203.833615</v>
      </c>
      <c r="Q102">
        <v>1194.6111920000001</v>
      </c>
      <c r="R102" t="s">
        <v>26</v>
      </c>
      <c r="S102" t="s">
        <v>27</v>
      </c>
      <c r="T102" t="s">
        <v>276</v>
      </c>
      <c r="V102">
        <f t="shared" si="3"/>
        <v>1194611.1926000002</v>
      </c>
      <c r="W102">
        <f t="shared" si="4"/>
        <v>11214336.1074</v>
      </c>
      <c r="X102" t="str">
        <f>VLOOKUP(C102,[1]Mapping!$A:$B,2,FALSE)</f>
        <v>YR31</v>
      </c>
      <c r="Y102">
        <f t="shared" si="5"/>
        <v>0.10652536014251549</v>
      </c>
      <c r="Z102">
        <f>MATCH(Y102,[2]Sheet1!$P:$P,0)</f>
        <v>117</v>
      </c>
    </row>
    <row r="103" spans="1:26" x14ac:dyDescent="0.35">
      <c r="A103">
        <v>22331905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10</v>
      </c>
      <c r="L103">
        <v>284.91750000000002</v>
      </c>
      <c r="M103">
        <v>14619</v>
      </c>
      <c r="N103">
        <v>4165.2089319999995</v>
      </c>
      <c r="O103">
        <v>4114.2087000000001</v>
      </c>
      <c r="P103">
        <v>4202.2482069999996</v>
      </c>
      <c r="Q103">
        <v>4165.2089319999995</v>
      </c>
      <c r="R103" t="s">
        <v>26</v>
      </c>
      <c r="S103" t="s">
        <v>27</v>
      </c>
      <c r="T103" t="s">
        <v>277</v>
      </c>
      <c r="V103">
        <f t="shared" si="3"/>
        <v>4165208.9325000001</v>
      </c>
      <c r="W103">
        <f t="shared" si="4"/>
        <v>11214336.1074</v>
      </c>
      <c r="X103" t="str">
        <f>VLOOKUP(C103,[1]Mapping!$A:$B,2,FALSE)</f>
        <v>YR31</v>
      </c>
      <c r="Y103">
        <f t="shared" si="5"/>
        <v>0.3714182357840608</v>
      </c>
      <c r="Z103">
        <f>MATCH(Y103,[2]Sheet1!$P:$P,0)</f>
        <v>118</v>
      </c>
    </row>
    <row r="104" spans="1:26" hidden="1" x14ac:dyDescent="0.35">
      <c r="A104">
        <v>22331814</v>
      </c>
      <c r="B104">
        <v>1000116</v>
      </c>
      <c r="C104" t="s">
        <v>278</v>
      </c>
      <c r="D104" t="s">
        <v>279</v>
      </c>
      <c r="E104" t="s">
        <v>280</v>
      </c>
      <c r="F104" t="s">
        <v>281</v>
      </c>
      <c r="G104">
        <v>20</v>
      </c>
      <c r="H104" t="s">
        <v>282</v>
      </c>
      <c r="I104" t="s">
        <v>283</v>
      </c>
      <c r="J104" t="s">
        <v>25</v>
      </c>
      <c r="K104">
        <v>13601880</v>
      </c>
      <c r="L104">
        <v>426194526.51792699</v>
      </c>
      <c r="M104">
        <v>1420</v>
      </c>
      <c r="N104">
        <v>444.93572</v>
      </c>
      <c r="O104">
        <v>441.17570000000001</v>
      </c>
      <c r="P104">
        <v>454.02243499999997</v>
      </c>
      <c r="Q104">
        <v>444.93572</v>
      </c>
      <c r="R104" t="s">
        <v>26</v>
      </c>
      <c r="S104" t="s">
        <v>27</v>
      </c>
      <c r="T104" t="s">
        <v>284</v>
      </c>
    </row>
    <row r="105" spans="1:26" hidden="1" x14ac:dyDescent="0.35">
      <c r="A105">
        <v>22331815</v>
      </c>
      <c r="B105">
        <v>1000116</v>
      </c>
      <c r="C105" t="s">
        <v>278</v>
      </c>
      <c r="D105" t="s">
        <v>279</v>
      </c>
      <c r="E105" t="s">
        <v>280</v>
      </c>
      <c r="F105" t="s">
        <v>281</v>
      </c>
      <c r="G105">
        <v>61</v>
      </c>
      <c r="H105" t="s">
        <v>159</v>
      </c>
      <c r="I105" t="s">
        <v>160</v>
      </c>
      <c r="J105" t="s">
        <v>25</v>
      </c>
      <c r="K105">
        <v>13601880</v>
      </c>
      <c r="L105">
        <v>305979649.96122098</v>
      </c>
      <c r="M105">
        <v>51214</v>
      </c>
      <c r="N105">
        <v>11520.791090999999</v>
      </c>
      <c r="O105">
        <v>11359.274162</v>
      </c>
      <c r="P105">
        <v>11594.126075</v>
      </c>
      <c r="Q105">
        <v>11520.791090999999</v>
      </c>
      <c r="R105" t="s">
        <v>26</v>
      </c>
      <c r="S105" t="s">
        <v>27</v>
      </c>
      <c r="T105" t="s">
        <v>285</v>
      </c>
    </row>
    <row r="106" spans="1:26" hidden="1" x14ac:dyDescent="0.35">
      <c r="A106">
        <v>22331816</v>
      </c>
      <c r="B106">
        <v>1000116</v>
      </c>
      <c r="C106" t="s">
        <v>278</v>
      </c>
      <c r="D106" t="s">
        <v>279</v>
      </c>
      <c r="E106" t="s">
        <v>280</v>
      </c>
      <c r="F106" t="s">
        <v>281</v>
      </c>
      <c r="G106">
        <v>67</v>
      </c>
      <c r="H106" t="s">
        <v>286</v>
      </c>
      <c r="I106" t="s">
        <v>287</v>
      </c>
      <c r="J106" t="s">
        <v>25</v>
      </c>
      <c r="K106">
        <v>13601880</v>
      </c>
      <c r="L106">
        <v>555040979.82081294</v>
      </c>
      <c r="M106">
        <v>16575</v>
      </c>
      <c r="N106">
        <v>6763.6269689999999</v>
      </c>
      <c r="O106">
        <v>6655.082488</v>
      </c>
      <c r="P106">
        <v>6887.2697429999998</v>
      </c>
      <c r="Q106">
        <v>6763.6269689999999</v>
      </c>
      <c r="R106" t="s">
        <v>26</v>
      </c>
      <c r="S106" t="s">
        <v>27</v>
      </c>
      <c r="T106" t="s">
        <v>288</v>
      </c>
    </row>
    <row r="107" spans="1:26" hidden="1" x14ac:dyDescent="0.35">
      <c r="A107">
        <v>22331817</v>
      </c>
      <c r="B107">
        <v>1000116</v>
      </c>
      <c r="C107" t="s">
        <v>278</v>
      </c>
      <c r="D107" t="s">
        <v>279</v>
      </c>
      <c r="E107" t="s">
        <v>280</v>
      </c>
      <c r="F107" t="s">
        <v>281</v>
      </c>
      <c r="G107">
        <v>79</v>
      </c>
      <c r="H107" t="s">
        <v>162</v>
      </c>
      <c r="I107" t="s">
        <v>163</v>
      </c>
      <c r="J107" t="s">
        <v>25</v>
      </c>
      <c r="K107">
        <v>13601880</v>
      </c>
      <c r="L107">
        <v>881405960.81855905</v>
      </c>
      <c r="M107">
        <v>24372</v>
      </c>
      <c r="N107">
        <v>15793.130123000001</v>
      </c>
      <c r="O107">
        <v>15634.369377999999</v>
      </c>
      <c r="P107">
        <v>16095.747544</v>
      </c>
      <c r="Q107">
        <v>15793.130123000001</v>
      </c>
      <c r="R107" t="s">
        <v>26</v>
      </c>
      <c r="S107" t="s">
        <v>27</v>
      </c>
      <c r="T107" t="s">
        <v>289</v>
      </c>
    </row>
    <row r="108" spans="1:26" hidden="1" x14ac:dyDescent="0.35">
      <c r="A108">
        <v>22331818</v>
      </c>
      <c r="B108">
        <v>1000116</v>
      </c>
      <c r="C108" t="s">
        <v>278</v>
      </c>
      <c r="D108" t="s">
        <v>279</v>
      </c>
      <c r="E108" t="s">
        <v>280</v>
      </c>
      <c r="F108" t="s">
        <v>281</v>
      </c>
      <c r="G108">
        <v>101</v>
      </c>
      <c r="H108" t="s">
        <v>165</v>
      </c>
      <c r="I108" t="s">
        <v>166</v>
      </c>
      <c r="J108" t="s">
        <v>25</v>
      </c>
      <c r="K108">
        <v>13601880</v>
      </c>
      <c r="L108">
        <v>804457164.76585495</v>
      </c>
      <c r="M108">
        <v>7522</v>
      </c>
      <c r="N108">
        <v>4448.7429629999997</v>
      </c>
      <c r="O108">
        <v>4377.7712590000001</v>
      </c>
      <c r="P108">
        <v>4669.3466749999998</v>
      </c>
      <c r="Q108">
        <v>4448.7429629999997</v>
      </c>
      <c r="R108" t="s">
        <v>26</v>
      </c>
      <c r="S108" t="s">
        <v>27</v>
      </c>
      <c r="T108" t="s">
        <v>290</v>
      </c>
    </row>
    <row r="109" spans="1:26" hidden="1" x14ac:dyDescent="0.35">
      <c r="A109">
        <v>22331819</v>
      </c>
      <c r="B109">
        <v>1000116</v>
      </c>
      <c r="C109" t="s">
        <v>278</v>
      </c>
      <c r="D109" t="s">
        <v>279</v>
      </c>
      <c r="E109" t="s">
        <v>280</v>
      </c>
      <c r="F109" t="s">
        <v>281</v>
      </c>
      <c r="G109">
        <v>105</v>
      </c>
      <c r="H109" t="s">
        <v>168</v>
      </c>
      <c r="I109" t="s">
        <v>169</v>
      </c>
      <c r="J109" t="s">
        <v>25</v>
      </c>
      <c r="K109">
        <v>13601880</v>
      </c>
      <c r="L109">
        <v>352569578.52169102</v>
      </c>
      <c r="M109">
        <v>9500</v>
      </c>
      <c r="N109">
        <v>2462.4618030000001</v>
      </c>
      <c r="O109">
        <v>2388.8471559999998</v>
      </c>
      <c r="P109">
        <v>2547.2223309999999</v>
      </c>
      <c r="Q109">
        <v>2462.4618030000001</v>
      </c>
      <c r="R109" t="s">
        <v>26</v>
      </c>
      <c r="S109" t="s">
        <v>27</v>
      </c>
      <c r="T109" t="s">
        <v>291</v>
      </c>
    </row>
    <row r="110" spans="1:26" hidden="1" x14ac:dyDescent="0.35">
      <c r="A110">
        <v>22331820</v>
      </c>
      <c r="B110">
        <v>1000116</v>
      </c>
      <c r="C110" t="s">
        <v>278</v>
      </c>
      <c r="D110" t="s">
        <v>279</v>
      </c>
      <c r="E110" t="s">
        <v>280</v>
      </c>
      <c r="F110" t="s">
        <v>281</v>
      </c>
      <c r="G110">
        <v>106</v>
      </c>
      <c r="H110" t="s">
        <v>171</v>
      </c>
      <c r="I110" t="s">
        <v>172</v>
      </c>
      <c r="J110" t="s">
        <v>25</v>
      </c>
      <c r="K110">
        <v>13601880</v>
      </c>
      <c r="L110">
        <v>56374593.774999999</v>
      </c>
      <c r="M110">
        <v>60090</v>
      </c>
      <c r="N110">
        <v>2490.5008269999998</v>
      </c>
      <c r="O110">
        <v>2434.29981</v>
      </c>
      <c r="P110">
        <v>2535.055468</v>
      </c>
      <c r="Q110">
        <v>2490.5008269999998</v>
      </c>
      <c r="R110" t="s">
        <v>26</v>
      </c>
      <c r="S110" t="s">
        <v>27</v>
      </c>
      <c r="T110" t="s">
        <v>292</v>
      </c>
    </row>
    <row r="111" spans="1:26" hidden="1" x14ac:dyDescent="0.35">
      <c r="A111">
        <v>22331821</v>
      </c>
      <c r="B111">
        <v>1000116</v>
      </c>
      <c r="C111" t="s">
        <v>278</v>
      </c>
      <c r="D111" t="s">
        <v>279</v>
      </c>
      <c r="E111" t="s">
        <v>280</v>
      </c>
      <c r="F111" t="s">
        <v>281</v>
      </c>
      <c r="G111">
        <v>10268</v>
      </c>
      <c r="H111" t="s">
        <v>293</v>
      </c>
      <c r="I111" t="s">
        <v>294</v>
      </c>
      <c r="J111" t="s">
        <v>25</v>
      </c>
      <c r="K111">
        <v>13601880</v>
      </c>
      <c r="L111">
        <v>1511512070.34759</v>
      </c>
      <c r="M111">
        <v>688</v>
      </c>
      <c r="N111">
        <v>764.54159600000003</v>
      </c>
      <c r="O111">
        <v>748.98406299999999</v>
      </c>
      <c r="P111">
        <v>772.32036200000005</v>
      </c>
      <c r="Q111">
        <v>764.54159600000003</v>
      </c>
      <c r="R111" t="s">
        <v>26</v>
      </c>
      <c r="S111" t="s">
        <v>27</v>
      </c>
      <c r="T111" t="s">
        <v>295</v>
      </c>
    </row>
    <row r="112" spans="1:26" hidden="1" x14ac:dyDescent="0.35">
      <c r="A112">
        <v>22331822</v>
      </c>
      <c r="B112">
        <v>1000116</v>
      </c>
      <c r="C112" t="s">
        <v>278</v>
      </c>
      <c r="D112" t="s">
        <v>279</v>
      </c>
      <c r="E112" t="s">
        <v>280</v>
      </c>
      <c r="F112" t="s">
        <v>281</v>
      </c>
      <c r="G112">
        <v>88812</v>
      </c>
      <c r="H112" t="s">
        <v>29</v>
      </c>
      <c r="I112" t="s">
        <v>30</v>
      </c>
      <c r="J112" t="s">
        <v>25</v>
      </c>
      <c r="K112">
        <v>13601880</v>
      </c>
      <c r="L112">
        <v>2803639822.8665099</v>
      </c>
      <c r="M112">
        <v>1620</v>
      </c>
      <c r="N112">
        <v>3339.1681979999998</v>
      </c>
      <c r="O112">
        <v>3254.6583850000002</v>
      </c>
      <c r="P112">
        <v>3357.7191320000002</v>
      </c>
      <c r="Q112">
        <v>3339.1681979999998</v>
      </c>
      <c r="R112" t="s">
        <v>26</v>
      </c>
      <c r="S112" t="s">
        <v>27</v>
      </c>
      <c r="T112" t="s">
        <v>296</v>
      </c>
    </row>
    <row r="113" spans="1:20" hidden="1" x14ac:dyDescent="0.35">
      <c r="A113">
        <v>22331073</v>
      </c>
      <c r="B113">
        <v>1000117</v>
      </c>
      <c r="C113" t="s">
        <v>297</v>
      </c>
      <c r="D113" t="s">
        <v>298</v>
      </c>
      <c r="E113" t="s">
        <v>280</v>
      </c>
      <c r="F113" t="s">
        <v>281</v>
      </c>
      <c r="G113">
        <v>61</v>
      </c>
      <c r="H113" t="s">
        <v>159</v>
      </c>
      <c r="I113" t="s">
        <v>160</v>
      </c>
      <c r="J113" t="s">
        <v>25</v>
      </c>
      <c r="K113">
        <v>70001596</v>
      </c>
      <c r="L113">
        <v>305979649.96122098</v>
      </c>
      <c r="M113">
        <v>51214</v>
      </c>
      <c r="N113">
        <v>2238.583502</v>
      </c>
      <c r="O113">
        <v>2207.199447</v>
      </c>
      <c r="P113">
        <v>2252.8330860000001</v>
      </c>
      <c r="Q113">
        <v>2238.583502</v>
      </c>
      <c r="R113" t="s">
        <v>26</v>
      </c>
      <c r="S113" t="s">
        <v>27</v>
      </c>
      <c r="T113" t="s">
        <v>299</v>
      </c>
    </row>
    <row r="114" spans="1:20" hidden="1" x14ac:dyDescent="0.35">
      <c r="A114">
        <v>22331074</v>
      </c>
      <c r="B114">
        <v>1000117</v>
      </c>
      <c r="C114" t="s">
        <v>297</v>
      </c>
      <c r="D114" t="s">
        <v>298</v>
      </c>
      <c r="E114" t="s">
        <v>280</v>
      </c>
      <c r="F114" t="s">
        <v>281</v>
      </c>
      <c r="G114">
        <v>67</v>
      </c>
      <c r="H114" t="s">
        <v>286</v>
      </c>
      <c r="I114" t="s">
        <v>287</v>
      </c>
      <c r="J114" t="s">
        <v>25</v>
      </c>
      <c r="K114">
        <v>70001596</v>
      </c>
      <c r="L114">
        <v>555040979.82081294</v>
      </c>
      <c r="M114">
        <v>16575</v>
      </c>
      <c r="N114">
        <v>1314.2277839999999</v>
      </c>
      <c r="O114">
        <v>1293.1367069999999</v>
      </c>
      <c r="P114">
        <v>1338.252581</v>
      </c>
      <c r="Q114">
        <v>1314.2277839999999</v>
      </c>
      <c r="R114" t="s">
        <v>26</v>
      </c>
      <c r="S114" t="s">
        <v>27</v>
      </c>
      <c r="T114" t="s">
        <v>300</v>
      </c>
    </row>
    <row r="115" spans="1:20" hidden="1" x14ac:dyDescent="0.35">
      <c r="A115">
        <v>22331075</v>
      </c>
      <c r="B115">
        <v>1000117</v>
      </c>
      <c r="C115" t="s">
        <v>297</v>
      </c>
      <c r="D115" t="s">
        <v>298</v>
      </c>
      <c r="E115" t="s">
        <v>280</v>
      </c>
      <c r="F115" t="s">
        <v>281</v>
      </c>
      <c r="G115">
        <v>79</v>
      </c>
      <c r="H115" t="s">
        <v>162</v>
      </c>
      <c r="I115" t="s">
        <v>163</v>
      </c>
      <c r="J115" t="s">
        <v>25</v>
      </c>
      <c r="K115">
        <v>70001596</v>
      </c>
      <c r="L115">
        <v>881405960.81855905</v>
      </c>
      <c r="M115">
        <v>24372</v>
      </c>
      <c r="N115">
        <v>3068.7337579999999</v>
      </c>
      <c r="O115">
        <v>3037.885252</v>
      </c>
      <c r="P115">
        <v>3127.5347860000002</v>
      </c>
      <c r="Q115">
        <v>3068.7337579999999</v>
      </c>
      <c r="R115" t="s">
        <v>26</v>
      </c>
      <c r="S115" t="s">
        <v>27</v>
      </c>
      <c r="T115" t="s">
        <v>301</v>
      </c>
    </row>
    <row r="116" spans="1:20" hidden="1" x14ac:dyDescent="0.35">
      <c r="A116">
        <v>22331076</v>
      </c>
      <c r="B116">
        <v>1000117</v>
      </c>
      <c r="C116" t="s">
        <v>297</v>
      </c>
      <c r="D116" t="s">
        <v>298</v>
      </c>
      <c r="E116" t="s">
        <v>280</v>
      </c>
      <c r="F116" t="s">
        <v>281</v>
      </c>
      <c r="G116">
        <v>101</v>
      </c>
      <c r="H116" t="s">
        <v>165</v>
      </c>
      <c r="I116" t="s">
        <v>166</v>
      </c>
      <c r="J116" t="s">
        <v>25</v>
      </c>
      <c r="K116">
        <v>70001596</v>
      </c>
      <c r="L116">
        <v>804457164.76585495</v>
      </c>
      <c r="M116">
        <v>7522</v>
      </c>
      <c r="N116">
        <v>864.42697499999997</v>
      </c>
      <c r="O116">
        <v>850.63659500000006</v>
      </c>
      <c r="P116">
        <v>907.29207299999996</v>
      </c>
      <c r="Q116">
        <v>864.42697499999997</v>
      </c>
      <c r="R116" t="s">
        <v>26</v>
      </c>
      <c r="S116" t="s">
        <v>27</v>
      </c>
      <c r="T116" t="s">
        <v>302</v>
      </c>
    </row>
    <row r="117" spans="1:20" hidden="1" x14ac:dyDescent="0.35">
      <c r="A117">
        <v>22331077</v>
      </c>
      <c r="B117">
        <v>1000117</v>
      </c>
      <c r="C117" t="s">
        <v>297</v>
      </c>
      <c r="D117" t="s">
        <v>298</v>
      </c>
      <c r="E117" t="s">
        <v>280</v>
      </c>
      <c r="F117" t="s">
        <v>281</v>
      </c>
      <c r="G117">
        <v>105</v>
      </c>
      <c r="H117" t="s">
        <v>168</v>
      </c>
      <c r="I117" t="s">
        <v>169</v>
      </c>
      <c r="J117" t="s">
        <v>25</v>
      </c>
      <c r="K117">
        <v>70001596</v>
      </c>
      <c r="L117">
        <v>352569578.52169102</v>
      </c>
      <c r="M117">
        <v>9500</v>
      </c>
      <c r="N117">
        <v>478.47637500000002</v>
      </c>
      <c r="O117">
        <v>464.17245000000003</v>
      </c>
      <c r="P117">
        <v>494.94603599999999</v>
      </c>
      <c r="Q117">
        <v>478.47637500000002</v>
      </c>
      <c r="R117" t="s">
        <v>26</v>
      </c>
      <c r="S117" t="s">
        <v>27</v>
      </c>
      <c r="T117" t="s">
        <v>303</v>
      </c>
    </row>
    <row r="118" spans="1:20" hidden="1" x14ac:dyDescent="0.35">
      <c r="A118">
        <v>22331078</v>
      </c>
      <c r="B118">
        <v>1000117</v>
      </c>
      <c r="C118" t="s">
        <v>297</v>
      </c>
      <c r="D118" t="s">
        <v>298</v>
      </c>
      <c r="E118" t="s">
        <v>280</v>
      </c>
      <c r="F118" t="s">
        <v>281</v>
      </c>
      <c r="G118">
        <v>106</v>
      </c>
      <c r="H118" t="s">
        <v>171</v>
      </c>
      <c r="I118" t="s">
        <v>172</v>
      </c>
      <c r="J118" t="s">
        <v>25</v>
      </c>
      <c r="K118">
        <v>70001596</v>
      </c>
      <c r="L118">
        <v>56374593.774999999</v>
      </c>
      <c r="M118">
        <v>60090</v>
      </c>
      <c r="N118">
        <v>483.92458599999998</v>
      </c>
      <c r="O118">
        <v>473.00427100000002</v>
      </c>
      <c r="P118">
        <v>492.58191599999998</v>
      </c>
      <c r="Q118">
        <v>483.92458599999998</v>
      </c>
      <c r="R118" t="s">
        <v>26</v>
      </c>
      <c r="S118" t="s">
        <v>27</v>
      </c>
      <c r="T118" t="s">
        <v>304</v>
      </c>
    </row>
    <row r="119" spans="1:20" hidden="1" x14ac:dyDescent="0.35">
      <c r="A119">
        <v>22331079</v>
      </c>
      <c r="B119">
        <v>1000117</v>
      </c>
      <c r="C119" t="s">
        <v>297</v>
      </c>
      <c r="D119" t="s">
        <v>298</v>
      </c>
      <c r="E119" t="s">
        <v>280</v>
      </c>
      <c r="F119" t="s">
        <v>281</v>
      </c>
      <c r="G119">
        <v>119</v>
      </c>
      <c r="H119" t="s">
        <v>124</v>
      </c>
      <c r="I119" t="s">
        <v>125</v>
      </c>
      <c r="J119" t="s">
        <v>25</v>
      </c>
      <c r="K119">
        <v>70001596</v>
      </c>
      <c r="L119">
        <v>412294467.49617499</v>
      </c>
      <c r="M119">
        <v>49502</v>
      </c>
      <c r="N119">
        <v>2915.5621999999998</v>
      </c>
      <c r="O119">
        <v>2881.872621</v>
      </c>
      <c r="P119">
        <v>2930.5222589999998</v>
      </c>
      <c r="Q119">
        <v>2915.5621999999998</v>
      </c>
      <c r="R119" t="s">
        <v>26</v>
      </c>
      <c r="S119" t="s">
        <v>27</v>
      </c>
      <c r="T119" t="s">
        <v>305</v>
      </c>
    </row>
    <row r="120" spans="1:20" hidden="1" x14ac:dyDescent="0.35">
      <c r="A120">
        <v>22331080</v>
      </c>
      <c r="B120">
        <v>1000117</v>
      </c>
      <c r="C120" t="s">
        <v>297</v>
      </c>
      <c r="D120" t="s">
        <v>298</v>
      </c>
      <c r="E120" t="s">
        <v>280</v>
      </c>
      <c r="F120" t="s">
        <v>281</v>
      </c>
      <c r="G120">
        <v>193</v>
      </c>
      <c r="H120" t="s">
        <v>306</v>
      </c>
      <c r="I120" t="s">
        <v>307</v>
      </c>
      <c r="J120" t="s">
        <v>25</v>
      </c>
      <c r="K120">
        <v>70001596</v>
      </c>
      <c r="L120">
        <v>269066194.378941</v>
      </c>
      <c r="M120">
        <v>13417</v>
      </c>
      <c r="N120">
        <v>515.71126000000004</v>
      </c>
      <c r="O120">
        <v>513.17440799999997</v>
      </c>
      <c r="P120">
        <v>522.43776100000002</v>
      </c>
      <c r="Q120">
        <v>515.71126000000004</v>
      </c>
      <c r="R120" t="s">
        <v>26</v>
      </c>
      <c r="S120" t="s">
        <v>27</v>
      </c>
      <c r="T120" t="s">
        <v>308</v>
      </c>
    </row>
    <row r="121" spans="1:20" hidden="1" x14ac:dyDescent="0.35">
      <c r="A121">
        <v>22331081</v>
      </c>
      <c r="B121">
        <v>1000117</v>
      </c>
      <c r="C121" t="s">
        <v>297</v>
      </c>
      <c r="D121" t="s">
        <v>298</v>
      </c>
      <c r="E121" t="s">
        <v>280</v>
      </c>
      <c r="F121" t="s">
        <v>281</v>
      </c>
      <c r="G121">
        <v>201</v>
      </c>
      <c r="H121" t="s">
        <v>132</v>
      </c>
      <c r="I121" t="s">
        <v>133</v>
      </c>
      <c r="J121" t="s">
        <v>25</v>
      </c>
      <c r="K121">
        <v>70001596</v>
      </c>
      <c r="L121">
        <v>455109777.05760002</v>
      </c>
      <c r="M121">
        <v>28905</v>
      </c>
      <c r="N121">
        <v>1879.2354539999999</v>
      </c>
      <c r="O121">
        <v>1813.8961830000001</v>
      </c>
      <c r="P121">
        <v>1883.2013199999999</v>
      </c>
      <c r="Q121">
        <v>1879.2354539999999</v>
      </c>
      <c r="R121" t="s">
        <v>26</v>
      </c>
      <c r="S121" t="s">
        <v>27</v>
      </c>
      <c r="T121" t="s">
        <v>309</v>
      </c>
    </row>
    <row r="122" spans="1:20" hidden="1" x14ac:dyDescent="0.35">
      <c r="A122">
        <v>22331082</v>
      </c>
      <c r="B122">
        <v>1000117</v>
      </c>
      <c r="C122" t="s">
        <v>297</v>
      </c>
      <c r="D122" t="s">
        <v>298</v>
      </c>
      <c r="E122" t="s">
        <v>280</v>
      </c>
      <c r="F122" t="s">
        <v>281</v>
      </c>
      <c r="G122">
        <v>209</v>
      </c>
      <c r="H122" t="s">
        <v>246</v>
      </c>
      <c r="I122" t="s">
        <v>247</v>
      </c>
      <c r="J122" t="s">
        <v>25</v>
      </c>
      <c r="K122">
        <v>70001596</v>
      </c>
      <c r="L122">
        <v>1335541110.1791999</v>
      </c>
      <c r="M122">
        <v>23845</v>
      </c>
      <c r="N122">
        <v>4549.3216709999997</v>
      </c>
      <c r="O122">
        <v>4432.9414559999996</v>
      </c>
      <c r="P122">
        <v>4558.4794579999998</v>
      </c>
      <c r="Q122">
        <v>4549.3216709999997</v>
      </c>
      <c r="R122" t="s">
        <v>26</v>
      </c>
      <c r="S122" t="s">
        <v>27</v>
      </c>
      <c r="T122" t="s">
        <v>310</v>
      </c>
    </row>
    <row r="123" spans="1:20" hidden="1" x14ac:dyDescent="0.35">
      <c r="A123">
        <v>22331083</v>
      </c>
      <c r="B123">
        <v>1000117</v>
      </c>
      <c r="C123" t="s">
        <v>297</v>
      </c>
      <c r="D123" t="s">
        <v>298</v>
      </c>
      <c r="E123" t="s">
        <v>280</v>
      </c>
      <c r="F123" t="s">
        <v>281</v>
      </c>
      <c r="G123">
        <v>213</v>
      </c>
      <c r="H123" t="s">
        <v>219</v>
      </c>
      <c r="I123" t="s">
        <v>220</v>
      </c>
      <c r="J123" t="s">
        <v>25</v>
      </c>
      <c r="K123">
        <v>70001596</v>
      </c>
      <c r="L123">
        <v>828371882.31963003</v>
      </c>
      <c r="M123">
        <v>17244</v>
      </c>
      <c r="N123">
        <v>2040.5884370000001</v>
      </c>
      <c r="O123">
        <v>2009.4660309999999</v>
      </c>
      <c r="P123">
        <v>2043.7835130000001</v>
      </c>
      <c r="Q123">
        <v>2040.5884370000001</v>
      </c>
      <c r="R123" t="s">
        <v>26</v>
      </c>
      <c r="S123" t="s">
        <v>27</v>
      </c>
      <c r="T123" t="s">
        <v>311</v>
      </c>
    </row>
    <row r="124" spans="1:20" hidden="1" x14ac:dyDescent="0.35">
      <c r="A124">
        <v>22331084</v>
      </c>
      <c r="B124">
        <v>1000117</v>
      </c>
      <c r="C124" t="s">
        <v>297</v>
      </c>
      <c r="D124" t="s">
        <v>298</v>
      </c>
      <c r="E124" t="s">
        <v>280</v>
      </c>
      <c r="F124" t="s">
        <v>281</v>
      </c>
      <c r="G124">
        <v>264</v>
      </c>
      <c r="H124" t="s">
        <v>140</v>
      </c>
      <c r="I124" t="s">
        <v>141</v>
      </c>
      <c r="J124" t="s">
        <v>25</v>
      </c>
      <c r="K124">
        <v>70001596</v>
      </c>
      <c r="L124">
        <v>3364167185.0556502</v>
      </c>
      <c r="M124">
        <v>1391</v>
      </c>
      <c r="N124">
        <v>668.49283700000001</v>
      </c>
      <c r="O124">
        <v>661.76465599999995</v>
      </c>
      <c r="P124">
        <v>670.895759</v>
      </c>
      <c r="Q124">
        <v>668.49283700000001</v>
      </c>
      <c r="R124" t="s">
        <v>26</v>
      </c>
      <c r="S124" t="s">
        <v>27</v>
      </c>
      <c r="T124" t="s">
        <v>312</v>
      </c>
    </row>
    <row r="125" spans="1:20" hidden="1" x14ac:dyDescent="0.35">
      <c r="A125">
        <v>22331085</v>
      </c>
      <c r="B125">
        <v>1000117</v>
      </c>
      <c r="C125" t="s">
        <v>297</v>
      </c>
      <c r="D125" t="s">
        <v>298</v>
      </c>
      <c r="E125" t="s">
        <v>280</v>
      </c>
      <c r="F125" t="s">
        <v>281</v>
      </c>
      <c r="G125">
        <v>356</v>
      </c>
      <c r="H125" t="s">
        <v>195</v>
      </c>
      <c r="I125" t="s">
        <v>196</v>
      </c>
      <c r="J125" t="s">
        <v>25</v>
      </c>
      <c r="K125">
        <v>70001596</v>
      </c>
      <c r="L125">
        <v>59146716.727300003</v>
      </c>
      <c r="M125">
        <v>261800</v>
      </c>
      <c r="N125">
        <v>2212.036771</v>
      </c>
      <c r="O125">
        <v>2202.641106</v>
      </c>
      <c r="P125">
        <v>2316.1495169999998</v>
      </c>
      <c r="Q125">
        <v>2212.036771</v>
      </c>
      <c r="R125" t="s">
        <v>26</v>
      </c>
      <c r="S125" t="s">
        <v>27</v>
      </c>
      <c r="T125" t="s">
        <v>313</v>
      </c>
    </row>
    <row r="126" spans="1:20" hidden="1" x14ac:dyDescent="0.35">
      <c r="A126">
        <v>22331086</v>
      </c>
      <c r="B126">
        <v>1000117</v>
      </c>
      <c r="C126" t="s">
        <v>297</v>
      </c>
      <c r="D126" t="s">
        <v>298</v>
      </c>
      <c r="E126" t="s">
        <v>280</v>
      </c>
      <c r="F126" t="s">
        <v>281</v>
      </c>
      <c r="G126">
        <v>435</v>
      </c>
      <c r="H126" t="s">
        <v>175</v>
      </c>
      <c r="I126" t="s">
        <v>176</v>
      </c>
      <c r="J126" t="s">
        <v>25</v>
      </c>
      <c r="K126">
        <v>70001596</v>
      </c>
      <c r="L126">
        <v>581989373.14411998</v>
      </c>
      <c r="M126">
        <v>12866</v>
      </c>
      <c r="N126">
        <v>1069.6720789999999</v>
      </c>
      <c r="O126">
        <v>1052.3790750000001</v>
      </c>
      <c r="P126">
        <v>1076.0738160000001</v>
      </c>
      <c r="Q126">
        <v>1069.6720789999999</v>
      </c>
      <c r="R126" t="s">
        <v>26</v>
      </c>
      <c r="S126" t="s">
        <v>27</v>
      </c>
      <c r="T126" t="s">
        <v>314</v>
      </c>
    </row>
    <row r="127" spans="1:20" hidden="1" x14ac:dyDescent="0.35">
      <c r="A127">
        <v>22331087</v>
      </c>
      <c r="B127">
        <v>1000117</v>
      </c>
      <c r="C127" t="s">
        <v>297</v>
      </c>
      <c r="D127" t="s">
        <v>298</v>
      </c>
      <c r="E127" t="s">
        <v>280</v>
      </c>
      <c r="F127" t="s">
        <v>281</v>
      </c>
      <c r="G127">
        <v>780</v>
      </c>
      <c r="H127" t="s">
        <v>315</v>
      </c>
      <c r="I127" t="s">
        <v>316</v>
      </c>
      <c r="J127" t="s">
        <v>25</v>
      </c>
      <c r="K127">
        <v>70001596</v>
      </c>
      <c r="L127">
        <v>478972271.14918399</v>
      </c>
      <c r="M127">
        <v>29750</v>
      </c>
      <c r="N127">
        <v>2035.5857410000001</v>
      </c>
      <c r="O127">
        <v>1952.862273</v>
      </c>
      <c r="P127">
        <v>2055.223156</v>
      </c>
      <c r="Q127">
        <v>2035.5857410000001</v>
      </c>
      <c r="R127" t="s">
        <v>26</v>
      </c>
      <c r="S127" t="s">
        <v>27</v>
      </c>
      <c r="T127" t="s">
        <v>317</v>
      </c>
    </row>
    <row r="128" spans="1:20" hidden="1" x14ac:dyDescent="0.35">
      <c r="A128">
        <v>22331088</v>
      </c>
      <c r="B128">
        <v>1000117</v>
      </c>
      <c r="C128" t="s">
        <v>297</v>
      </c>
      <c r="D128" t="s">
        <v>298</v>
      </c>
      <c r="E128" t="s">
        <v>280</v>
      </c>
      <c r="F128" t="s">
        <v>281</v>
      </c>
      <c r="G128">
        <v>1172</v>
      </c>
      <c r="H128" t="s">
        <v>50</v>
      </c>
      <c r="I128" t="s">
        <v>51</v>
      </c>
      <c r="J128" t="s">
        <v>25</v>
      </c>
      <c r="K128">
        <v>70001596</v>
      </c>
      <c r="L128">
        <v>5059758176.9020004</v>
      </c>
      <c r="M128">
        <v>8522</v>
      </c>
      <c r="N128">
        <v>6159.7537259999999</v>
      </c>
      <c r="O128">
        <v>6062.1749</v>
      </c>
      <c r="P128">
        <v>6180.7151039999999</v>
      </c>
      <c r="Q128">
        <v>6159.7537259999999</v>
      </c>
      <c r="R128" t="s">
        <v>26</v>
      </c>
      <c r="S128" t="s">
        <v>27</v>
      </c>
      <c r="T128" t="s">
        <v>318</v>
      </c>
    </row>
    <row r="129" spans="1:20" hidden="1" x14ac:dyDescent="0.35">
      <c r="A129">
        <v>22331089</v>
      </c>
      <c r="B129">
        <v>1000117</v>
      </c>
      <c r="C129" t="s">
        <v>297</v>
      </c>
      <c r="D129" t="s">
        <v>298</v>
      </c>
      <c r="E129" t="s">
        <v>280</v>
      </c>
      <c r="F129" t="s">
        <v>281</v>
      </c>
      <c r="G129">
        <v>1181</v>
      </c>
      <c r="H129" t="s">
        <v>223</v>
      </c>
      <c r="I129" t="s">
        <v>224</v>
      </c>
      <c r="J129" t="s">
        <v>25</v>
      </c>
      <c r="K129">
        <v>70001596</v>
      </c>
      <c r="L129">
        <v>248403414.62273401</v>
      </c>
      <c r="M129">
        <v>23297</v>
      </c>
      <c r="N129">
        <v>826.70320100000004</v>
      </c>
      <c r="O129">
        <v>819.71257800000001</v>
      </c>
      <c r="P129">
        <v>845.72337100000004</v>
      </c>
      <c r="Q129">
        <v>826.70320100000004</v>
      </c>
      <c r="R129" t="s">
        <v>26</v>
      </c>
      <c r="S129" t="s">
        <v>27</v>
      </c>
      <c r="T129" t="s">
        <v>319</v>
      </c>
    </row>
    <row r="130" spans="1:20" hidden="1" x14ac:dyDescent="0.35">
      <c r="A130">
        <v>22331090</v>
      </c>
      <c r="B130">
        <v>1000117</v>
      </c>
      <c r="C130" t="s">
        <v>297</v>
      </c>
      <c r="D130" t="s">
        <v>298</v>
      </c>
      <c r="E130" t="s">
        <v>280</v>
      </c>
      <c r="F130" t="s">
        <v>281</v>
      </c>
      <c r="G130">
        <v>1294</v>
      </c>
      <c r="H130" t="s">
        <v>320</v>
      </c>
      <c r="I130" t="s">
        <v>321</v>
      </c>
      <c r="J130" t="s">
        <v>25</v>
      </c>
      <c r="K130">
        <v>70001596</v>
      </c>
      <c r="L130">
        <v>339204155.95988202</v>
      </c>
      <c r="M130">
        <v>27997</v>
      </c>
      <c r="N130">
        <v>1356.6403190000001</v>
      </c>
      <c r="O130">
        <v>1352.8122450000001</v>
      </c>
      <c r="P130">
        <v>1379.366479</v>
      </c>
      <c r="Q130">
        <v>1356.6403190000001</v>
      </c>
      <c r="R130" t="s">
        <v>26</v>
      </c>
      <c r="S130" t="s">
        <v>27</v>
      </c>
      <c r="T130" t="s">
        <v>322</v>
      </c>
    </row>
    <row r="131" spans="1:20" hidden="1" x14ac:dyDescent="0.35">
      <c r="A131">
        <v>22331091</v>
      </c>
      <c r="B131">
        <v>1000117</v>
      </c>
      <c r="C131" t="s">
        <v>297</v>
      </c>
      <c r="D131" t="s">
        <v>298</v>
      </c>
      <c r="E131" t="s">
        <v>280</v>
      </c>
      <c r="F131" t="s">
        <v>281</v>
      </c>
      <c r="G131">
        <v>1415</v>
      </c>
      <c r="H131" t="s">
        <v>323</v>
      </c>
      <c r="I131" t="s">
        <v>324</v>
      </c>
      <c r="J131" t="s">
        <v>25</v>
      </c>
      <c r="K131">
        <v>70001596</v>
      </c>
      <c r="L131">
        <v>386776004.15449601</v>
      </c>
      <c r="M131">
        <v>20187</v>
      </c>
      <c r="N131">
        <v>1115.3813110000001</v>
      </c>
      <c r="O131">
        <v>1057.5319910000001</v>
      </c>
      <c r="P131">
        <v>1160.301557</v>
      </c>
      <c r="Q131">
        <v>1115.3813110000001</v>
      </c>
      <c r="R131" t="s">
        <v>26</v>
      </c>
      <c r="S131" t="s">
        <v>27</v>
      </c>
      <c r="T131" t="s">
        <v>325</v>
      </c>
    </row>
    <row r="132" spans="1:20" hidden="1" x14ac:dyDescent="0.35">
      <c r="A132">
        <v>22331092</v>
      </c>
      <c r="B132">
        <v>1000117</v>
      </c>
      <c r="C132" t="s">
        <v>297</v>
      </c>
      <c r="D132" t="s">
        <v>298</v>
      </c>
      <c r="E132" t="s">
        <v>280</v>
      </c>
      <c r="F132" t="s">
        <v>281</v>
      </c>
      <c r="G132">
        <v>1732</v>
      </c>
      <c r="H132" t="s">
        <v>198</v>
      </c>
      <c r="I132" t="s">
        <v>199</v>
      </c>
      <c r="J132" t="s">
        <v>25</v>
      </c>
      <c r="K132">
        <v>70001596</v>
      </c>
      <c r="L132">
        <v>177338486.35168901</v>
      </c>
      <c r="M132">
        <v>360000</v>
      </c>
      <c r="N132">
        <v>9120.0570750000006</v>
      </c>
      <c r="O132">
        <v>9070.6567649999997</v>
      </c>
      <c r="P132">
        <v>9297.3915180000004</v>
      </c>
      <c r="Q132">
        <v>9120.0570750000006</v>
      </c>
      <c r="R132" t="s">
        <v>26</v>
      </c>
      <c r="S132" t="s">
        <v>27</v>
      </c>
      <c r="T132" t="s">
        <v>326</v>
      </c>
    </row>
    <row r="133" spans="1:20" hidden="1" x14ac:dyDescent="0.35">
      <c r="A133">
        <v>22331093</v>
      </c>
      <c r="B133">
        <v>1000117</v>
      </c>
      <c r="C133" t="s">
        <v>297</v>
      </c>
      <c r="D133" t="s">
        <v>298</v>
      </c>
      <c r="E133" t="s">
        <v>280</v>
      </c>
      <c r="F133" t="s">
        <v>281</v>
      </c>
      <c r="G133">
        <v>1852</v>
      </c>
      <c r="H133" t="s">
        <v>327</v>
      </c>
      <c r="I133" t="s">
        <v>328</v>
      </c>
      <c r="J133" t="s">
        <v>25</v>
      </c>
      <c r="K133">
        <v>70001596</v>
      </c>
      <c r="L133">
        <v>1805315651.8812101</v>
      </c>
      <c r="M133">
        <v>8758</v>
      </c>
      <c r="N133">
        <v>2258.656285</v>
      </c>
      <c r="O133">
        <v>2213.0086299999998</v>
      </c>
      <c r="P133">
        <v>2285.2196100000001</v>
      </c>
      <c r="Q133">
        <v>2258.656285</v>
      </c>
      <c r="R133" t="s">
        <v>26</v>
      </c>
      <c r="S133" t="s">
        <v>27</v>
      </c>
      <c r="T133" t="s">
        <v>329</v>
      </c>
    </row>
    <row r="134" spans="1:20" hidden="1" x14ac:dyDescent="0.35">
      <c r="A134">
        <v>22331094</v>
      </c>
      <c r="B134">
        <v>1000117</v>
      </c>
      <c r="C134" t="s">
        <v>297</v>
      </c>
      <c r="D134" t="s">
        <v>298</v>
      </c>
      <c r="E134" t="s">
        <v>280</v>
      </c>
      <c r="F134" t="s">
        <v>281</v>
      </c>
      <c r="G134">
        <v>1923</v>
      </c>
      <c r="H134" t="s">
        <v>330</v>
      </c>
      <c r="I134" t="s">
        <v>331</v>
      </c>
      <c r="J134" t="s">
        <v>25</v>
      </c>
      <c r="K134">
        <v>70001596</v>
      </c>
      <c r="L134">
        <v>237836984.13627499</v>
      </c>
      <c r="M134">
        <v>36674</v>
      </c>
      <c r="N134">
        <v>1246.033527</v>
      </c>
      <c r="O134">
        <v>1230.20074</v>
      </c>
      <c r="P134">
        <v>1262.9195669999999</v>
      </c>
      <c r="Q134">
        <v>1246.033527</v>
      </c>
      <c r="R134" t="s">
        <v>26</v>
      </c>
      <c r="S134" t="s">
        <v>27</v>
      </c>
      <c r="T134" t="s">
        <v>332</v>
      </c>
    </row>
    <row r="135" spans="1:20" hidden="1" x14ac:dyDescent="0.35">
      <c r="A135">
        <v>22331095</v>
      </c>
      <c r="B135">
        <v>1000117</v>
      </c>
      <c r="C135" t="s">
        <v>297</v>
      </c>
      <c r="D135" t="s">
        <v>298</v>
      </c>
      <c r="E135" t="s">
        <v>280</v>
      </c>
      <c r="F135" t="s">
        <v>281</v>
      </c>
      <c r="G135">
        <v>2198</v>
      </c>
      <c r="H135" t="s">
        <v>229</v>
      </c>
      <c r="I135" t="s">
        <v>230</v>
      </c>
      <c r="J135" t="s">
        <v>25</v>
      </c>
      <c r="K135">
        <v>70001596</v>
      </c>
      <c r="L135">
        <v>898930651.98981202</v>
      </c>
      <c r="M135">
        <v>6112</v>
      </c>
      <c r="N135">
        <v>784.876982</v>
      </c>
      <c r="O135">
        <v>754.57086800000002</v>
      </c>
      <c r="P135">
        <v>797.461724</v>
      </c>
      <c r="Q135">
        <v>784.876982</v>
      </c>
      <c r="R135" t="s">
        <v>26</v>
      </c>
      <c r="S135" t="s">
        <v>27</v>
      </c>
      <c r="T135" t="s">
        <v>333</v>
      </c>
    </row>
    <row r="136" spans="1:20" hidden="1" x14ac:dyDescent="0.35">
      <c r="A136">
        <v>22331096</v>
      </c>
      <c r="B136">
        <v>1000117</v>
      </c>
      <c r="C136" t="s">
        <v>297</v>
      </c>
      <c r="D136" t="s">
        <v>298</v>
      </c>
      <c r="E136" t="s">
        <v>280</v>
      </c>
      <c r="F136" t="s">
        <v>281</v>
      </c>
      <c r="G136">
        <v>2496</v>
      </c>
      <c r="H136" t="s">
        <v>232</v>
      </c>
      <c r="I136" t="s">
        <v>233</v>
      </c>
      <c r="J136" t="s">
        <v>25</v>
      </c>
      <c r="K136">
        <v>70001596</v>
      </c>
      <c r="L136">
        <v>1731051392.8</v>
      </c>
      <c r="M136">
        <v>8484</v>
      </c>
      <c r="N136">
        <v>2097.986453</v>
      </c>
      <c r="O136">
        <v>2086.3639450000001</v>
      </c>
      <c r="P136">
        <v>2127.166369</v>
      </c>
      <c r="Q136">
        <v>2097.986453</v>
      </c>
      <c r="R136" t="s">
        <v>26</v>
      </c>
      <c r="S136" t="s">
        <v>27</v>
      </c>
      <c r="T136" t="s">
        <v>334</v>
      </c>
    </row>
    <row r="137" spans="1:20" hidden="1" x14ac:dyDescent="0.35">
      <c r="A137">
        <v>22331097</v>
      </c>
      <c r="B137">
        <v>1000117</v>
      </c>
      <c r="C137" t="s">
        <v>297</v>
      </c>
      <c r="D137" t="s">
        <v>298</v>
      </c>
      <c r="E137" t="s">
        <v>280</v>
      </c>
      <c r="F137" t="s">
        <v>281</v>
      </c>
      <c r="G137">
        <v>2820</v>
      </c>
      <c r="H137" t="s">
        <v>266</v>
      </c>
      <c r="I137" t="s">
        <v>267</v>
      </c>
      <c r="J137" t="s">
        <v>25</v>
      </c>
      <c r="K137">
        <v>70001596</v>
      </c>
      <c r="L137">
        <v>533460771.30307502</v>
      </c>
      <c r="M137">
        <v>14916</v>
      </c>
      <c r="N137">
        <v>1136.7027780000001</v>
      </c>
      <c r="O137">
        <v>1130.225187</v>
      </c>
      <c r="P137">
        <v>1164.6707260000001</v>
      </c>
      <c r="Q137">
        <v>1136.7027780000001</v>
      </c>
      <c r="R137" t="s">
        <v>26</v>
      </c>
      <c r="S137" t="s">
        <v>27</v>
      </c>
      <c r="T137" t="s">
        <v>335</v>
      </c>
    </row>
    <row r="138" spans="1:20" hidden="1" x14ac:dyDescent="0.35">
      <c r="A138">
        <v>22331098</v>
      </c>
      <c r="B138">
        <v>1000117</v>
      </c>
      <c r="C138" t="s">
        <v>297</v>
      </c>
      <c r="D138" t="s">
        <v>298</v>
      </c>
      <c r="E138" t="s">
        <v>280</v>
      </c>
      <c r="F138" t="s">
        <v>281</v>
      </c>
      <c r="G138">
        <v>3167</v>
      </c>
      <c r="H138" t="s">
        <v>56</v>
      </c>
      <c r="I138" t="s">
        <v>57</v>
      </c>
      <c r="J138" t="s">
        <v>25</v>
      </c>
      <c r="K138">
        <v>70001596</v>
      </c>
      <c r="L138">
        <v>501648452.53264803</v>
      </c>
      <c r="M138">
        <v>14375</v>
      </c>
      <c r="N138">
        <v>1030.1474410000001</v>
      </c>
      <c r="O138">
        <v>1006.928814</v>
      </c>
      <c r="P138">
        <v>1041.6134300000001</v>
      </c>
      <c r="Q138">
        <v>1030.1474410000001</v>
      </c>
      <c r="R138" t="s">
        <v>26</v>
      </c>
      <c r="S138" t="s">
        <v>27</v>
      </c>
      <c r="T138" t="s">
        <v>336</v>
      </c>
    </row>
    <row r="139" spans="1:20" hidden="1" x14ac:dyDescent="0.35">
      <c r="A139">
        <v>22331099</v>
      </c>
      <c r="B139">
        <v>1000117</v>
      </c>
      <c r="C139" t="s">
        <v>297</v>
      </c>
      <c r="D139" t="s">
        <v>298</v>
      </c>
      <c r="E139" t="s">
        <v>280</v>
      </c>
      <c r="F139" t="s">
        <v>281</v>
      </c>
      <c r="G139">
        <v>3841</v>
      </c>
      <c r="H139" t="s">
        <v>337</v>
      </c>
      <c r="I139" t="s">
        <v>338</v>
      </c>
      <c r="J139" t="s">
        <v>25</v>
      </c>
      <c r="K139">
        <v>70001596</v>
      </c>
      <c r="L139">
        <v>241115835.34655499</v>
      </c>
      <c r="M139">
        <v>15400</v>
      </c>
      <c r="N139">
        <v>530.44274299999995</v>
      </c>
      <c r="O139">
        <v>519.282779</v>
      </c>
      <c r="P139">
        <v>530.44274299999995</v>
      </c>
      <c r="Q139">
        <v>530.44274299999995</v>
      </c>
      <c r="R139" t="s">
        <v>26</v>
      </c>
      <c r="S139" t="s">
        <v>27</v>
      </c>
      <c r="T139" t="s">
        <v>339</v>
      </c>
    </row>
    <row r="140" spans="1:20" hidden="1" x14ac:dyDescent="0.35">
      <c r="A140">
        <v>22331100</v>
      </c>
      <c r="B140">
        <v>1000117</v>
      </c>
      <c r="C140" t="s">
        <v>297</v>
      </c>
      <c r="D140" t="s">
        <v>298</v>
      </c>
      <c r="E140" t="s">
        <v>280</v>
      </c>
      <c r="F140" t="s">
        <v>281</v>
      </c>
      <c r="G140">
        <v>3983</v>
      </c>
      <c r="H140" t="s">
        <v>340</v>
      </c>
      <c r="I140" t="s">
        <v>341</v>
      </c>
      <c r="J140" t="s">
        <v>25</v>
      </c>
      <c r="K140">
        <v>70001596</v>
      </c>
      <c r="L140">
        <v>85123903.336278006</v>
      </c>
      <c r="M140">
        <v>289647</v>
      </c>
      <c r="N140">
        <v>3522.1887259999999</v>
      </c>
      <c r="O140">
        <v>3466.956733</v>
      </c>
      <c r="P140">
        <v>3551.7990089999998</v>
      </c>
      <c r="Q140">
        <v>3522.1887259999999</v>
      </c>
      <c r="R140" t="s">
        <v>26</v>
      </c>
      <c r="S140" t="s">
        <v>27</v>
      </c>
      <c r="T140" t="s">
        <v>342</v>
      </c>
    </row>
    <row r="141" spans="1:20" hidden="1" x14ac:dyDescent="0.35">
      <c r="A141">
        <v>22331101</v>
      </c>
      <c r="B141">
        <v>1000117</v>
      </c>
      <c r="C141" t="s">
        <v>297</v>
      </c>
      <c r="D141" t="s">
        <v>298</v>
      </c>
      <c r="E141" t="s">
        <v>280</v>
      </c>
      <c r="F141" t="s">
        <v>281</v>
      </c>
      <c r="G141">
        <v>4430</v>
      </c>
      <c r="H141" t="s">
        <v>42</v>
      </c>
      <c r="I141" t="s">
        <v>43</v>
      </c>
      <c r="J141" t="s">
        <v>25</v>
      </c>
      <c r="K141">
        <v>70001596</v>
      </c>
      <c r="L141">
        <v>380504047.68031102</v>
      </c>
      <c r="M141">
        <v>13562</v>
      </c>
      <c r="N141">
        <v>737.18260499999997</v>
      </c>
      <c r="O141">
        <v>730.496758</v>
      </c>
      <c r="P141">
        <v>743.651027</v>
      </c>
      <c r="Q141">
        <v>737.18260499999997</v>
      </c>
      <c r="R141" t="s">
        <v>26</v>
      </c>
      <c r="S141" t="s">
        <v>27</v>
      </c>
      <c r="T141" t="s">
        <v>343</v>
      </c>
    </row>
    <row r="142" spans="1:20" hidden="1" x14ac:dyDescent="0.35">
      <c r="A142">
        <v>22331102</v>
      </c>
      <c r="B142">
        <v>1000117</v>
      </c>
      <c r="C142" t="s">
        <v>297</v>
      </c>
      <c r="D142" t="s">
        <v>298</v>
      </c>
      <c r="E142" t="s">
        <v>280</v>
      </c>
      <c r="F142" t="s">
        <v>281</v>
      </c>
      <c r="G142">
        <v>10019</v>
      </c>
      <c r="H142" t="s">
        <v>344</v>
      </c>
      <c r="I142" t="s">
        <v>345</v>
      </c>
      <c r="J142" t="s">
        <v>25</v>
      </c>
      <c r="K142">
        <v>70001596</v>
      </c>
      <c r="L142">
        <v>187594154.30283001</v>
      </c>
      <c r="M142">
        <v>33680</v>
      </c>
      <c r="N142">
        <v>902.57529499999998</v>
      </c>
      <c r="O142">
        <v>899.17187799999999</v>
      </c>
      <c r="P142">
        <v>925.62205100000006</v>
      </c>
      <c r="Q142">
        <v>902.57529499999998</v>
      </c>
      <c r="R142" t="s">
        <v>26</v>
      </c>
      <c r="S142" t="s">
        <v>27</v>
      </c>
      <c r="T142" t="s">
        <v>346</v>
      </c>
    </row>
    <row r="143" spans="1:20" hidden="1" x14ac:dyDescent="0.35">
      <c r="A143">
        <v>22331103</v>
      </c>
      <c r="B143">
        <v>1000117</v>
      </c>
      <c r="C143" t="s">
        <v>297</v>
      </c>
      <c r="D143" t="s">
        <v>298</v>
      </c>
      <c r="E143" t="s">
        <v>280</v>
      </c>
      <c r="F143" t="s">
        <v>281</v>
      </c>
      <c r="G143">
        <v>12446</v>
      </c>
      <c r="H143" t="s">
        <v>347</v>
      </c>
      <c r="I143" t="s">
        <v>348</v>
      </c>
      <c r="J143" t="s">
        <v>25</v>
      </c>
      <c r="K143">
        <v>70001596</v>
      </c>
      <c r="L143">
        <v>132941726.440284</v>
      </c>
      <c r="M143">
        <v>47600</v>
      </c>
      <c r="N143">
        <v>903.98312799999997</v>
      </c>
      <c r="O143">
        <v>896.72847400000001</v>
      </c>
      <c r="P143">
        <v>915.35888299999999</v>
      </c>
      <c r="Q143">
        <v>903.98312799999997</v>
      </c>
      <c r="R143" t="s">
        <v>26</v>
      </c>
      <c r="S143" t="s">
        <v>27</v>
      </c>
      <c r="T143" t="s">
        <v>349</v>
      </c>
    </row>
    <row r="144" spans="1:20" hidden="1" x14ac:dyDescent="0.35">
      <c r="A144">
        <v>22331104</v>
      </c>
      <c r="B144">
        <v>1000117</v>
      </c>
      <c r="C144" t="s">
        <v>297</v>
      </c>
      <c r="D144" t="s">
        <v>298</v>
      </c>
      <c r="E144" t="s">
        <v>280</v>
      </c>
      <c r="F144" t="s">
        <v>281</v>
      </c>
      <c r="G144">
        <v>12511</v>
      </c>
      <c r="H144" t="s">
        <v>201</v>
      </c>
      <c r="I144" t="s">
        <v>202</v>
      </c>
      <c r="J144" t="s">
        <v>25</v>
      </c>
      <c r="K144">
        <v>70001596</v>
      </c>
      <c r="L144">
        <v>256688293.42962101</v>
      </c>
      <c r="M144">
        <v>67756</v>
      </c>
      <c r="N144">
        <v>2484.5393530000001</v>
      </c>
      <c r="O144">
        <v>2456.81765</v>
      </c>
      <c r="P144">
        <v>2498.8769010000001</v>
      </c>
      <c r="Q144">
        <v>2484.5393530000001</v>
      </c>
      <c r="R144" t="s">
        <v>26</v>
      </c>
      <c r="S144" t="s">
        <v>27</v>
      </c>
      <c r="T144" t="s">
        <v>350</v>
      </c>
    </row>
    <row r="145" spans="1:20" hidden="1" x14ac:dyDescent="0.35">
      <c r="A145">
        <v>22331105</v>
      </c>
      <c r="B145">
        <v>1000117</v>
      </c>
      <c r="C145" t="s">
        <v>297</v>
      </c>
      <c r="D145" t="s">
        <v>298</v>
      </c>
      <c r="E145" t="s">
        <v>280</v>
      </c>
      <c r="F145" t="s">
        <v>281</v>
      </c>
      <c r="G145">
        <v>12917</v>
      </c>
      <c r="H145" t="s">
        <v>351</v>
      </c>
      <c r="I145" t="s">
        <v>352</v>
      </c>
      <c r="J145" t="s">
        <v>25</v>
      </c>
      <c r="K145">
        <v>70001596</v>
      </c>
      <c r="L145">
        <v>595362655.81263304</v>
      </c>
      <c r="M145">
        <v>11005</v>
      </c>
      <c r="N145">
        <v>935.97380599999997</v>
      </c>
      <c r="O145">
        <v>911.39439400000003</v>
      </c>
      <c r="P145">
        <v>940.65154900000005</v>
      </c>
      <c r="Q145">
        <v>935.97380599999997</v>
      </c>
      <c r="R145" t="s">
        <v>26</v>
      </c>
      <c r="S145" t="s">
        <v>27</v>
      </c>
      <c r="T145" t="s">
        <v>353</v>
      </c>
    </row>
    <row r="146" spans="1:20" hidden="1" x14ac:dyDescent="0.35">
      <c r="A146">
        <v>22331106</v>
      </c>
      <c r="B146">
        <v>1000117</v>
      </c>
      <c r="C146" t="s">
        <v>297</v>
      </c>
      <c r="D146" t="s">
        <v>298</v>
      </c>
      <c r="E146" t="s">
        <v>280</v>
      </c>
      <c r="F146" t="s">
        <v>281</v>
      </c>
      <c r="G146">
        <v>39318</v>
      </c>
      <c r="H146" t="s">
        <v>23</v>
      </c>
      <c r="I146" t="s">
        <v>24</v>
      </c>
      <c r="J146" t="s">
        <v>25</v>
      </c>
      <c r="K146">
        <v>70001596</v>
      </c>
      <c r="L146">
        <v>608469389.5</v>
      </c>
      <c r="M146">
        <v>8930</v>
      </c>
      <c r="N146">
        <v>776.21539399999995</v>
      </c>
      <c r="O146">
        <v>773.60772799999995</v>
      </c>
      <c r="P146">
        <v>784.47300499999994</v>
      </c>
      <c r="Q146">
        <v>776.21539399999995</v>
      </c>
      <c r="R146" t="s">
        <v>26</v>
      </c>
      <c r="S146" t="s">
        <v>27</v>
      </c>
      <c r="T146" t="s">
        <v>354</v>
      </c>
    </row>
    <row r="147" spans="1:20" hidden="1" x14ac:dyDescent="0.35">
      <c r="A147">
        <v>22331107</v>
      </c>
      <c r="B147">
        <v>1000117</v>
      </c>
      <c r="C147" t="s">
        <v>297</v>
      </c>
      <c r="D147" t="s">
        <v>298</v>
      </c>
      <c r="E147" t="s">
        <v>280</v>
      </c>
      <c r="F147" t="s">
        <v>281</v>
      </c>
      <c r="G147">
        <v>59560</v>
      </c>
      <c r="H147" t="s">
        <v>355</v>
      </c>
      <c r="I147" t="s">
        <v>356</v>
      </c>
      <c r="J147" t="s">
        <v>25</v>
      </c>
      <c r="K147">
        <v>70001596</v>
      </c>
      <c r="L147">
        <v>332642181.79247397</v>
      </c>
      <c r="M147">
        <v>45300</v>
      </c>
      <c r="N147">
        <v>2152.6210390000001</v>
      </c>
      <c r="O147">
        <v>2114.6056560000002</v>
      </c>
      <c r="P147">
        <v>2184.9341140000001</v>
      </c>
      <c r="Q147">
        <v>2152.6210390000001</v>
      </c>
      <c r="R147" t="s">
        <v>26</v>
      </c>
      <c r="S147" t="s">
        <v>27</v>
      </c>
      <c r="T147" t="s">
        <v>357</v>
      </c>
    </row>
    <row r="148" spans="1:20" hidden="1" x14ac:dyDescent="0.35">
      <c r="A148">
        <v>22331108</v>
      </c>
      <c r="B148">
        <v>1000117</v>
      </c>
      <c r="C148" t="s">
        <v>297</v>
      </c>
      <c r="D148" t="s">
        <v>298</v>
      </c>
      <c r="E148" t="s">
        <v>280</v>
      </c>
      <c r="F148" t="s">
        <v>281</v>
      </c>
      <c r="G148">
        <v>64732</v>
      </c>
      <c r="H148" t="s">
        <v>358</v>
      </c>
      <c r="I148" t="s">
        <v>359</v>
      </c>
      <c r="J148" t="s">
        <v>25</v>
      </c>
      <c r="K148">
        <v>70001596</v>
      </c>
      <c r="L148">
        <v>75708142.448847994</v>
      </c>
      <c r="M148">
        <v>111969</v>
      </c>
      <c r="N148">
        <v>1210.96739</v>
      </c>
      <c r="O148">
        <v>1175.6124930000001</v>
      </c>
      <c r="P148">
        <v>1213.563038</v>
      </c>
      <c r="Q148">
        <v>1210.96739</v>
      </c>
      <c r="R148" t="s">
        <v>26</v>
      </c>
      <c r="S148" t="s">
        <v>27</v>
      </c>
      <c r="T148" t="s">
        <v>360</v>
      </c>
    </row>
    <row r="149" spans="1:20" hidden="1" x14ac:dyDescent="0.35">
      <c r="A149">
        <v>22331109</v>
      </c>
      <c r="B149">
        <v>1000117</v>
      </c>
      <c r="C149" t="s">
        <v>297</v>
      </c>
      <c r="D149" t="s">
        <v>298</v>
      </c>
      <c r="E149" t="s">
        <v>280</v>
      </c>
      <c r="F149" t="s">
        <v>281</v>
      </c>
      <c r="G149">
        <v>69094</v>
      </c>
      <c r="H149" t="s">
        <v>154</v>
      </c>
      <c r="I149" t="s">
        <v>155</v>
      </c>
      <c r="J149" t="s">
        <v>25</v>
      </c>
      <c r="K149">
        <v>70001596</v>
      </c>
      <c r="L149">
        <v>551468505.77993798</v>
      </c>
      <c r="M149">
        <v>14619</v>
      </c>
      <c r="N149">
        <v>1151.6763249999999</v>
      </c>
      <c r="O149">
        <v>1137.574809</v>
      </c>
      <c r="P149">
        <v>1161.917649</v>
      </c>
      <c r="Q149">
        <v>1151.6763249999999</v>
      </c>
      <c r="R149" t="s">
        <v>26</v>
      </c>
      <c r="S149" t="s">
        <v>27</v>
      </c>
      <c r="T149" t="s">
        <v>361</v>
      </c>
    </row>
    <row r="150" spans="1:20" hidden="1" x14ac:dyDescent="0.35">
      <c r="A150">
        <v>22331110</v>
      </c>
      <c r="B150">
        <v>1000117</v>
      </c>
      <c r="C150" t="s">
        <v>297</v>
      </c>
      <c r="D150" t="s">
        <v>298</v>
      </c>
      <c r="E150" t="s">
        <v>280</v>
      </c>
      <c r="F150" t="s">
        <v>281</v>
      </c>
      <c r="G150">
        <v>75498</v>
      </c>
      <c r="H150" t="s">
        <v>135</v>
      </c>
      <c r="I150" t="s">
        <v>136</v>
      </c>
      <c r="J150" t="s">
        <v>25</v>
      </c>
      <c r="K150">
        <v>70001596</v>
      </c>
      <c r="L150">
        <v>4365052576.9732599</v>
      </c>
      <c r="M150">
        <v>1280</v>
      </c>
      <c r="N150">
        <v>798.16284399999995</v>
      </c>
      <c r="O150">
        <v>775.09094900000002</v>
      </c>
      <c r="P150">
        <v>808.76344400000005</v>
      </c>
      <c r="Q150">
        <v>798.16284399999995</v>
      </c>
      <c r="R150" t="s">
        <v>26</v>
      </c>
      <c r="S150" t="s">
        <v>27</v>
      </c>
      <c r="T150" t="s">
        <v>362</v>
      </c>
    </row>
    <row r="151" spans="1:20" hidden="1" x14ac:dyDescent="0.35">
      <c r="A151">
        <v>22331111</v>
      </c>
      <c r="B151">
        <v>1000117</v>
      </c>
      <c r="C151" t="s">
        <v>297</v>
      </c>
      <c r="D151" t="s">
        <v>298</v>
      </c>
      <c r="E151" t="s">
        <v>280</v>
      </c>
      <c r="F151" t="s">
        <v>281</v>
      </c>
      <c r="G151">
        <v>86791</v>
      </c>
      <c r="H151" t="s">
        <v>204</v>
      </c>
      <c r="I151" t="s">
        <v>205</v>
      </c>
      <c r="J151" t="s">
        <v>25</v>
      </c>
      <c r="K151">
        <v>70001596</v>
      </c>
      <c r="L151">
        <v>323775581.08383602</v>
      </c>
      <c r="M151">
        <v>65912</v>
      </c>
      <c r="N151">
        <v>3048.6013630000002</v>
      </c>
      <c r="O151">
        <v>3025.845084</v>
      </c>
      <c r="P151">
        <v>3073.3002510000001</v>
      </c>
      <c r="Q151">
        <v>3048.6013630000002</v>
      </c>
      <c r="R151" t="s">
        <v>26</v>
      </c>
      <c r="S151" t="s">
        <v>27</v>
      </c>
      <c r="T151" t="s">
        <v>363</v>
      </c>
    </row>
    <row r="152" spans="1:20" hidden="1" x14ac:dyDescent="0.35">
      <c r="A152">
        <v>22331112</v>
      </c>
      <c r="B152">
        <v>1000117</v>
      </c>
      <c r="C152" t="s">
        <v>297</v>
      </c>
      <c r="D152" t="s">
        <v>298</v>
      </c>
      <c r="E152" t="s">
        <v>280</v>
      </c>
      <c r="F152" t="s">
        <v>281</v>
      </c>
      <c r="G152">
        <v>88812</v>
      </c>
      <c r="H152" t="s">
        <v>29</v>
      </c>
      <c r="I152" t="s">
        <v>30</v>
      </c>
      <c r="J152" t="s">
        <v>25</v>
      </c>
      <c r="K152">
        <v>70001596</v>
      </c>
      <c r="L152">
        <v>2803639822.8665099</v>
      </c>
      <c r="M152">
        <v>1620</v>
      </c>
      <c r="N152">
        <v>648.82756500000005</v>
      </c>
      <c r="O152">
        <v>632.40662099999997</v>
      </c>
      <c r="P152">
        <v>652.43216299999995</v>
      </c>
      <c r="Q152">
        <v>648.82756500000005</v>
      </c>
      <c r="R152" t="s">
        <v>26</v>
      </c>
      <c r="S152" t="s">
        <v>27</v>
      </c>
      <c r="T152" t="s">
        <v>364</v>
      </c>
    </row>
    <row r="153" spans="1:20" hidden="1" x14ac:dyDescent="0.35">
      <c r="A153">
        <v>22331113</v>
      </c>
      <c r="B153">
        <v>1000117</v>
      </c>
      <c r="C153" t="s">
        <v>297</v>
      </c>
      <c r="D153" t="s">
        <v>298</v>
      </c>
      <c r="E153" t="s">
        <v>280</v>
      </c>
      <c r="F153" t="s">
        <v>281</v>
      </c>
      <c r="G153">
        <v>99768</v>
      </c>
      <c r="H153" t="s">
        <v>180</v>
      </c>
      <c r="I153" t="s">
        <v>181</v>
      </c>
      <c r="J153" t="s">
        <v>25</v>
      </c>
      <c r="K153">
        <v>70001596</v>
      </c>
      <c r="L153">
        <v>188841391.458868</v>
      </c>
      <c r="M153">
        <v>46785</v>
      </c>
      <c r="N153">
        <v>1262.1061520000001</v>
      </c>
      <c r="O153">
        <v>1247.835464</v>
      </c>
      <c r="P153">
        <v>1319.1619290000001</v>
      </c>
      <c r="Q153">
        <v>1262.1061520000001</v>
      </c>
      <c r="R153" t="s">
        <v>26</v>
      </c>
      <c r="S153" t="s">
        <v>27</v>
      </c>
      <c r="T153" t="s">
        <v>365</v>
      </c>
    </row>
    <row r="154" spans="1:20" hidden="1" x14ac:dyDescent="0.35">
      <c r="A154">
        <v>22331337</v>
      </c>
      <c r="B154">
        <v>1000120</v>
      </c>
      <c r="C154" t="s">
        <v>366</v>
      </c>
      <c r="D154" t="s">
        <v>367</v>
      </c>
      <c r="E154" t="s">
        <v>280</v>
      </c>
      <c r="F154" t="s">
        <v>281</v>
      </c>
      <c r="G154">
        <v>20</v>
      </c>
      <c r="H154" t="s">
        <v>282</v>
      </c>
      <c r="I154" t="s">
        <v>283</v>
      </c>
      <c r="J154" t="s">
        <v>25</v>
      </c>
      <c r="K154">
        <v>76238577</v>
      </c>
      <c r="L154">
        <v>426194526.51792699</v>
      </c>
      <c r="M154">
        <v>1420</v>
      </c>
      <c r="N154">
        <v>79.381889000000001</v>
      </c>
      <c r="O154">
        <v>78.711055999999999</v>
      </c>
      <c r="P154">
        <v>81.003067999999999</v>
      </c>
      <c r="Q154">
        <v>79.381889000000001</v>
      </c>
      <c r="R154" t="s">
        <v>26</v>
      </c>
      <c r="S154" t="s">
        <v>27</v>
      </c>
      <c r="T154" t="s">
        <v>368</v>
      </c>
    </row>
    <row r="155" spans="1:20" hidden="1" x14ac:dyDescent="0.35">
      <c r="A155">
        <v>22331338</v>
      </c>
      <c r="B155">
        <v>1000120</v>
      </c>
      <c r="C155" t="s">
        <v>366</v>
      </c>
      <c r="D155" t="s">
        <v>367</v>
      </c>
      <c r="E155" t="s">
        <v>280</v>
      </c>
      <c r="F155" t="s">
        <v>281</v>
      </c>
      <c r="G155">
        <v>61</v>
      </c>
      <c r="H155" t="s">
        <v>159</v>
      </c>
      <c r="I155" t="s">
        <v>160</v>
      </c>
      <c r="J155" t="s">
        <v>25</v>
      </c>
      <c r="K155">
        <v>76238577</v>
      </c>
      <c r="L155">
        <v>305979649.96122098</v>
      </c>
      <c r="M155">
        <v>51214</v>
      </c>
      <c r="N155">
        <v>2055.4478330000002</v>
      </c>
      <c r="O155">
        <v>2026.6312680000001</v>
      </c>
      <c r="P155">
        <v>2068.5316769999999</v>
      </c>
      <c r="Q155">
        <v>2055.4478330000002</v>
      </c>
      <c r="R155" t="s">
        <v>26</v>
      </c>
      <c r="S155" t="s">
        <v>27</v>
      </c>
      <c r="T155" t="s">
        <v>369</v>
      </c>
    </row>
    <row r="156" spans="1:20" hidden="1" x14ac:dyDescent="0.35">
      <c r="A156">
        <v>22331339</v>
      </c>
      <c r="B156">
        <v>1000120</v>
      </c>
      <c r="C156" t="s">
        <v>366</v>
      </c>
      <c r="D156" t="s">
        <v>367</v>
      </c>
      <c r="E156" t="s">
        <v>280</v>
      </c>
      <c r="F156" t="s">
        <v>281</v>
      </c>
      <c r="G156">
        <v>67</v>
      </c>
      <c r="H156" t="s">
        <v>286</v>
      </c>
      <c r="I156" t="s">
        <v>287</v>
      </c>
      <c r="J156" t="s">
        <v>25</v>
      </c>
      <c r="K156">
        <v>76238577</v>
      </c>
      <c r="L156">
        <v>555040979.82081294</v>
      </c>
      <c r="M156">
        <v>16575</v>
      </c>
      <c r="N156">
        <v>1206.712481</v>
      </c>
      <c r="O156">
        <v>1187.3468379999999</v>
      </c>
      <c r="P156">
        <v>1228.7718400000001</v>
      </c>
      <c r="Q156">
        <v>1206.712481</v>
      </c>
      <c r="R156" t="s">
        <v>26</v>
      </c>
      <c r="S156" t="s">
        <v>27</v>
      </c>
      <c r="T156" t="s">
        <v>370</v>
      </c>
    </row>
    <row r="157" spans="1:20" hidden="1" x14ac:dyDescent="0.35">
      <c r="A157">
        <v>22331340</v>
      </c>
      <c r="B157">
        <v>1000120</v>
      </c>
      <c r="C157" t="s">
        <v>366</v>
      </c>
      <c r="D157" t="s">
        <v>367</v>
      </c>
      <c r="E157" t="s">
        <v>280</v>
      </c>
      <c r="F157" t="s">
        <v>281</v>
      </c>
      <c r="G157">
        <v>79</v>
      </c>
      <c r="H157" t="s">
        <v>162</v>
      </c>
      <c r="I157" t="s">
        <v>163</v>
      </c>
      <c r="J157" t="s">
        <v>25</v>
      </c>
      <c r="K157">
        <v>76238577</v>
      </c>
      <c r="L157">
        <v>881405960.81855905</v>
      </c>
      <c r="M157">
        <v>24372</v>
      </c>
      <c r="N157">
        <v>2817.6845530000001</v>
      </c>
      <c r="O157">
        <v>2789.3597239999999</v>
      </c>
      <c r="P157">
        <v>2871.6751439999998</v>
      </c>
      <c r="Q157">
        <v>2817.6845530000001</v>
      </c>
      <c r="R157" t="s">
        <v>26</v>
      </c>
      <c r="S157" t="s">
        <v>27</v>
      </c>
      <c r="T157" t="s">
        <v>371</v>
      </c>
    </row>
    <row r="158" spans="1:20" hidden="1" x14ac:dyDescent="0.35">
      <c r="A158">
        <v>22331341</v>
      </c>
      <c r="B158">
        <v>1000120</v>
      </c>
      <c r="C158" t="s">
        <v>366</v>
      </c>
      <c r="D158" t="s">
        <v>367</v>
      </c>
      <c r="E158" t="s">
        <v>280</v>
      </c>
      <c r="F158" t="s">
        <v>281</v>
      </c>
      <c r="G158">
        <v>101</v>
      </c>
      <c r="H158" t="s">
        <v>165</v>
      </c>
      <c r="I158" t="s">
        <v>166</v>
      </c>
      <c r="J158" t="s">
        <v>25</v>
      </c>
      <c r="K158">
        <v>76238577</v>
      </c>
      <c r="L158">
        <v>804457164.76585495</v>
      </c>
      <c r="M158">
        <v>7522</v>
      </c>
      <c r="N158">
        <v>793.70930399999997</v>
      </c>
      <c r="O158">
        <v>781.04709800000001</v>
      </c>
      <c r="P158">
        <v>833.06766200000004</v>
      </c>
      <c r="Q158">
        <v>793.70930399999997</v>
      </c>
      <c r="R158" t="s">
        <v>26</v>
      </c>
      <c r="S158" t="s">
        <v>27</v>
      </c>
      <c r="T158" t="s">
        <v>372</v>
      </c>
    </row>
    <row r="159" spans="1:20" hidden="1" x14ac:dyDescent="0.35">
      <c r="A159">
        <v>22331342</v>
      </c>
      <c r="B159">
        <v>1000120</v>
      </c>
      <c r="C159" t="s">
        <v>366</v>
      </c>
      <c r="D159" t="s">
        <v>367</v>
      </c>
      <c r="E159" t="s">
        <v>280</v>
      </c>
      <c r="F159" t="s">
        <v>281</v>
      </c>
      <c r="G159">
        <v>105</v>
      </c>
      <c r="H159" t="s">
        <v>168</v>
      </c>
      <c r="I159" t="s">
        <v>169</v>
      </c>
      <c r="J159" t="s">
        <v>25</v>
      </c>
      <c r="K159">
        <v>76238577</v>
      </c>
      <c r="L159">
        <v>352569578.52169102</v>
      </c>
      <c r="M159">
        <v>9500</v>
      </c>
      <c r="N159">
        <v>439.332832</v>
      </c>
      <c r="O159">
        <v>426.19909200000001</v>
      </c>
      <c r="P159">
        <v>454.45513</v>
      </c>
      <c r="Q159">
        <v>439.332832</v>
      </c>
      <c r="R159" t="s">
        <v>26</v>
      </c>
      <c r="S159" t="s">
        <v>27</v>
      </c>
      <c r="T159" t="s">
        <v>373</v>
      </c>
    </row>
    <row r="160" spans="1:20" hidden="1" x14ac:dyDescent="0.35">
      <c r="A160">
        <v>22331343</v>
      </c>
      <c r="B160">
        <v>1000120</v>
      </c>
      <c r="C160" t="s">
        <v>366</v>
      </c>
      <c r="D160" t="s">
        <v>367</v>
      </c>
      <c r="E160" t="s">
        <v>280</v>
      </c>
      <c r="F160" t="s">
        <v>281</v>
      </c>
      <c r="G160">
        <v>106</v>
      </c>
      <c r="H160" t="s">
        <v>171</v>
      </c>
      <c r="I160" t="s">
        <v>172</v>
      </c>
      <c r="J160" t="s">
        <v>25</v>
      </c>
      <c r="K160">
        <v>76238577</v>
      </c>
      <c r="L160">
        <v>56374593.774999999</v>
      </c>
      <c r="M160">
        <v>60090</v>
      </c>
      <c r="N160">
        <v>444.335331</v>
      </c>
      <c r="O160">
        <v>434.30839300000002</v>
      </c>
      <c r="P160">
        <v>452.28441600000002</v>
      </c>
      <c r="Q160">
        <v>444.335331</v>
      </c>
      <c r="R160" t="s">
        <v>26</v>
      </c>
      <c r="S160" t="s">
        <v>27</v>
      </c>
      <c r="T160" t="s">
        <v>374</v>
      </c>
    </row>
    <row r="161" spans="1:20" hidden="1" x14ac:dyDescent="0.35">
      <c r="A161">
        <v>22331344</v>
      </c>
      <c r="B161">
        <v>1000120</v>
      </c>
      <c r="C161" t="s">
        <v>366</v>
      </c>
      <c r="D161" t="s">
        <v>367</v>
      </c>
      <c r="E161" t="s">
        <v>280</v>
      </c>
      <c r="F161" t="s">
        <v>281</v>
      </c>
      <c r="G161">
        <v>119</v>
      </c>
      <c r="H161" t="s">
        <v>124</v>
      </c>
      <c r="I161" t="s">
        <v>125</v>
      </c>
      <c r="J161" t="s">
        <v>25</v>
      </c>
      <c r="K161">
        <v>76238577</v>
      </c>
      <c r="L161">
        <v>412294467.49617499</v>
      </c>
      <c r="M161">
        <v>49502</v>
      </c>
      <c r="N161">
        <v>2677.0437659999998</v>
      </c>
      <c r="O161">
        <v>2646.1102879999999</v>
      </c>
      <c r="P161">
        <v>2690.7799610000002</v>
      </c>
      <c r="Q161">
        <v>2677.0437659999998</v>
      </c>
      <c r="R161" t="s">
        <v>26</v>
      </c>
      <c r="S161" t="s">
        <v>27</v>
      </c>
      <c r="T161" t="s">
        <v>375</v>
      </c>
    </row>
    <row r="162" spans="1:20" hidden="1" x14ac:dyDescent="0.35">
      <c r="A162">
        <v>22331345</v>
      </c>
      <c r="B162">
        <v>1000120</v>
      </c>
      <c r="C162" t="s">
        <v>366</v>
      </c>
      <c r="D162" t="s">
        <v>367</v>
      </c>
      <c r="E162" t="s">
        <v>280</v>
      </c>
      <c r="F162" t="s">
        <v>281</v>
      </c>
      <c r="G162">
        <v>121</v>
      </c>
      <c r="H162" t="s">
        <v>61</v>
      </c>
      <c r="I162" t="s">
        <v>62</v>
      </c>
      <c r="J162" t="s">
        <v>25</v>
      </c>
      <c r="K162">
        <v>76238577</v>
      </c>
      <c r="L162">
        <v>104544245.994706</v>
      </c>
      <c r="M162">
        <v>16548</v>
      </c>
      <c r="N162">
        <v>226.91900200000001</v>
      </c>
      <c r="O162">
        <v>223.98446799999999</v>
      </c>
      <c r="P162">
        <v>229.04448199999999</v>
      </c>
      <c r="Q162">
        <v>226.91900200000001</v>
      </c>
      <c r="R162" t="s">
        <v>26</v>
      </c>
      <c r="S162" t="s">
        <v>27</v>
      </c>
      <c r="T162" t="s">
        <v>376</v>
      </c>
    </row>
    <row r="163" spans="1:20" hidden="1" x14ac:dyDescent="0.35">
      <c r="A163">
        <v>22331346</v>
      </c>
      <c r="B163">
        <v>1000120</v>
      </c>
      <c r="C163" t="s">
        <v>366</v>
      </c>
      <c r="D163" t="s">
        <v>367</v>
      </c>
      <c r="E163" t="s">
        <v>280</v>
      </c>
      <c r="F163" t="s">
        <v>281</v>
      </c>
      <c r="G163">
        <v>193</v>
      </c>
      <c r="H163" t="s">
        <v>306</v>
      </c>
      <c r="I163" t="s">
        <v>307</v>
      </c>
      <c r="J163" t="s">
        <v>25</v>
      </c>
      <c r="K163">
        <v>76238577</v>
      </c>
      <c r="L163">
        <v>269066194.378941</v>
      </c>
      <c r="M163">
        <v>13417</v>
      </c>
      <c r="N163">
        <v>473.52157799999998</v>
      </c>
      <c r="O163">
        <v>471.19226200000003</v>
      </c>
      <c r="P163">
        <v>479.69779299999999</v>
      </c>
      <c r="Q163">
        <v>473.52157799999998</v>
      </c>
      <c r="R163" t="s">
        <v>26</v>
      </c>
      <c r="S163" t="s">
        <v>27</v>
      </c>
      <c r="T163" t="s">
        <v>377</v>
      </c>
    </row>
    <row r="164" spans="1:20" hidden="1" x14ac:dyDescent="0.35">
      <c r="A164">
        <v>22331347</v>
      </c>
      <c r="B164">
        <v>1000120</v>
      </c>
      <c r="C164" t="s">
        <v>366</v>
      </c>
      <c r="D164" t="s">
        <v>367</v>
      </c>
      <c r="E164" t="s">
        <v>280</v>
      </c>
      <c r="F164" t="s">
        <v>281</v>
      </c>
      <c r="G164">
        <v>201</v>
      </c>
      <c r="H164" t="s">
        <v>132</v>
      </c>
      <c r="I164" t="s">
        <v>133</v>
      </c>
      <c r="J164" t="s">
        <v>25</v>
      </c>
      <c r="K164">
        <v>76238577</v>
      </c>
      <c r="L164">
        <v>455109777.05760002</v>
      </c>
      <c r="M164">
        <v>28905</v>
      </c>
      <c r="N164">
        <v>1725.4975919999999</v>
      </c>
      <c r="O164">
        <v>1665.503643</v>
      </c>
      <c r="P164">
        <v>1729.1390160000001</v>
      </c>
      <c r="Q164">
        <v>1725.4975919999999</v>
      </c>
      <c r="R164" t="s">
        <v>26</v>
      </c>
      <c r="S164" t="s">
        <v>27</v>
      </c>
      <c r="T164" t="s">
        <v>378</v>
      </c>
    </row>
    <row r="165" spans="1:20" hidden="1" x14ac:dyDescent="0.35">
      <c r="A165">
        <v>22331348</v>
      </c>
      <c r="B165">
        <v>1000120</v>
      </c>
      <c r="C165" t="s">
        <v>366</v>
      </c>
      <c r="D165" t="s">
        <v>367</v>
      </c>
      <c r="E165" t="s">
        <v>280</v>
      </c>
      <c r="F165" t="s">
        <v>281</v>
      </c>
      <c r="G165">
        <v>209</v>
      </c>
      <c r="H165" t="s">
        <v>246</v>
      </c>
      <c r="I165" t="s">
        <v>247</v>
      </c>
      <c r="J165" t="s">
        <v>25</v>
      </c>
      <c r="K165">
        <v>76238577</v>
      </c>
      <c r="L165">
        <v>1335541110.1791999</v>
      </c>
      <c r="M165">
        <v>23845</v>
      </c>
      <c r="N165">
        <v>4177.1474520000002</v>
      </c>
      <c r="O165">
        <v>4070.2881550000002</v>
      </c>
      <c r="P165">
        <v>4185.5560530000002</v>
      </c>
      <c r="Q165">
        <v>4177.1474520000002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22331349</v>
      </c>
      <c r="B166">
        <v>1000120</v>
      </c>
      <c r="C166" t="s">
        <v>366</v>
      </c>
      <c r="D166" t="s">
        <v>367</v>
      </c>
      <c r="E166" t="s">
        <v>280</v>
      </c>
      <c r="F166" t="s">
        <v>281</v>
      </c>
      <c r="G166">
        <v>213</v>
      </c>
      <c r="H166" t="s">
        <v>219</v>
      </c>
      <c r="I166" t="s">
        <v>220</v>
      </c>
      <c r="J166" t="s">
        <v>25</v>
      </c>
      <c r="K166">
        <v>76238577</v>
      </c>
      <c r="L166">
        <v>828371882.31963003</v>
      </c>
      <c r="M166">
        <v>17244</v>
      </c>
      <c r="N166">
        <v>1873.6504930000001</v>
      </c>
      <c r="O166">
        <v>1845.0741720000001</v>
      </c>
      <c r="P166">
        <v>1876.5841829999999</v>
      </c>
      <c r="Q166">
        <v>1873.6504930000001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22331350</v>
      </c>
      <c r="B167">
        <v>1000120</v>
      </c>
      <c r="C167" t="s">
        <v>366</v>
      </c>
      <c r="D167" t="s">
        <v>367</v>
      </c>
      <c r="E167" t="s">
        <v>280</v>
      </c>
      <c r="F167" t="s">
        <v>281</v>
      </c>
      <c r="G167">
        <v>220</v>
      </c>
      <c r="H167" t="s">
        <v>381</v>
      </c>
      <c r="I167" t="s">
        <v>382</v>
      </c>
      <c r="J167" t="s">
        <v>25</v>
      </c>
      <c r="K167">
        <v>76238577</v>
      </c>
      <c r="L167">
        <v>44180254.368000001</v>
      </c>
      <c r="M167">
        <v>18400</v>
      </c>
      <c r="N167">
        <v>106.62799699999999</v>
      </c>
      <c r="O167">
        <v>105.202427</v>
      </c>
      <c r="P167">
        <v>107.908692</v>
      </c>
      <c r="Q167">
        <v>106.62799699999999</v>
      </c>
      <c r="R167" t="s">
        <v>26</v>
      </c>
      <c r="S167" t="s">
        <v>27</v>
      </c>
      <c r="T167" t="s">
        <v>383</v>
      </c>
    </row>
    <row r="168" spans="1:20" hidden="1" x14ac:dyDescent="0.35">
      <c r="A168">
        <v>22331351</v>
      </c>
      <c r="B168">
        <v>1000120</v>
      </c>
      <c r="C168" t="s">
        <v>366</v>
      </c>
      <c r="D168" t="s">
        <v>367</v>
      </c>
      <c r="E168" t="s">
        <v>280</v>
      </c>
      <c r="F168" t="s">
        <v>281</v>
      </c>
      <c r="G168">
        <v>230</v>
      </c>
      <c r="H168" t="s">
        <v>64</v>
      </c>
      <c r="I168" t="s">
        <v>65</v>
      </c>
      <c r="J168" t="s">
        <v>25</v>
      </c>
      <c r="K168">
        <v>76238577</v>
      </c>
      <c r="L168">
        <v>1162273182.1938701</v>
      </c>
      <c r="M168">
        <v>2778</v>
      </c>
      <c r="N168">
        <v>423.511957</v>
      </c>
      <c r="O168">
        <v>416.49916000000002</v>
      </c>
      <c r="P168">
        <v>432.96398799999997</v>
      </c>
      <c r="Q168">
        <v>423.511957</v>
      </c>
      <c r="R168" t="s">
        <v>26</v>
      </c>
      <c r="S168" t="s">
        <v>27</v>
      </c>
      <c r="T168" t="s">
        <v>384</v>
      </c>
    </row>
    <row r="169" spans="1:20" hidden="1" x14ac:dyDescent="0.35">
      <c r="A169">
        <v>22331352</v>
      </c>
      <c r="B169">
        <v>1000120</v>
      </c>
      <c r="C169" t="s">
        <v>366</v>
      </c>
      <c r="D169" t="s">
        <v>367</v>
      </c>
      <c r="E169" t="s">
        <v>280</v>
      </c>
      <c r="F169" t="s">
        <v>281</v>
      </c>
      <c r="G169">
        <v>233</v>
      </c>
      <c r="H169" t="s">
        <v>385</v>
      </c>
      <c r="I169" t="s">
        <v>386</v>
      </c>
      <c r="J169" t="s">
        <v>25</v>
      </c>
      <c r="K169">
        <v>76238577</v>
      </c>
      <c r="L169">
        <v>40238430.241499998</v>
      </c>
      <c r="M169">
        <v>35171</v>
      </c>
      <c r="N169">
        <v>185.63119599999999</v>
      </c>
      <c r="O169">
        <v>182.580534</v>
      </c>
      <c r="P169">
        <v>189.35216</v>
      </c>
      <c r="Q169">
        <v>185.63119599999999</v>
      </c>
      <c r="R169" t="s">
        <v>26</v>
      </c>
      <c r="S169" t="s">
        <v>27</v>
      </c>
      <c r="T169" t="s">
        <v>387</v>
      </c>
    </row>
    <row r="170" spans="1:20" hidden="1" x14ac:dyDescent="0.35">
      <c r="A170">
        <v>22331353</v>
      </c>
      <c r="B170">
        <v>1000120</v>
      </c>
      <c r="C170" t="s">
        <v>366</v>
      </c>
      <c r="D170" t="s">
        <v>367</v>
      </c>
      <c r="E170" t="s">
        <v>280</v>
      </c>
      <c r="F170" t="s">
        <v>281</v>
      </c>
      <c r="G170">
        <v>264</v>
      </c>
      <c r="H170" t="s">
        <v>140</v>
      </c>
      <c r="I170" t="s">
        <v>141</v>
      </c>
      <c r="J170" t="s">
        <v>25</v>
      </c>
      <c r="K170">
        <v>76238577</v>
      </c>
      <c r="L170">
        <v>3364167185.0556502</v>
      </c>
      <c r="M170">
        <v>1391</v>
      </c>
      <c r="N170">
        <v>613.80428800000004</v>
      </c>
      <c r="O170">
        <v>607.626531</v>
      </c>
      <c r="P170">
        <v>616.01062999999999</v>
      </c>
      <c r="Q170">
        <v>613.80428800000004</v>
      </c>
      <c r="R170" t="s">
        <v>26</v>
      </c>
      <c r="S170" t="s">
        <v>27</v>
      </c>
      <c r="T170" t="s">
        <v>388</v>
      </c>
    </row>
    <row r="171" spans="1:20" hidden="1" x14ac:dyDescent="0.35">
      <c r="A171">
        <v>22331354</v>
      </c>
      <c r="B171">
        <v>1000120</v>
      </c>
      <c r="C171" t="s">
        <v>366</v>
      </c>
      <c r="D171" t="s">
        <v>367</v>
      </c>
      <c r="E171" t="s">
        <v>280</v>
      </c>
      <c r="F171" t="s">
        <v>281</v>
      </c>
      <c r="G171">
        <v>266</v>
      </c>
      <c r="H171" t="s">
        <v>143</v>
      </c>
      <c r="I171" t="s">
        <v>144</v>
      </c>
      <c r="J171" t="s">
        <v>25</v>
      </c>
      <c r="K171">
        <v>76238577</v>
      </c>
      <c r="L171">
        <v>378713881.153</v>
      </c>
      <c r="M171">
        <v>3802</v>
      </c>
      <c r="N171">
        <v>188.86372600000001</v>
      </c>
      <c r="O171">
        <v>187.42315600000001</v>
      </c>
      <c r="P171">
        <v>189.807548</v>
      </c>
      <c r="Q171">
        <v>188.86372600000001</v>
      </c>
      <c r="R171" t="s">
        <v>26</v>
      </c>
      <c r="S171" t="s">
        <v>27</v>
      </c>
      <c r="T171" t="s">
        <v>389</v>
      </c>
    </row>
    <row r="172" spans="1:20" hidden="1" x14ac:dyDescent="0.35">
      <c r="A172">
        <v>22331355</v>
      </c>
      <c r="B172">
        <v>1000120</v>
      </c>
      <c r="C172" t="s">
        <v>366</v>
      </c>
      <c r="D172" t="s">
        <v>367</v>
      </c>
      <c r="E172" t="s">
        <v>280</v>
      </c>
      <c r="F172" t="s">
        <v>281</v>
      </c>
      <c r="G172">
        <v>304</v>
      </c>
      <c r="H172" t="s">
        <v>67</v>
      </c>
      <c r="I172" t="s">
        <v>68</v>
      </c>
      <c r="J172" t="s">
        <v>25</v>
      </c>
      <c r="K172">
        <v>76238577</v>
      </c>
      <c r="L172">
        <v>330486542.610394</v>
      </c>
      <c r="M172">
        <v>10139</v>
      </c>
      <c r="N172">
        <v>439.515424</v>
      </c>
      <c r="O172">
        <v>428.89492100000001</v>
      </c>
      <c r="P172">
        <v>442.33310899999998</v>
      </c>
      <c r="Q172">
        <v>439.515424</v>
      </c>
      <c r="R172" t="s">
        <v>26</v>
      </c>
      <c r="S172" t="s">
        <v>27</v>
      </c>
      <c r="T172" t="s">
        <v>390</v>
      </c>
    </row>
    <row r="173" spans="1:20" hidden="1" x14ac:dyDescent="0.35">
      <c r="A173">
        <v>22331356</v>
      </c>
      <c r="B173">
        <v>1000120</v>
      </c>
      <c r="C173" t="s">
        <v>366</v>
      </c>
      <c r="D173" t="s">
        <v>367</v>
      </c>
      <c r="E173" t="s">
        <v>280</v>
      </c>
      <c r="F173" t="s">
        <v>281</v>
      </c>
      <c r="G173">
        <v>306</v>
      </c>
      <c r="H173" t="s">
        <v>391</v>
      </c>
      <c r="I173" t="s">
        <v>392</v>
      </c>
      <c r="J173" t="s">
        <v>25</v>
      </c>
      <c r="K173">
        <v>76238577</v>
      </c>
      <c r="L173">
        <v>179076797.53220099</v>
      </c>
      <c r="M173">
        <v>9363</v>
      </c>
      <c r="N173">
        <v>219.92751100000001</v>
      </c>
      <c r="O173">
        <v>215.58204599999999</v>
      </c>
      <c r="P173">
        <v>221.75965299999999</v>
      </c>
      <c r="Q173">
        <v>219.92751100000001</v>
      </c>
      <c r="R173" t="s">
        <v>26</v>
      </c>
      <c r="S173" t="s">
        <v>27</v>
      </c>
      <c r="T173" t="s">
        <v>393</v>
      </c>
    </row>
    <row r="174" spans="1:20" hidden="1" x14ac:dyDescent="0.35">
      <c r="A174">
        <v>22331357</v>
      </c>
      <c r="B174">
        <v>1000120</v>
      </c>
      <c r="C174" t="s">
        <v>366</v>
      </c>
      <c r="D174" t="s">
        <v>367</v>
      </c>
      <c r="E174" t="s">
        <v>280</v>
      </c>
      <c r="F174" t="s">
        <v>281</v>
      </c>
      <c r="G174">
        <v>325</v>
      </c>
      <c r="H174" t="s">
        <v>394</v>
      </c>
      <c r="I174" t="s">
        <v>395</v>
      </c>
      <c r="J174" t="s">
        <v>25</v>
      </c>
      <c r="K174">
        <v>76238577</v>
      </c>
      <c r="L174">
        <v>590746343.99192703</v>
      </c>
      <c r="M174">
        <v>1458</v>
      </c>
      <c r="N174">
        <v>112.975373</v>
      </c>
      <c r="O174">
        <v>110.418317</v>
      </c>
      <c r="P174">
        <v>114.60259000000001</v>
      </c>
      <c r="Q174">
        <v>112.975373</v>
      </c>
      <c r="R174" t="s">
        <v>26</v>
      </c>
      <c r="S174" t="s">
        <v>27</v>
      </c>
      <c r="T174" t="s">
        <v>396</v>
      </c>
    </row>
    <row r="175" spans="1:20" hidden="1" x14ac:dyDescent="0.35">
      <c r="A175">
        <v>22331358</v>
      </c>
      <c r="B175">
        <v>1000120</v>
      </c>
      <c r="C175" t="s">
        <v>366</v>
      </c>
      <c r="D175" t="s">
        <v>367</v>
      </c>
      <c r="E175" t="s">
        <v>280</v>
      </c>
      <c r="F175" t="s">
        <v>281</v>
      </c>
      <c r="G175">
        <v>356</v>
      </c>
      <c r="H175" t="s">
        <v>195</v>
      </c>
      <c r="I175" t="s">
        <v>196</v>
      </c>
      <c r="J175" t="s">
        <v>25</v>
      </c>
      <c r="K175">
        <v>76238577</v>
      </c>
      <c r="L175">
        <v>59146716.727300003</v>
      </c>
      <c r="M175">
        <v>261800</v>
      </c>
      <c r="N175">
        <v>2031.072856</v>
      </c>
      <c r="O175">
        <v>2022.4458400000001</v>
      </c>
      <c r="P175">
        <v>2126.6682719999999</v>
      </c>
      <c r="Q175">
        <v>2031.072856</v>
      </c>
      <c r="R175" t="s">
        <v>26</v>
      </c>
      <c r="S175" t="s">
        <v>27</v>
      </c>
      <c r="T175" t="s">
        <v>397</v>
      </c>
    </row>
    <row r="176" spans="1:20" hidden="1" x14ac:dyDescent="0.35">
      <c r="A176">
        <v>22331359</v>
      </c>
      <c r="B176">
        <v>1000120</v>
      </c>
      <c r="C176" t="s">
        <v>366</v>
      </c>
      <c r="D176" t="s">
        <v>367</v>
      </c>
      <c r="E176" t="s">
        <v>280</v>
      </c>
      <c r="F176" t="s">
        <v>281</v>
      </c>
      <c r="G176">
        <v>378</v>
      </c>
      <c r="H176" t="s">
        <v>398</v>
      </c>
      <c r="I176" t="s">
        <v>399</v>
      </c>
      <c r="J176" t="s">
        <v>25</v>
      </c>
      <c r="K176">
        <v>76238577</v>
      </c>
      <c r="L176">
        <v>172105808.05338001</v>
      </c>
      <c r="M176">
        <v>4438</v>
      </c>
      <c r="N176">
        <v>100.18623100000001</v>
      </c>
      <c r="O176">
        <v>99.757312999999996</v>
      </c>
      <c r="P176">
        <v>103.595001</v>
      </c>
      <c r="Q176">
        <v>100.18623100000001</v>
      </c>
      <c r="R176" t="s">
        <v>26</v>
      </c>
      <c r="S176" t="s">
        <v>27</v>
      </c>
      <c r="T176" t="s">
        <v>400</v>
      </c>
    </row>
    <row r="177" spans="1:20" hidden="1" x14ac:dyDescent="0.35">
      <c r="A177">
        <v>22331360</v>
      </c>
      <c r="B177">
        <v>1000120</v>
      </c>
      <c r="C177" t="s">
        <v>366</v>
      </c>
      <c r="D177" t="s">
        <v>367</v>
      </c>
      <c r="E177" t="s">
        <v>280</v>
      </c>
      <c r="F177" t="s">
        <v>281</v>
      </c>
      <c r="G177">
        <v>412</v>
      </c>
      <c r="H177" t="s">
        <v>401</v>
      </c>
      <c r="I177" t="s">
        <v>402</v>
      </c>
      <c r="J177" t="s">
        <v>25</v>
      </c>
      <c r="K177">
        <v>76238577</v>
      </c>
      <c r="L177">
        <v>417881057.87704998</v>
      </c>
      <c r="M177">
        <v>1249</v>
      </c>
      <c r="N177">
        <v>68.460543000000001</v>
      </c>
      <c r="O177">
        <v>65.829553000000004</v>
      </c>
      <c r="P177">
        <v>68.460543000000001</v>
      </c>
      <c r="Q177">
        <v>68.460543000000001</v>
      </c>
      <c r="R177" t="s">
        <v>26</v>
      </c>
      <c r="S177" t="s">
        <v>27</v>
      </c>
      <c r="T177" t="s">
        <v>403</v>
      </c>
    </row>
    <row r="178" spans="1:20" hidden="1" x14ac:dyDescent="0.35">
      <c r="A178">
        <v>22331361</v>
      </c>
      <c r="B178">
        <v>1000120</v>
      </c>
      <c r="C178" t="s">
        <v>366</v>
      </c>
      <c r="D178" t="s">
        <v>367</v>
      </c>
      <c r="E178" t="s">
        <v>280</v>
      </c>
      <c r="F178" t="s">
        <v>281</v>
      </c>
      <c r="G178">
        <v>420</v>
      </c>
      <c r="H178" t="s">
        <v>404</v>
      </c>
      <c r="I178" t="s">
        <v>405</v>
      </c>
      <c r="J178" t="s">
        <v>25</v>
      </c>
      <c r="K178">
        <v>76238577</v>
      </c>
      <c r="L178">
        <v>1274296578.9901299</v>
      </c>
      <c r="M178">
        <v>408</v>
      </c>
      <c r="N178">
        <v>68.195527999999996</v>
      </c>
      <c r="O178">
        <v>67.192651999999995</v>
      </c>
      <c r="P178">
        <v>69.031256999999997</v>
      </c>
      <c r="Q178">
        <v>68.195527999999996</v>
      </c>
      <c r="R178" t="s">
        <v>26</v>
      </c>
      <c r="S178" t="s">
        <v>27</v>
      </c>
      <c r="T178" t="s">
        <v>406</v>
      </c>
    </row>
    <row r="179" spans="1:20" hidden="1" x14ac:dyDescent="0.35">
      <c r="A179">
        <v>22331362</v>
      </c>
      <c r="B179">
        <v>1000120</v>
      </c>
      <c r="C179" t="s">
        <v>366</v>
      </c>
      <c r="D179" t="s">
        <v>367</v>
      </c>
      <c r="E179" t="s">
        <v>280</v>
      </c>
      <c r="F179" t="s">
        <v>281</v>
      </c>
      <c r="G179">
        <v>427</v>
      </c>
      <c r="H179" t="s">
        <v>407</v>
      </c>
      <c r="I179" t="s">
        <v>408</v>
      </c>
      <c r="J179" t="s">
        <v>25</v>
      </c>
      <c r="K179">
        <v>76238577</v>
      </c>
      <c r="L179">
        <v>105388788.734661</v>
      </c>
      <c r="M179">
        <v>10397</v>
      </c>
      <c r="N179">
        <v>143.72346300000001</v>
      </c>
      <c r="O179">
        <v>141.981696</v>
      </c>
      <c r="P179">
        <v>145.147289</v>
      </c>
      <c r="Q179">
        <v>143.72346300000001</v>
      </c>
      <c r="R179" t="s">
        <v>26</v>
      </c>
      <c r="S179" t="s">
        <v>27</v>
      </c>
      <c r="T179" t="s">
        <v>409</v>
      </c>
    </row>
    <row r="180" spans="1:20" hidden="1" x14ac:dyDescent="0.35">
      <c r="A180">
        <v>22331363</v>
      </c>
      <c r="B180">
        <v>1000120</v>
      </c>
      <c r="C180" t="s">
        <v>366</v>
      </c>
      <c r="D180" t="s">
        <v>367</v>
      </c>
      <c r="E180" t="s">
        <v>280</v>
      </c>
      <c r="F180" t="s">
        <v>281</v>
      </c>
      <c r="G180">
        <v>431</v>
      </c>
      <c r="H180" t="s">
        <v>410</v>
      </c>
      <c r="I180" t="s">
        <v>411</v>
      </c>
      <c r="J180" t="s">
        <v>25</v>
      </c>
      <c r="K180">
        <v>76238577</v>
      </c>
      <c r="L180">
        <v>158561354.56759101</v>
      </c>
      <c r="M180">
        <v>6290</v>
      </c>
      <c r="N180">
        <v>130.81971799999999</v>
      </c>
      <c r="O180">
        <v>129.987796</v>
      </c>
      <c r="P180">
        <v>132.00520700000001</v>
      </c>
      <c r="Q180">
        <v>130.81971799999999</v>
      </c>
      <c r="R180" t="s">
        <v>26</v>
      </c>
      <c r="S180" t="s">
        <v>27</v>
      </c>
      <c r="T180" t="s">
        <v>412</v>
      </c>
    </row>
    <row r="181" spans="1:20" hidden="1" x14ac:dyDescent="0.35">
      <c r="A181">
        <v>22331364</v>
      </c>
      <c r="B181">
        <v>1000120</v>
      </c>
      <c r="C181" t="s">
        <v>366</v>
      </c>
      <c r="D181" t="s">
        <v>367</v>
      </c>
      <c r="E181" t="s">
        <v>280</v>
      </c>
      <c r="F181" t="s">
        <v>281</v>
      </c>
      <c r="G181">
        <v>435</v>
      </c>
      <c r="H181" t="s">
        <v>175</v>
      </c>
      <c r="I181" t="s">
        <v>176</v>
      </c>
      <c r="J181" t="s">
        <v>25</v>
      </c>
      <c r="K181">
        <v>76238577</v>
      </c>
      <c r="L181">
        <v>581989373.14411998</v>
      </c>
      <c r="M181">
        <v>12866</v>
      </c>
      <c r="N181">
        <v>982.16356699999994</v>
      </c>
      <c r="O181">
        <v>966.28528100000005</v>
      </c>
      <c r="P181">
        <v>988.04158600000005</v>
      </c>
      <c r="Q181">
        <v>982.16356699999994</v>
      </c>
      <c r="R181" t="s">
        <v>26</v>
      </c>
      <c r="S181" t="s">
        <v>27</v>
      </c>
      <c r="T181" t="s">
        <v>413</v>
      </c>
    </row>
    <row r="182" spans="1:20" hidden="1" x14ac:dyDescent="0.35">
      <c r="A182">
        <v>22331365</v>
      </c>
      <c r="B182">
        <v>1000120</v>
      </c>
      <c r="C182" t="s">
        <v>366</v>
      </c>
      <c r="D182" t="s">
        <v>367</v>
      </c>
      <c r="E182" t="s">
        <v>280</v>
      </c>
      <c r="F182" t="s">
        <v>281</v>
      </c>
      <c r="G182">
        <v>493</v>
      </c>
      <c r="H182" t="s">
        <v>414</v>
      </c>
      <c r="I182" t="s">
        <v>415</v>
      </c>
      <c r="J182" t="s">
        <v>25</v>
      </c>
      <c r="K182">
        <v>76238577</v>
      </c>
      <c r="L182">
        <v>240234298.69559601</v>
      </c>
      <c r="M182">
        <v>1745</v>
      </c>
      <c r="N182">
        <v>54.986446999999998</v>
      </c>
      <c r="O182">
        <v>52.181981</v>
      </c>
      <c r="P182">
        <v>55.270045000000003</v>
      </c>
      <c r="Q182">
        <v>54.986446999999998</v>
      </c>
      <c r="R182" t="s">
        <v>26</v>
      </c>
      <c r="S182" t="s">
        <v>27</v>
      </c>
      <c r="T182" t="s">
        <v>416</v>
      </c>
    </row>
    <row r="183" spans="1:20" hidden="1" x14ac:dyDescent="0.35">
      <c r="A183">
        <v>22331366</v>
      </c>
      <c r="B183">
        <v>1000120</v>
      </c>
      <c r="C183" t="s">
        <v>366</v>
      </c>
      <c r="D183" t="s">
        <v>367</v>
      </c>
      <c r="E183" t="s">
        <v>280</v>
      </c>
      <c r="F183" t="s">
        <v>281</v>
      </c>
      <c r="G183">
        <v>525</v>
      </c>
      <c r="H183" t="s">
        <v>417</v>
      </c>
      <c r="I183" t="s">
        <v>418</v>
      </c>
      <c r="J183" t="s">
        <v>25</v>
      </c>
      <c r="K183">
        <v>76238577</v>
      </c>
      <c r="L183">
        <v>159120209.58260599</v>
      </c>
      <c r="M183">
        <v>7672</v>
      </c>
      <c r="N183">
        <v>160.12500399999999</v>
      </c>
      <c r="O183">
        <v>158.64313799999999</v>
      </c>
      <c r="P183">
        <v>161.18944300000001</v>
      </c>
      <c r="Q183">
        <v>160.12500399999999</v>
      </c>
      <c r="R183" t="s">
        <v>26</v>
      </c>
      <c r="S183" t="s">
        <v>27</v>
      </c>
      <c r="T183" t="s">
        <v>419</v>
      </c>
    </row>
    <row r="184" spans="1:20" hidden="1" x14ac:dyDescent="0.35">
      <c r="A184">
        <v>22331367</v>
      </c>
      <c r="B184">
        <v>1000120</v>
      </c>
      <c r="C184" t="s">
        <v>366</v>
      </c>
      <c r="D184" t="s">
        <v>367</v>
      </c>
      <c r="E184" t="s">
        <v>280</v>
      </c>
      <c r="F184" t="s">
        <v>281</v>
      </c>
      <c r="G184">
        <v>562</v>
      </c>
      <c r="H184" t="s">
        <v>420</v>
      </c>
      <c r="I184" t="s">
        <v>421</v>
      </c>
      <c r="J184" t="s">
        <v>25</v>
      </c>
      <c r="K184">
        <v>76238577</v>
      </c>
      <c r="L184">
        <v>27174412.762054</v>
      </c>
      <c r="M184">
        <v>18424</v>
      </c>
      <c r="N184">
        <v>65.670347000000007</v>
      </c>
      <c r="O184">
        <v>64.946775000000002</v>
      </c>
      <c r="P184">
        <v>66.319066000000007</v>
      </c>
      <c r="Q184">
        <v>65.670347000000007</v>
      </c>
      <c r="R184" t="s">
        <v>26</v>
      </c>
      <c r="S184" t="s">
        <v>27</v>
      </c>
      <c r="T184" t="s">
        <v>422</v>
      </c>
    </row>
    <row r="185" spans="1:20" hidden="1" x14ac:dyDescent="0.35">
      <c r="A185">
        <v>22331368</v>
      </c>
      <c r="B185">
        <v>1000120</v>
      </c>
      <c r="C185" t="s">
        <v>366</v>
      </c>
      <c r="D185" t="s">
        <v>367</v>
      </c>
      <c r="E185" t="s">
        <v>280</v>
      </c>
      <c r="F185" t="s">
        <v>281</v>
      </c>
      <c r="G185">
        <v>585</v>
      </c>
      <c r="H185" t="s">
        <v>423</v>
      </c>
      <c r="I185" t="s">
        <v>424</v>
      </c>
      <c r="J185" t="s">
        <v>25</v>
      </c>
      <c r="K185">
        <v>76238577</v>
      </c>
      <c r="L185">
        <v>86743891.679948002</v>
      </c>
      <c r="M185">
        <v>6649</v>
      </c>
      <c r="N185">
        <v>75.652006</v>
      </c>
      <c r="O185">
        <v>75.219644000000002</v>
      </c>
      <c r="P185">
        <v>76.687399999999997</v>
      </c>
      <c r="Q185">
        <v>75.652006</v>
      </c>
      <c r="R185" t="s">
        <v>26</v>
      </c>
      <c r="S185" t="s">
        <v>27</v>
      </c>
      <c r="T185" t="s">
        <v>425</v>
      </c>
    </row>
    <row r="186" spans="1:20" hidden="1" x14ac:dyDescent="0.35">
      <c r="A186">
        <v>22331369</v>
      </c>
      <c r="B186">
        <v>1000120</v>
      </c>
      <c r="C186" t="s">
        <v>366</v>
      </c>
      <c r="D186" t="s">
        <v>367</v>
      </c>
      <c r="E186" t="s">
        <v>280</v>
      </c>
      <c r="F186" t="s">
        <v>281</v>
      </c>
      <c r="G186">
        <v>611</v>
      </c>
      <c r="H186" t="s">
        <v>70</v>
      </c>
      <c r="I186" t="s">
        <v>71</v>
      </c>
      <c r="J186" t="s">
        <v>25</v>
      </c>
      <c r="K186">
        <v>76238577</v>
      </c>
      <c r="L186">
        <v>156105649.49647501</v>
      </c>
      <c r="M186">
        <v>23300</v>
      </c>
      <c r="N186">
        <v>477.08939099999998</v>
      </c>
      <c r="O186">
        <v>464.80382800000001</v>
      </c>
      <c r="P186">
        <v>477.88795299999998</v>
      </c>
      <c r="Q186">
        <v>477.08939099999998</v>
      </c>
      <c r="R186" t="s">
        <v>26</v>
      </c>
      <c r="S186" t="s">
        <v>27</v>
      </c>
      <c r="T186" t="s">
        <v>426</v>
      </c>
    </row>
    <row r="187" spans="1:20" hidden="1" x14ac:dyDescent="0.35">
      <c r="A187">
        <v>22331370</v>
      </c>
      <c r="B187">
        <v>1000120</v>
      </c>
      <c r="C187" t="s">
        <v>366</v>
      </c>
      <c r="D187" t="s">
        <v>367</v>
      </c>
      <c r="E187" t="s">
        <v>280</v>
      </c>
      <c r="F187" t="s">
        <v>281</v>
      </c>
      <c r="G187">
        <v>677</v>
      </c>
      <c r="H187" t="s">
        <v>73</v>
      </c>
      <c r="I187" t="s">
        <v>74</v>
      </c>
      <c r="J187" t="s">
        <v>25</v>
      </c>
      <c r="K187">
        <v>76238577</v>
      </c>
      <c r="L187">
        <v>595116623.78661001</v>
      </c>
      <c r="M187">
        <v>4411</v>
      </c>
      <c r="N187">
        <v>344.32167099999998</v>
      </c>
      <c r="O187">
        <v>335.96927499999998</v>
      </c>
      <c r="P187">
        <v>352.04958900000003</v>
      </c>
      <c r="Q187">
        <v>344.32167099999998</v>
      </c>
      <c r="R187" t="s">
        <v>26</v>
      </c>
      <c r="S187" t="s">
        <v>27</v>
      </c>
      <c r="T187" t="s">
        <v>427</v>
      </c>
    </row>
    <row r="188" spans="1:20" hidden="1" x14ac:dyDescent="0.35">
      <c r="A188">
        <v>22331371</v>
      </c>
      <c r="B188">
        <v>1000120</v>
      </c>
      <c r="C188" t="s">
        <v>366</v>
      </c>
      <c r="D188" t="s">
        <v>367</v>
      </c>
      <c r="E188" t="s">
        <v>280</v>
      </c>
      <c r="F188" t="s">
        <v>281</v>
      </c>
      <c r="G188">
        <v>717</v>
      </c>
      <c r="H188" t="s">
        <v>428</v>
      </c>
      <c r="I188" t="s">
        <v>429</v>
      </c>
      <c r="J188" t="s">
        <v>25</v>
      </c>
      <c r="K188">
        <v>76238577</v>
      </c>
      <c r="L188">
        <v>21133258.961707</v>
      </c>
      <c r="M188">
        <v>16000</v>
      </c>
      <c r="N188">
        <v>44.351843000000002</v>
      </c>
      <c r="O188">
        <v>44.351843000000002</v>
      </c>
      <c r="P188">
        <v>45.324812000000001</v>
      </c>
      <c r="Q188">
        <v>44.351843000000002</v>
      </c>
      <c r="R188" t="s">
        <v>26</v>
      </c>
      <c r="S188" t="s">
        <v>27</v>
      </c>
      <c r="T188" t="s">
        <v>430</v>
      </c>
    </row>
    <row r="189" spans="1:20" hidden="1" x14ac:dyDescent="0.35">
      <c r="A189">
        <v>22331372</v>
      </c>
      <c r="B189">
        <v>1000120</v>
      </c>
      <c r="C189" t="s">
        <v>366</v>
      </c>
      <c r="D189" t="s">
        <v>367</v>
      </c>
      <c r="E189" t="s">
        <v>280</v>
      </c>
      <c r="F189" t="s">
        <v>281</v>
      </c>
      <c r="G189">
        <v>730</v>
      </c>
      <c r="H189" t="s">
        <v>76</v>
      </c>
      <c r="I189" t="s">
        <v>77</v>
      </c>
      <c r="J189" t="s">
        <v>25</v>
      </c>
      <c r="K189">
        <v>76238577</v>
      </c>
      <c r="L189">
        <v>319965340.85426199</v>
      </c>
      <c r="M189">
        <v>14000</v>
      </c>
      <c r="N189">
        <v>587.56537000000003</v>
      </c>
      <c r="O189">
        <v>576.73737900000003</v>
      </c>
      <c r="P189">
        <v>602.84206900000004</v>
      </c>
      <c r="Q189">
        <v>587.56537000000003</v>
      </c>
      <c r="R189" t="s">
        <v>26</v>
      </c>
      <c r="S189" t="s">
        <v>27</v>
      </c>
      <c r="T189" t="s">
        <v>431</v>
      </c>
    </row>
    <row r="190" spans="1:20" hidden="1" x14ac:dyDescent="0.35">
      <c r="A190">
        <v>22331373</v>
      </c>
      <c r="B190">
        <v>1000120</v>
      </c>
      <c r="C190" t="s">
        <v>366</v>
      </c>
      <c r="D190" t="s">
        <v>367</v>
      </c>
      <c r="E190" t="s">
        <v>280</v>
      </c>
      <c r="F190" t="s">
        <v>281</v>
      </c>
      <c r="G190">
        <v>762</v>
      </c>
      <c r="H190" t="s">
        <v>432</v>
      </c>
      <c r="I190" t="s">
        <v>433</v>
      </c>
      <c r="J190" t="s">
        <v>25</v>
      </c>
      <c r="K190">
        <v>76238577</v>
      </c>
      <c r="L190">
        <v>527478900.03187299</v>
      </c>
      <c r="M190">
        <v>2330</v>
      </c>
      <c r="N190">
        <v>161.207866</v>
      </c>
      <c r="O190">
        <v>159.132229</v>
      </c>
      <c r="P190">
        <v>164.11375899999999</v>
      </c>
      <c r="Q190">
        <v>161.207866</v>
      </c>
      <c r="R190" t="s">
        <v>26</v>
      </c>
      <c r="S190" t="s">
        <v>27</v>
      </c>
      <c r="T190" t="s">
        <v>434</v>
      </c>
    </row>
    <row r="191" spans="1:20" hidden="1" x14ac:dyDescent="0.35">
      <c r="A191">
        <v>22331374</v>
      </c>
      <c r="B191">
        <v>1000120</v>
      </c>
      <c r="C191" t="s">
        <v>366</v>
      </c>
      <c r="D191" t="s">
        <v>367</v>
      </c>
      <c r="E191" t="s">
        <v>280</v>
      </c>
      <c r="F191" t="s">
        <v>281</v>
      </c>
      <c r="G191">
        <v>780</v>
      </c>
      <c r="H191" t="s">
        <v>315</v>
      </c>
      <c r="I191" t="s">
        <v>316</v>
      </c>
      <c r="J191" t="s">
        <v>25</v>
      </c>
      <c r="K191">
        <v>76238577</v>
      </c>
      <c r="L191">
        <v>478972271.14918399</v>
      </c>
      <c r="M191">
        <v>29750</v>
      </c>
      <c r="N191">
        <v>1869.057061</v>
      </c>
      <c r="O191">
        <v>1793.101095</v>
      </c>
      <c r="P191">
        <v>1887.0879640000001</v>
      </c>
      <c r="Q191">
        <v>1869.057061</v>
      </c>
      <c r="R191" t="s">
        <v>26</v>
      </c>
      <c r="S191" t="s">
        <v>27</v>
      </c>
      <c r="T191" t="s">
        <v>435</v>
      </c>
    </row>
    <row r="192" spans="1:20" hidden="1" x14ac:dyDescent="0.35">
      <c r="A192">
        <v>22331375</v>
      </c>
      <c r="B192">
        <v>1000120</v>
      </c>
      <c r="C192" t="s">
        <v>366</v>
      </c>
      <c r="D192" t="s">
        <v>367</v>
      </c>
      <c r="E192" t="s">
        <v>280</v>
      </c>
      <c r="F192" t="s">
        <v>281</v>
      </c>
      <c r="G192">
        <v>1172</v>
      </c>
      <c r="H192" t="s">
        <v>50</v>
      </c>
      <c r="I192" t="s">
        <v>51</v>
      </c>
      <c r="J192" t="s">
        <v>25</v>
      </c>
      <c r="K192">
        <v>76238577</v>
      </c>
      <c r="L192">
        <v>5059758176.9020004</v>
      </c>
      <c r="M192">
        <v>8522</v>
      </c>
      <c r="N192">
        <v>5655.8321100000003</v>
      </c>
      <c r="O192">
        <v>5566.2360840000001</v>
      </c>
      <c r="P192">
        <v>5675.0786639999997</v>
      </c>
      <c r="Q192">
        <v>5655.8321100000003</v>
      </c>
      <c r="R192" t="s">
        <v>26</v>
      </c>
      <c r="S192" t="s">
        <v>27</v>
      </c>
      <c r="T192" t="s">
        <v>436</v>
      </c>
    </row>
    <row r="193" spans="1:20" hidden="1" x14ac:dyDescent="0.35">
      <c r="A193">
        <v>22331376</v>
      </c>
      <c r="B193">
        <v>1000120</v>
      </c>
      <c r="C193" t="s">
        <v>366</v>
      </c>
      <c r="D193" t="s">
        <v>367</v>
      </c>
      <c r="E193" t="s">
        <v>280</v>
      </c>
      <c r="F193" t="s">
        <v>281</v>
      </c>
      <c r="G193">
        <v>1181</v>
      </c>
      <c r="H193" t="s">
        <v>223</v>
      </c>
      <c r="I193" t="s">
        <v>224</v>
      </c>
      <c r="J193" t="s">
        <v>25</v>
      </c>
      <c r="K193">
        <v>76238577</v>
      </c>
      <c r="L193">
        <v>248403414.62273401</v>
      </c>
      <c r="M193">
        <v>23297</v>
      </c>
      <c r="N193">
        <v>759.07166400000006</v>
      </c>
      <c r="O193">
        <v>752.65293499999996</v>
      </c>
      <c r="P193">
        <v>776.53581799999995</v>
      </c>
      <c r="Q193">
        <v>759.07166400000006</v>
      </c>
      <c r="R193" t="s">
        <v>26</v>
      </c>
      <c r="S193" t="s">
        <v>27</v>
      </c>
      <c r="T193" t="s">
        <v>437</v>
      </c>
    </row>
    <row r="194" spans="1:20" hidden="1" x14ac:dyDescent="0.35">
      <c r="A194">
        <v>22331377</v>
      </c>
      <c r="B194">
        <v>1000120</v>
      </c>
      <c r="C194" t="s">
        <v>366</v>
      </c>
      <c r="D194" t="s">
        <v>367</v>
      </c>
      <c r="E194" t="s">
        <v>280</v>
      </c>
      <c r="F194" t="s">
        <v>281</v>
      </c>
      <c r="G194">
        <v>1201</v>
      </c>
      <c r="H194" t="s">
        <v>438</v>
      </c>
      <c r="I194" t="s">
        <v>439</v>
      </c>
      <c r="J194" t="s">
        <v>25</v>
      </c>
      <c r="K194">
        <v>76238577</v>
      </c>
      <c r="L194">
        <v>173937188.63761699</v>
      </c>
      <c r="M194">
        <v>900</v>
      </c>
      <c r="N194">
        <v>20.533366999999998</v>
      </c>
      <c r="O194">
        <v>20.419291999999999</v>
      </c>
      <c r="P194">
        <v>21.080922999999999</v>
      </c>
      <c r="Q194">
        <v>20.533366999999998</v>
      </c>
      <c r="R194" t="s">
        <v>26</v>
      </c>
      <c r="S194" t="s">
        <v>27</v>
      </c>
      <c r="T194" t="s">
        <v>440</v>
      </c>
    </row>
    <row r="195" spans="1:20" hidden="1" x14ac:dyDescent="0.35">
      <c r="A195">
        <v>22331378</v>
      </c>
      <c r="B195">
        <v>1000120</v>
      </c>
      <c r="C195" t="s">
        <v>366</v>
      </c>
      <c r="D195" t="s">
        <v>367</v>
      </c>
      <c r="E195" t="s">
        <v>280</v>
      </c>
      <c r="F195" t="s">
        <v>281</v>
      </c>
      <c r="G195">
        <v>1294</v>
      </c>
      <c r="H195" t="s">
        <v>320</v>
      </c>
      <c r="I195" t="s">
        <v>321</v>
      </c>
      <c r="J195" t="s">
        <v>25</v>
      </c>
      <c r="K195">
        <v>76238577</v>
      </c>
      <c r="L195">
        <v>339204155.95988202</v>
      </c>
      <c r="M195">
        <v>27997</v>
      </c>
      <c r="N195">
        <v>1245.6552999999999</v>
      </c>
      <c r="O195">
        <v>1242.140396</v>
      </c>
      <c r="P195">
        <v>1266.522262</v>
      </c>
      <c r="Q195">
        <v>1245.6552999999999</v>
      </c>
      <c r="R195" t="s">
        <v>26</v>
      </c>
      <c r="S195" t="s">
        <v>27</v>
      </c>
      <c r="T195" t="s">
        <v>441</v>
      </c>
    </row>
    <row r="196" spans="1:20" hidden="1" x14ac:dyDescent="0.35">
      <c r="A196">
        <v>22331379</v>
      </c>
      <c r="B196">
        <v>1000120</v>
      </c>
      <c r="C196" t="s">
        <v>366</v>
      </c>
      <c r="D196" t="s">
        <v>367</v>
      </c>
      <c r="E196" t="s">
        <v>280</v>
      </c>
      <c r="F196" t="s">
        <v>281</v>
      </c>
      <c r="G196">
        <v>1415</v>
      </c>
      <c r="H196" t="s">
        <v>323</v>
      </c>
      <c r="I196" t="s">
        <v>324</v>
      </c>
      <c r="J196" t="s">
        <v>25</v>
      </c>
      <c r="K196">
        <v>76238577</v>
      </c>
      <c r="L196">
        <v>386776004.15449601</v>
      </c>
      <c r="M196">
        <v>20187</v>
      </c>
      <c r="N196">
        <v>1024.1333850000001</v>
      </c>
      <c r="O196">
        <v>971.01664400000004</v>
      </c>
      <c r="P196">
        <v>1065.3787629999999</v>
      </c>
      <c r="Q196">
        <v>1024.1333850000001</v>
      </c>
      <c r="R196" t="s">
        <v>26</v>
      </c>
      <c r="S196" t="s">
        <v>27</v>
      </c>
      <c r="T196" t="s">
        <v>442</v>
      </c>
    </row>
    <row r="197" spans="1:20" hidden="1" x14ac:dyDescent="0.35">
      <c r="A197">
        <v>22331380</v>
      </c>
      <c r="B197">
        <v>1000120</v>
      </c>
      <c r="C197" t="s">
        <v>366</v>
      </c>
      <c r="D197" t="s">
        <v>367</v>
      </c>
      <c r="E197" t="s">
        <v>280</v>
      </c>
      <c r="F197" t="s">
        <v>281</v>
      </c>
      <c r="G197">
        <v>1430</v>
      </c>
      <c r="H197" t="s">
        <v>34</v>
      </c>
      <c r="I197" t="s">
        <v>35</v>
      </c>
      <c r="J197" t="s">
        <v>25</v>
      </c>
      <c r="K197">
        <v>76238577</v>
      </c>
      <c r="L197">
        <v>502769752.72090101</v>
      </c>
      <c r="M197">
        <v>1173</v>
      </c>
      <c r="N197">
        <v>77.355709000000004</v>
      </c>
      <c r="O197">
        <v>77.091920999999999</v>
      </c>
      <c r="P197">
        <v>78.608699999999999</v>
      </c>
      <c r="Q197">
        <v>77.355709000000004</v>
      </c>
      <c r="R197" t="s">
        <v>26</v>
      </c>
      <c r="S197" t="s">
        <v>27</v>
      </c>
      <c r="T197" t="s">
        <v>443</v>
      </c>
    </row>
    <row r="198" spans="1:20" hidden="1" x14ac:dyDescent="0.35">
      <c r="A198">
        <v>22331381</v>
      </c>
      <c r="B198">
        <v>1000120</v>
      </c>
      <c r="C198" t="s">
        <v>366</v>
      </c>
      <c r="D198" t="s">
        <v>367</v>
      </c>
      <c r="E198" t="s">
        <v>280</v>
      </c>
      <c r="F198" t="s">
        <v>281</v>
      </c>
      <c r="G198">
        <v>1434</v>
      </c>
      <c r="H198" t="s">
        <v>444</v>
      </c>
      <c r="I198" t="s">
        <v>445</v>
      </c>
      <c r="J198" t="s">
        <v>25</v>
      </c>
      <c r="K198">
        <v>76238577</v>
      </c>
      <c r="L198">
        <v>51658409.613109</v>
      </c>
      <c r="M198">
        <v>20336</v>
      </c>
      <c r="N198">
        <v>137.79446799999999</v>
      </c>
      <c r="O198">
        <v>135.90399500000001</v>
      </c>
      <c r="P198">
        <v>138.83795499999999</v>
      </c>
      <c r="Q198">
        <v>137.79446799999999</v>
      </c>
      <c r="R198" t="s">
        <v>26</v>
      </c>
      <c r="S198" t="s">
        <v>27</v>
      </c>
      <c r="T198" t="s">
        <v>446</v>
      </c>
    </row>
    <row r="199" spans="1:20" hidden="1" x14ac:dyDescent="0.35">
      <c r="A199">
        <v>22331382</v>
      </c>
      <c r="B199">
        <v>1000120</v>
      </c>
      <c r="C199" t="s">
        <v>366</v>
      </c>
      <c r="D199" t="s">
        <v>367</v>
      </c>
      <c r="E199" t="s">
        <v>280</v>
      </c>
      <c r="F199" t="s">
        <v>281</v>
      </c>
      <c r="G199">
        <v>1732</v>
      </c>
      <c r="H199" t="s">
        <v>198</v>
      </c>
      <c r="I199" t="s">
        <v>199</v>
      </c>
      <c r="J199" t="s">
        <v>25</v>
      </c>
      <c r="K199">
        <v>76238577</v>
      </c>
      <c r="L199">
        <v>177338486.35168901</v>
      </c>
      <c r="M199">
        <v>360000</v>
      </c>
      <c r="N199">
        <v>8373.9568070000005</v>
      </c>
      <c r="O199">
        <v>8328.5978739999991</v>
      </c>
      <c r="P199">
        <v>8536.7837450000006</v>
      </c>
      <c r="Q199">
        <v>8373.9568070000005</v>
      </c>
      <c r="R199" t="s">
        <v>26</v>
      </c>
      <c r="S199" t="s">
        <v>27</v>
      </c>
      <c r="T199" t="s">
        <v>447</v>
      </c>
    </row>
    <row r="200" spans="1:20" hidden="1" x14ac:dyDescent="0.35">
      <c r="A200">
        <v>22331383</v>
      </c>
      <c r="B200">
        <v>1000120</v>
      </c>
      <c r="C200" t="s">
        <v>366</v>
      </c>
      <c r="D200" t="s">
        <v>367</v>
      </c>
      <c r="E200" t="s">
        <v>280</v>
      </c>
      <c r="F200" t="s">
        <v>281</v>
      </c>
      <c r="G200">
        <v>1750</v>
      </c>
      <c r="H200" t="s">
        <v>448</v>
      </c>
      <c r="I200" t="s">
        <v>449</v>
      </c>
      <c r="J200" t="s">
        <v>25</v>
      </c>
      <c r="K200">
        <v>76238577</v>
      </c>
      <c r="L200">
        <v>81295355.517520994</v>
      </c>
      <c r="M200">
        <v>5639</v>
      </c>
      <c r="N200">
        <v>60.130254999999998</v>
      </c>
      <c r="O200">
        <v>59.362498000000002</v>
      </c>
      <c r="P200">
        <v>60.834031000000003</v>
      </c>
      <c r="Q200">
        <v>60.130254999999998</v>
      </c>
      <c r="R200" t="s">
        <v>26</v>
      </c>
      <c r="S200" t="s">
        <v>27</v>
      </c>
      <c r="T200" t="s">
        <v>450</v>
      </c>
    </row>
    <row r="201" spans="1:20" hidden="1" x14ac:dyDescent="0.35">
      <c r="A201">
        <v>22331384</v>
      </c>
      <c r="B201">
        <v>1000120</v>
      </c>
      <c r="C201" t="s">
        <v>366</v>
      </c>
      <c r="D201" t="s">
        <v>367</v>
      </c>
      <c r="E201" t="s">
        <v>280</v>
      </c>
      <c r="F201" t="s">
        <v>281</v>
      </c>
      <c r="G201">
        <v>1762</v>
      </c>
      <c r="H201" t="s">
        <v>451</v>
      </c>
      <c r="I201" t="s">
        <v>452</v>
      </c>
      <c r="J201" t="s">
        <v>25</v>
      </c>
      <c r="K201">
        <v>76238577</v>
      </c>
      <c r="L201">
        <v>191674385.26747301</v>
      </c>
      <c r="M201">
        <v>3674</v>
      </c>
      <c r="N201">
        <v>92.369468999999995</v>
      </c>
      <c r="O201">
        <v>89.553633000000005</v>
      </c>
      <c r="P201">
        <v>92.972862000000006</v>
      </c>
      <c r="Q201">
        <v>92.369468999999995</v>
      </c>
      <c r="R201" t="s">
        <v>26</v>
      </c>
      <c r="S201" t="s">
        <v>27</v>
      </c>
      <c r="T201" t="s">
        <v>453</v>
      </c>
    </row>
    <row r="202" spans="1:20" hidden="1" x14ac:dyDescent="0.35">
      <c r="A202">
        <v>22331385</v>
      </c>
      <c r="B202">
        <v>1000120</v>
      </c>
      <c r="C202" t="s">
        <v>366</v>
      </c>
      <c r="D202" t="s">
        <v>367</v>
      </c>
      <c r="E202" t="s">
        <v>280</v>
      </c>
      <c r="F202" t="s">
        <v>281</v>
      </c>
      <c r="G202">
        <v>1764</v>
      </c>
      <c r="H202" t="s">
        <v>226</v>
      </c>
      <c r="I202" t="s">
        <v>227</v>
      </c>
      <c r="J202" t="s">
        <v>25</v>
      </c>
      <c r="K202">
        <v>76238577</v>
      </c>
      <c r="L202">
        <v>2462124457.3898101</v>
      </c>
      <c r="M202">
        <v>358</v>
      </c>
      <c r="N202">
        <v>115.61608099999999</v>
      </c>
      <c r="O202">
        <v>109.157082</v>
      </c>
      <c r="P202">
        <v>116.26198100000001</v>
      </c>
      <c r="Q202">
        <v>115.61608099999999</v>
      </c>
      <c r="R202" t="s">
        <v>26</v>
      </c>
      <c r="S202" t="s">
        <v>27</v>
      </c>
      <c r="T202" t="s">
        <v>454</v>
      </c>
    </row>
    <row r="203" spans="1:20" hidden="1" x14ac:dyDescent="0.35">
      <c r="A203">
        <v>22331386</v>
      </c>
      <c r="B203">
        <v>1000120</v>
      </c>
      <c r="C203" t="s">
        <v>366</v>
      </c>
      <c r="D203" t="s">
        <v>367</v>
      </c>
      <c r="E203" t="s">
        <v>280</v>
      </c>
      <c r="F203" t="s">
        <v>281</v>
      </c>
      <c r="G203">
        <v>1852</v>
      </c>
      <c r="H203" t="s">
        <v>327</v>
      </c>
      <c r="I203" t="s">
        <v>328</v>
      </c>
      <c r="J203" t="s">
        <v>25</v>
      </c>
      <c r="K203">
        <v>76238577</v>
      </c>
      <c r="L203">
        <v>1805315651.8812101</v>
      </c>
      <c r="M203">
        <v>8758</v>
      </c>
      <c r="N203">
        <v>2073.878487</v>
      </c>
      <c r="O203">
        <v>2031.965209</v>
      </c>
      <c r="P203">
        <v>2098.2687000000001</v>
      </c>
      <c r="Q203">
        <v>2073.878487</v>
      </c>
      <c r="R203" t="s">
        <v>26</v>
      </c>
      <c r="S203" t="s">
        <v>27</v>
      </c>
      <c r="T203" t="s">
        <v>455</v>
      </c>
    </row>
    <row r="204" spans="1:20" hidden="1" x14ac:dyDescent="0.35">
      <c r="A204">
        <v>22331387</v>
      </c>
      <c r="B204">
        <v>1000120</v>
      </c>
      <c r="C204" t="s">
        <v>366</v>
      </c>
      <c r="D204" t="s">
        <v>367</v>
      </c>
      <c r="E204" t="s">
        <v>280</v>
      </c>
      <c r="F204" t="s">
        <v>281</v>
      </c>
      <c r="G204">
        <v>1862</v>
      </c>
      <c r="H204" t="s">
        <v>456</v>
      </c>
      <c r="I204" t="s">
        <v>457</v>
      </c>
      <c r="J204" t="s">
        <v>25</v>
      </c>
      <c r="K204">
        <v>76238577</v>
      </c>
      <c r="L204">
        <v>2459987458.6266499</v>
      </c>
      <c r="M204">
        <v>276</v>
      </c>
      <c r="N204">
        <v>89.056821999999997</v>
      </c>
      <c r="O204">
        <v>86.798134000000005</v>
      </c>
      <c r="P204">
        <v>89.702161000000004</v>
      </c>
      <c r="Q204">
        <v>89.056821999999997</v>
      </c>
      <c r="R204" t="s">
        <v>26</v>
      </c>
      <c r="S204" t="s">
        <v>27</v>
      </c>
      <c r="T204" t="s">
        <v>458</v>
      </c>
    </row>
    <row r="205" spans="1:20" hidden="1" x14ac:dyDescent="0.35">
      <c r="A205">
        <v>22331388</v>
      </c>
      <c r="B205">
        <v>1000120</v>
      </c>
      <c r="C205" t="s">
        <v>366</v>
      </c>
      <c r="D205" t="s">
        <v>367</v>
      </c>
      <c r="E205" t="s">
        <v>280</v>
      </c>
      <c r="F205" t="s">
        <v>281</v>
      </c>
      <c r="G205">
        <v>1886</v>
      </c>
      <c r="H205" t="s">
        <v>459</v>
      </c>
      <c r="I205" t="s">
        <v>460</v>
      </c>
      <c r="J205" t="s">
        <v>25</v>
      </c>
      <c r="K205">
        <v>76238577</v>
      </c>
      <c r="L205">
        <v>327122952.19999999</v>
      </c>
      <c r="M205">
        <v>2778</v>
      </c>
      <c r="N205">
        <v>119.19786499999999</v>
      </c>
      <c r="O205">
        <v>116.19431899999999</v>
      </c>
      <c r="P205">
        <v>119.19786499999999</v>
      </c>
      <c r="Q205">
        <v>119.19786499999999</v>
      </c>
      <c r="R205" t="s">
        <v>26</v>
      </c>
      <c r="S205" t="s">
        <v>27</v>
      </c>
      <c r="T205" t="s">
        <v>461</v>
      </c>
    </row>
    <row r="206" spans="1:20" hidden="1" x14ac:dyDescent="0.35">
      <c r="A206">
        <v>22331389</v>
      </c>
      <c r="B206">
        <v>1000120</v>
      </c>
      <c r="C206" t="s">
        <v>366</v>
      </c>
      <c r="D206" t="s">
        <v>367</v>
      </c>
      <c r="E206" t="s">
        <v>280</v>
      </c>
      <c r="F206" t="s">
        <v>281</v>
      </c>
      <c r="G206">
        <v>1923</v>
      </c>
      <c r="H206" t="s">
        <v>330</v>
      </c>
      <c r="I206" t="s">
        <v>331</v>
      </c>
      <c r="J206" t="s">
        <v>25</v>
      </c>
      <c r="K206">
        <v>76238577</v>
      </c>
      <c r="L206">
        <v>237836984.13627499</v>
      </c>
      <c r="M206">
        <v>36674</v>
      </c>
      <c r="N206">
        <v>1144.097109</v>
      </c>
      <c r="O206">
        <v>1129.5595820000001</v>
      </c>
      <c r="P206">
        <v>1159.6017240000001</v>
      </c>
      <c r="Q206">
        <v>1144.097109</v>
      </c>
      <c r="R206" t="s">
        <v>26</v>
      </c>
      <c r="S206" t="s">
        <v>27</v>
      </c>
      <c r="T206" t="s">
        <v>462</v>
      </c>
    </row>
    <row r="207" spans="1:20" hidden="1" x14ac:dyDescent="0.35">
      <c r="A207">
        <v>22331390</v>
      </c>
      <c r="B207">
        <v>1000120</v>
      </c>
      <c r="C207" t="s">
        <v>366</v>
      </c>
      <c r="D207" t="s">
        <v>367</v>
      </c>
      <c r="E207" t="s">
        <v>280</v>
      </c>
      <c r="F207" t="s">
        <v>281</v>
      </c>
      <c r="G207">
        <v>2064</v>
      </c>
      <c r="H207" t="s">
        <v>79</v>
      </c>
      <c r="I207" t="s">
        <v>80</v>
      </c>
      <c r="J207" t="s">
        <v>25</v>
      </c>
      <c r="K207">
        <v>76238577</v>
      </c>
      <c r="L207">
        <v>1411761305.44909</v>
      </c>
      <c r="M207">
        <v>1332</v>
      </c>
      <c r="N207">
        <v>246.65545</v>
      </c>
      <c r="O207">
        <v>245.174036</v>
      </c>
      <c r="P207">
        <v>250.72933900000001</v>
      </c>
      <c r="Q207">
        <v>246.65545</v>
      </c>
      <c r="R207" t="s">
        <v>26</v>
      </c>
      <c r="S207" t="s">
        <v>27</v>
      </c>
      <c r="T207" t="s">
        <v>463</v>
      </c>
    </row>
    <row r="208" spans="1:20" hidden="1" x14ac:dyDescent="0.35">
      <c r="A208">
        <v>22331391</v>
      </c>
      <c r="B208">
        <v>1000120</v>
      </c>
      <c r="C208" t="s">
        <v>366</v>
      </c>
      <c r="D208" t="s">
        <v>367</v>
      </c>
      <c r="E208" t="s">
        <v>280</v>
      </c>
      <c r="F208" t="s">
        <v>281</v>
      </c>
      <c r="G208">
        <v>2198</v>
      </c>
      <c r="H208" t="s">
        <v>229</v>
      </c>
      <c r="I208" t="s">
        <v>230</v>
      </c>
      <c r="J208" t="s">
        <v>25</v>
      </c>
      <c r="K208">
        <v>76238577</v>
      </c>
      <c r="L208">
        <v>898930651.98981202</v>
      </c>
      <c r="M208">
        <v>6112</v>
      </c>
      <c r="N208">
        <v>720.66719499999999</v>
      </c>
      <c r="O208">
        <v>692.84038499999997</v>
      </c>
      <c r="P208">
        <v>732.22239500000001</v>
      </c>
      <c r="Q208">
        <v>720.66719499999999</v>
      </c>
      <c r="R208" t="s">
        <v>26</v>
      </c>
      <c r="S208" t="s">
        <v>27</v>
      </c>
      <c r="T208" t="s">
        <v>464</v>
      </c>
    </row>
    <row r="209" spans="1:20" hidden="1" x14ac:dyDescent="0.35">
      <c r="A209">
        <v>22331392</v>
      </c>
      <c r="B209">
        <v>1000120</v>
      </c>
      <c r="C209" t="s">
        <v>366</v>
      </c>
      <c r="D209" t="s">
        <v>367</v>
      </c>
      <c r="E209" t="s">
        <v>280</v>
      </c>
      <c r="F209" t="s">
        <v>281</v>
      </c>
      <c r="G209">
        <v>2218</v>
      </c>
      <c r="H209" t="s">
        <v>465</v>
      </c>
      <c r="I209" t="s">
        <v>466</v>
      </c>
      <c r="J209" t="s">
        <v>25</v>
      </c>
      <c r="K209">
        <v>76238577</v>
      </c>
      <c r="L209">
        <v>503740650.21844703</v>
      </c>
      <c r="M209">
        <v>3201</v>
      </c>
      <c r="N209">
        <v>211.50366099999999</v>
      </c>
      <c r="O209">
        <v>200.403188</v>
      </c>
      <c r="P209">
        <v>215.99671000000001</v>
      </c>
      <c r="Q209">
        <v>211.50366099999999</v>
      </c>
      <c r="R209" t="s">
        <v>26</v>
      </c>
      <c r="S209" t="s">
        <v>27</v>
      </c>
      <c r="T209" t="s">
        <v>467</v>
      </c>
    </row>
    <row r="210" spans="1:20" hidden="1" x14ac:dyDescent="0.35">
      <c r="A210">
        <v>22331393</v>
      </c>
      <c r="B210">
        <v>1000120</v>
      </c>
      <c r="C210" t="s">
        <v>366</v>
      </c>
      <c r="D210" t="s">
        <v>367</v>
      </c>
      <c r="E210" t="s">
        <v>280</v>
      </c>
      <c r="F210" t="s">
        <v>281</v>
      </c>
      <c r="G210">
        <v>2320</v>
      </c>
      <c r="H210" t="s">
        <v>82</v>
      </c>
      <c r="I210" t="s">
        <v>83</v>
      </c>
      <c r="J210" t="s">
        <v>25</v>
      </c>
      <c r="K210">
        <v>76238577</v>
      </c>
      <c r="L210">
        <v>366720809.73171401</v>
      </c>
      <c r="M210">
        <v>9498</v>
      </c>
      <c r="N210">
        <v>456.87031200000001</v>
      </c>
      <c r="O210">
        <v>444.31575800000002</v>
      </c>
      <c r="P210">
        <v>459.61211100000003</v>
      </c>
      <c r="Q210">
        <v>456.87031200000001</v>
      </c>
      <c r="R210" t="s">
        <v>26</v>
      </c>
      <c r="S210" t="s">
        <v>27</v>
      </c>
      <c r="T210" t="s">
        <v>468</v>
      </c>
    </row>
    <row r="211" spans="1:20" hidden="1" x14ac:dyDescent="0.35">
      <c r="A211">
        <v>22331394</v>
      </c>
      <c r="B211">
        <v>1000120</v>
      </c>
      <c r="C211" t="s">
        <v>366</v>
      </c>
      <c r="D211" t="s">
        <v>367</v>
      </c>
      <c r="E211" t="s">
        <v>280</v>
      </c>
      <c r="F211" t="s">
        <v>281</v>
      </c>
      <c r="G211">
        <v>2496</v>
      </c>
      <c r="H211" t="s">
        <v>232</v>
      </c>
      <c r="I211" t="s">
        <v>233</v>
      </c>
      <c r="J211" t="s">
        <v>25</v>
      </c>
      <c r="K211">
        <v>76238577</v>
      </c>
      <c r="L211">
        <v>1731051392.8</v>
      </c>
      <c r="M211">
        <v>8484</v>
      </c>
      <c r="N211">
        <v>1926.3528510000001</v>
      </c>
      <c r="O211">
        <v>1915.681165</v>
      </c>
      <c r="P211">
        <v>1953.1455940000001</v>
      </c>
      <c r="Q211">
        <v>1926.3528510000001</v>
      </c>
      <c r="R211" t="s">
        <v>26</v>
      </c>
      <c r="S211" t="s">
        <v>27</v>
      </c>
      <c r="T211" t="s">
        <v>469</v>
      </c>
    </row>
    <row r="212" spans="1:20" hidden="1" x14ac:dyDescent="0.35">
      <c r="A212">
        <v>22331395</v>
      </c>
      <c r="B212">
        <v>1000120</v>
      </c>
      <c r="C212" t="s">
        <v>366</v>
      </c>
      <c r="D212" t="s">
        <v>367</v>
      </c>
      <c r="E212" t="s">
        <v>280</v>
      </c>
      <c r="F212" t="s">
        <v>281</v>
      </c>
      <c r="G212">
        <v>2820</v>
      </c>
      <c r="H212" t="s">
        <v>266</v>
      </c>
      <c r="I212" t="s">
        <v>267</v>
      </c>
      <c r="J212" t="s">
        <v>25</v>
      </c>
      <c r="K212">
        <v>76238577</v>
      </c>
      <c r="L212">
        <v>533460771.30307502</v>
      </c>
      <c r="M212">
        <v>14916</v>
      </c>
      <c r="N212">
        <v>1043.7105690000001</v>
      </c>
      <c r="O212">
        <v>1037.7629030000001</v>
      </c>
      <c r="P212">
        <v>1069.390496</v>
      </c>
      <c r="Q212">
        <v>1043.7105690000001</v>
      </c>
      <c r="R212" t="s">
        <v>26</v>
      </c>
      <c r="S212" t="s">
        <v>27</v>
      </c>
      <c r="T212" t="s">
        <v>470</v>
      </c>
    </row>
    <row r="213" spans="1:20" hidden="1" x14ac:dyDescent="0.35">
      <c r="A213">
        <v>22331396</v>
      </c>
      <c r="B213">
        <v>1000120</v>
      </c>
      <c r="C213" t="s">
        <v>366</v>
      </c>
      <c r="D213" t="s">
        <v>367</v>
      </c>
      <c r="E213" t="s">
        <v>280</v>
      </c>
      <c r="F213" t="s">
        <v>281</v>
      </c>
      <c r="G213">
        <v>2896</v>
      </c>
      <c r="H213" t="s">
        <v>85</v>
      </c>
      <c r="I213" t="s">
        <v>86</v>
      </c>
      <c r="J213" t="s">
        <v>25</v>
      </c>
      <c r="K213">
        <v>76238577</v>
      </c>
      <c r="L213">
        <v>6741642994.5349998</v>
      </c>
      <c r="M213">
        <v>470</v>
      </c>
      <c r="N213">
        <v>415.61271599999998</v>
      </c>
      <c r="O213">
        <v>410.30702200000002</v>
      </c>
      <c r="P213">
        <v>418.26556299999999</v>
      </c>
      <c r="Q213">
        <v>415.61271599999998</v>
      </c>
      <c r="R213" t="s">
        <v>26</v>
      </c>
      <c r="S213" t="s">
        <v>27</v>
      </c>
      <c r="T213" t="s">
        <v>471</v>
      </c>
    </row>
    <row r="214" spans="1:20" hidden="1" x14ac:dyDescent="0.35">
      <c r="A214">
        <v>22331397</v>
      </c>
      <c r="B214">
        <v>1000120</v>
      </c>
      <c r="C214" t="s">
        <v>366</v>
      </c>
      <c r="D214" t="s">
        <v>367</v>
      </c>
      <c r="E214" t="s">
        <v>280</v>
      </c>
      <c r="F214" t="s">
        <v>281</v>
      </c>
      <c r="G214">
        <v>3167</v>
      </c>
      <c r="H214" t="s">
        <v>56</v>
      </c>
      <c r="I214" t="s">
        <v>57</v>
      </c>
      <c r="J214" t="s">
        <v>25</v>
      </c>
      <c r="K214">
        <v>76238577</v>
      </c>
      <c r="L214">
        <v>501648452.53264803</v>
      </c>
      <c r="M214">
        <v>14375</v>
      </c>
      <c r="N214">
        <v>945.87239</v>
      </c>
      <c r="O214">
        <v>924.55324900000005</v>
      </c>
      <c r="P214">
        <v>956.40036099999998</v>
      </c>
      <c r="Q214">
        <v>945.87239</v>
      </c>
      <c r="R214" t="s">
        <v>26</v>
      </c>
      <c r="S214" t="s">
        <v>27</v>
      </c>
      <c r="T214" t="s">
        <v>472</v>
      </c>
    </row>
    <row r="215" spans="1:20" hidden="1" x14ac:dyDescent="0.35">
      <c r="A215">
        <v>22331398</v>
      </c>
      <c r="B215">
        <v>1000120</v>
      </c>
      <c r="C215" t="s">
        <v>366</v>
      </c>
      <c r="D215" t="s">
        <v>367</v>
      </c>
      <c r="E215" t="s">
        <v>280</v>
      </c>
      <c r="F215" t="s">
        <v>281</v>
      </c>
      <c r="G215">
        <v>3440</v>
      </c>
      <c r="H215" t="s">
        <v>473</v>
      </c>
      <c r="I215" t="s">
        <v>474</v>
      </c>
      <c r="J215" t="s">
        <v>25</v>
      </c>
      <c r="K215">
        <v>76238577</v>
      </c>
      <c r="L215">
        <v>38342058.672833003</v>
      </c>
      <c r="M215">
        <v>17484</v>
      </c>
      <c r="N215">
        <v>87.930884000000006</v>
      </c>
      <c r="O215">
        <v>86.552878000000007</v>
      </c>
      <c r="P215">
        <v>88.011352000000002</v>
      </c>
      <c r="Q215">
        <v>87.930884000000006</v>
      </c>
      <c r="R215" t="s">
        <v>26</v>
      </c>
      <c r="S215" t="s">
        <v>27</v>
      </c>
      <c r="T215" t="s">
        <v>475</v>
      </c>
    </row>
    <row r="216" spans="1:20" hidden="1" x14ac:dyDescent="0.35">
      <c r="A216">
        <v>22331399</v>
      </c>
      <c r="B216">
        <v>1000120</v>
      </c>
      <c r="C216" t="s">
        <v>366</v>
      </c>
      <c r="D216" t="s">
        <v>367</v>
      </c>
      <c r="E216" t="s">
        <v>280</v>
      </c>
      <c r="F216" t="s">
        <v>281</v>
      </c>
      <c r="G216">
        <v>3841</v>
      </c>
      <c r="H216" t="s">
        <v>337</v>
      </c>
      <c r="I216" t="s">
        <v>338</v>
      </c>
      <c r="J216" t="s">
        <v>25</v>
      </c>
      <c r="K216">
        <v>76238577</v>
      </c>
      <c r="L216">
        <v>241115835.34655499</v>
      </c>
      <c r="M216">
        <v>15400</v>
      </c>
      <c r="N216">
        <v>487.04789699999998</v>
      </c>
      <c r="O216">
        <v>476.80091499999997</v>
      </c>
      <c r="P216">
        <v>487.04789699999998</v>
      </c>
      <c r="Q216">
        <v>487.04789699999998</v>
      </c>
      <c r="R216" t="s">
        <v>26</v>
      </c>
      <c r="S216" t="s">
        <v>27</v>
      </c>
      <c r="T216" t="s">
        <v>476</v>
      </c>
    </row>
    <row r="217" spans="1:20" hidden="1" x14ac:dyDescent="0.35">
      <c r="A217">
        <v>22331400</v>
      </c>
      <c r="B217">
        <v>1000120</v>
      </c>
      <c r="C217" t="s">
        <v>366</v>
      </c>
      <c r="D217" t="s">
        <v>367</v>
      </c>
      <c r="E217" t="s">
        <v>280</v>
      </c>
      <c r="F217" t="s">
        <v>281</v>
      </c>
      <c r="G217">
        <v>3983</v>
      </c>
      <c r="H217" t="s">
        <v>340</v>
      </c>
      <c r="I217" t="s">
        <v>341</v>
      </c>
      <c r="J217" t="s">
        <v>25</v>
      </c>
      <c r="K217">
        <v>76238577</v>
      </c>
      <c r="L217">
        <v>85123903.336278006</v>
      </c>
      <c r="M217">
        <v>289647</v>
      </c>
      <c r="N217">
        <v>3234.0429469999999</v>
      </c>
      <c r="O217">
        <v>3183.3294129999999</v>
      </c>
      <c r="P217">
        <v>3261.2308499999999</v>
      </c>
      <c r="Q217">
        <v>3234.0429469999999</v>
      </c>
      <c r="R217" t="s">
        <v>26</v>
      </c>
      <c r="S217" t="s">
        <v>27</v>
      </c>
      <c r="T217" t="s">
        <v>477</v>
      </c>
    </row>
    <row r="218" spans="1:20" hidden="1" x14ac:dyDescent="0.35">
      <c r="A218">
        <v>22331401</v>
      </c>
      <c r="B218">
        <v>1000120</v>
      </c>
      <c r="C218" t="s">
        <v>366</v>
      </c>
      <c r="D218" t="s">
        <v>367</v>
      </c>
      <c r="E218" t="s">
        <v>280</v>
      </c>
      <c r="F218" t="s">
        <v>281</v>
      </c>
      <c r="G218">
        <v>4430</v>
      </c>
      <c r="H218" t="s">
        <v>42</v>
      </c>
      <c r="I218" t="s">
        <v>43</v>
      </c>
      <c r="J218" t="s">
        <v>25</v>
      </c>
      <c r="K218">
        <v>76238577</v>
      </c>
      <c r="L218">
        <v>380504047.68031102</v>
      </c>
      <c r="M218">
        <v>13562</v>
      </c>
      <c r="N218">
        <v>676.87463400000001</v>
      </c>
      <c r="O218">
        <v>670.73574699999995</v>
      </c>
      <c r="P218">
        <v>682.81388200000004</v>
      </c>
      <c r="Q218">
        <v>676.87463400000001</v>
      </c>
      <c r="R218" t="s">
        <v>26</v>
      </c>
      <c r="S218" t="s">
        <v>27</v>
      </c>
      <c r="T218" t="s">
        <v>478</v>
      </c>
    </row>
    <row r="219" spans="1:20" hidden="1" x14ac:dyDescent="0.35">
      <c r="A219">
        <v>22331402</v>
      </c>
      <c r="B219">
        <v>1000120</v>
      </c>
      <c r="C219" t="s">
        <v>366</v>
      </c>
      <c r="D219" t="s">
        <v>367</v>
      </c>
      <c r="E219" t="s">
        <v>280</v>
      </c>
      <c r="F219" t="s">
        <v>281</v>
      </c>
      <c r="G219">
        <v>4730</v>
      </c>
      <c r="H219" t="s">
        <v>147</v>
      </c>
      <c r="I219" t="s">
        <v>148</v>
      </c>
      <c r="J219" t="s">
        <v>25</v>
      </c>
      <c r="K219">
        <v>76238577</v>
      </c>
      <c r="L219">
        <v>299361712.83856797</v>
      </c>
      <c r="M219">
        <v>5568</v>
      </c>
      <c r="N219">
        <v>218.63551000000001</v>
      </c>
      <c r="O219">
        <v>213.57013900000001</v>
      </c>
      <c r="P219">
        <v>220.99149600000001</v>
      </c>
      <c r="Q219">
        <v>218.63551000000001</v>
      </c>
      <c r="R219" t="s">
        <v>26</v>
      </c>
      <c r="S219" t="s">
        <v>27</v>
      </c>
      <c r="T219" t="s">
        <v>479</v>
      </c>
    </row>
    <row r="220" spans="1:20" hidden="1" x14ac:dyDescent="0.35">
      <c r="A220">
        <v>22331403</v>
      </c>
      <c r="B220">
        <v>1000120</v>
      </c>
      <c r="C220" t="s">
        <v>366</v>
      </c>
      <c r="D220" t="s">
        <v>367</v>
      </c>
      <c r="E220" t="s">
        <v>280</v>
      </c>
      <c r="F220" t="s">
        <v>281</v>
      </c>
      <c r="G220">
        <v>4853</v>
      </c>
      <c r="H220" t="s">
        <v>480</v>
      </c>
      <c r="I220" t="s">
        <v>481</v>
      </c>
      <c r="J220" t="s">
        <v>25</v>
      </c>
      <c r="K220">
        <v>76238577</v>
      </c>
      <c r="L220">
        <v>275615020.669635</v>
      </c>
      <c r="M220">
        <v>2653</v>
      </c>
      <c r="N220">
        <v>95.910321999999994</v>
      </c>
      <c r="O220">
        <v>95.078834000000001</v>
      </c>
      <c r="P220">
        <v>103.39371300000001</v>
      </c>
      <c r="Q220">
        <v>95.910321999999994</v>
      </c>
      <c r="R220" t="s">
        <v>26</v>
      </c>
      <c r="S220" t="s">
        <v>27</v>
      </c>
      <c r="T220" t="s">
        <v>482</v>
      </c>
    </row>
    <row r="221" spans="1:20" hidden="1" x14ac:dyDescent="0.35">
      <c r="A221">
        <v>22331404</v>
      </c>
      <c r="B221">
        <v>1000120</v>
      </c>
      <c r="C221" t="s">
        <v>366</v>
      </c>
      <c r="D221" t="s">
        <v>367</v>
      </c>
      <c r="E221" t="s">
        <v>280</v>
      </c>
      <c r="F221" t="s">
        <v>281</v>
      </c>
      <c r="G221">
        <v>5098</v>
      </c>
      <c r="H221" t="s">
        <v>483</v>
      </c>
      <c r="I221" t="s">
        <v>484</v>
      </c>
      <c r="J221" t="s">
        <v>25</v>
      </c>
      <c r="K221">
        <v>76238577</v>
      </c>
      <c r="L221">
        <v>241911259.42564401</v>
      </c>
      <c r="M221">
        <v>3858</v>
      </c>
      <c r="N221">
        <v>122.41750500000001</v>
      </c>
      <c r="O221">
        <v>122.354043</v>
      </c>
      <c r="P221">
        <v>125.273278</v>
      </c>
      <c r="Q221">
        <v>122.41750500000001</v>
      </c>
      <c r="R221" t="s">
        <v>26</v>
      </c>
      <c r="S221" t="s">
        <v>27</v>
      </c>
      <c r="T221" t="s">
        <v>485</v>
      </c>
    </row>
    <row r="222" spans="1:20" hidden="1" x14ac:dyDescent="0.35">
      <c r="A222">
        <v>22331405</v>
      </c>
      <c r="B222">
        <v>1000120</v>
      </c>
      <c r="C222" t="s">
        <v>366</v>
      </c>
      <c r="D222" t="s">
        <v>367</v>
      </c>
      <c r="E222" t="s">
        <v>280</v>
      </c>
      <c r="F222" t="s">
        <v>281</v>
      </c>
      <c r="G222">
        <v>5433</v>
      </c>
      <c r="H222" t="s">
        <v>486</v>
      </c>
      <c r="I222" t="s">
        <v>487</v>
      </c>
      <c r="J222" t="s">
        <v>25</v>
      </c>
      <c r="K222">
        <v>76238577</v>
      </c>
      <c r="L222">
        <v>212403481.06470799</v>
      </c>
      <c r="M222">
        <v>1060</v>
      </c>
      <c r="N222">
        <v>29.53199</v>
      </c>
      <c r="O222">
        <v>29.086224000000001</v>
      </c>
      <c r="P222">
        <v>30.590684</v>
      </c>
      <c r="Q222">
        <v>29.53199</v>
      </c>
      <c r="R222" t="s">
        <v>26</v>
      </c>
      <c r="S222" t="s">
        <v>27</v>
      </c>
      <c r="T222" t="s">
        <v>488</v>
      </c>
    </row>
    <row r="223" spans="1:20" hidden="1" x14ac:dyDescent="0.35">
      <c r="A223">
        <v>22331406</v>
      </c>
      <c r="B223">
        <v>1000120</v>
      </c>
      <c r="C223" t="s">
        <v>366</v>
      </c>
      <c r="D223" t="s">
        <v>367</v>
      </c>
      <c r="E223" t="s">
        <v>280</v>
      </c>
      <c r="F223" t="s">
        <v>281</v>
      </c>
      <c r="G223">
        <v>5990</v>
      </c>
      <c r="H223" t="s">
        <v>88</v>
      </c>
      <c r="I223" t="s">
        <v>89</v>
      </c>
      <c r="J223" t="s">
        <v>25</v>
      </c>
      <c r="K223">
        <v>76238577</v>
      </c>
      <c r="L223">
        <v>1008139917.45367</v>
      </c>
      <c r="M223">
        <v>1779</v>
      </c>
      <c r="N223">
        <v>235.24585300000001</v>
      </c>
      <c r="O223">
        <v>230.61763199999999</v>
      </c>
      <c r="P223">
        <v>235.37808799999999</v>
      </c>
      <c r="Q223">
        <v>235.24585300000001</v>
      </c>
      <c r="R223" t="s">
        <v>26</v>
      </c>
      <c r="S223" t="s">
        <v>27</v>
      </c>
      <c r="T223" t="s">
        <v>489</v>
      </c>
    </row>
    <row r="224" spans="1:20" hidden="1" x14ac:dyDescent="0.35">
      <c r="A224">
        <v>22331407</v>
      </c>
      <c r="B224">
        <v>1000120</v>
      </c>
      <c r="C224" t="s">
        <v>366</v>
      </c>
      <c r="D224" t="s">
        <v>367</v>
      </c>
      <c r="E224" t="s">
        <v>280</v>
      </c>
      <c r="F224" t="s">
        <v>281</v>
      </c>
      <c r="G224">
        <v>6199</v>
      </c>
      <c r="H224" t="s">
        <v>91</v>
      </c>
      <c r="I224" t="s">
        <v>92</v>
      </c>
      <c r="J224" t="s">
        <v>25</v>
      </c>
      <c r="K224">
        <v>76238577</v>
      </c>
      <c r="L224">
        <v>192328222.142104</v>
      </c>
      <c r="M224">
        <v>11695</v>
      </c>
      <c r="N224">
        <v>295.03154999999998</v>
      </c>
      <c r="O224">
        <v>270.006215</v>
      </c>
      <c r="P224">
        <v>320.334384</v>
      </c>
      <c r="Q224">
        <v>295.03154999999998</v>
      </c>
      <c r="R224" t="s">
        <v>26</v>
      </c>
      <c r="S224" t="s">
        <v>27</v>
      </c>
      <c r="T224" t="s">
        <v>490</v>
      </c>
    </row>
    <row r="225" spans="1:20" hidden="1" x14ac:dyDescent="0.35">
      <c r="A225">
        <v>22331408</v>
      </c>
      <c r="B225">
        <v>1000120</v>
      </c>
      <c r="C225" t="s">
        <v>366</v>
      </c>
      <c r="D225" t="s">
        <v>367</v>
      </c>
      <c r="E225" t="s">
        <v>280</v>
      </c>
      <c r="F225" t="s">
        <v>281</v>
      </c>
      <c r="G225">
        <v>8290</v>
      </c>
      <c r="H225" t="s">
        <v>491</v>
      </c>
      <c r="I225" t="s">
        <v>492</v>
      </c>
      <c r="J225" t="s">
        <v>25</v>
      </c>
      <c r="K225">
        <v>76238577</v>
      </c>
      <c r="L225">
        <v>81573648.674040005</v>
      </c>
      <c r="M225">
        <v>11372</v>
      </c>
      <c r="N225">
        <v>121.67797</v>
      </c>
      <c r="O225">
        <v>115.204599</v>
      </c>
      <c r="P225">
        <v>123.561132</v>
      </c>
      <c r="Q225">
        <v>121.67797</v>
      </c>
      <c r="R225" t="s">
        <v>26</v>
      </c>
      <c r="S225" t="s">
        <v>27</v>
      </c>
      <c r="T225" t="s">
        <v>493</v>
      </c>
    </row>
    <row r="226" spans="1:20" hidden="1" x14ac:dyDescent="0.35">
      <c r="A226">
        <v>22331409</v>
      </c>
      <c r="B226">
        <v>1000120</v>
      </c>
      <c r="C226" t="s">
        <v>366</v>
      </c>
      <c r="D226" t="s">
        <v>367</v>
      </c>
      <c r="E226" t="s">
        <v>280</v>
      </c>
      <c r="F226" t="s">
        <v>281</v>
      </c>
      <c r="G226">
        <v>8847</v>
      </c>
      <c r="H226" t="s">
        <v>94</v>
      </c>
      <c r="I226" t="s">
        <v>95</v>
      </c>
      <c r="J226" t="s">
        <v>25</v>
      </c>
      <c r="K226">
        <v>76238577</v>
      </c>
      <c r="L226">
        <v>54066511.105145998</v>
      </c>
      <c r="M226">
        <v>32500</v>
      </c>
      <c r="N226">
        <v>230.48195200000001</v>
      </c>
      <c r="O226">
        <v>224.24121</v>
      </c>
      <c r="P226">
        <v>232.673304</v>
      </c>
      <c r="Q226">
        <v>230.48195200000001</v>
      </c>
      <c r="R226" t="s">
        <v>26</v>
      </c>
      <c r="S226" t="s">
        <v>27</v>
      </c>
      <c r="T226" t="s">
        <v>494</v>
      </c>
    </row>
    <row r="227" spans="1:20" hidden="1" x14ac:dyDescent="0.35">
      <c r="A227">
        <v>22331410</v>
      </c>
      <c r="B227">
        <v>1000120</v>
      </c>
      <c r="C227" t="s">
        <v>366</v>
      </c>
      <c r="D227" t="s">
        <v>367</v>
      </c>
      <c r="E227" t="s">
        <v>280</v>
      </c>
      <c r="F227" t="s">
        <v>281</v>
      </c>
      <c r="G227">
        <v>8944</v>
      </c>
      <c r="H227" t="s">
        <v>495</v>
      </c>
      <c r="I227" t="s">
        <v>496</v>
      </c>
      <c r="J227" t="s">
        <v>25</v>
      </c>
      <c r="K227">
        <v>76238577</v>
      </c>
      <c r="L227">
        <v>120103568.7597</v>
      </c>
      <c r="M227">
        <v>6310</v>
      </c>
      <c r="N227">
        <v>99.405517000000003</v>
      </c>
      <c r="O227">
        <v>99.247979999999998</v>
      </c>
      <c r="P227">
        <v>102.19391299999999</v>
      </c>
      <c r="Q227">
        <v>99.405517000000003</v>
      </c>
      <c r="R227" t="s">
        <v>26</v>
      </c>
      <c r="S227" t="s">
        <v>27</v>
      </c>
      <c r="T227" t="s">
        <v>497</v>
      </c>
    </row>
    <row r="228" spans="1:20" hidden="1" x14ac:dyDescent="0.35">
      <c r="A228">
        <v>22331411</v>
      </c>
      <c r="B228">
        <v>1000120</v>
      </c>
      <c r="C228" t="s">
        <v>366</v>
      </c>
      <c r="D228" t="s">
        <v>367</v>
      </c>
      <c r="E228" t="s">
        <v>280</v>
      </c>
      <c r="F228" t="s">
        <v>281</v>
      </c>
      <c r="G228">
        <v>9596</v>
      </c>
      <c r="H228" t="s">
        <v>498</v>
      </c>
      <c r="I228" t="s">
        <v>499</v>
      </c>
      <c r="J228" t="s">
        <v>25</v>
      </c>
      <c r="K228">
        <v>76238577</v>
      </c>
      <c r="L228">
        <v>171049068.247913</v>
      </c>
      <c r="M228">
        <v>5118</v>
      </c>
      <c r="N228">
        <v>114.82758</v>
      </c>
      <c r="O228">
        <v>109.420497</v>
      </c>
      <c r="P228">
        <v>117.475031</v>
      </c>
      <c r="Q228">
        <v>114.82758</v>
      </c>
      <c r="R228" t="s">
        <v>26</v>
      </c>
      <c r="S228" t="s">
        <v>27</v>
      </c>
      <c r="T228" t="s">
        <v>500</v>
      </c>
    </row>
    <row r="229" spans="1:20" hidden="1" x14ac:dyDescent="0.35">
      <c r="A229">
        <v>22331412</v>
      </c>
      <c r="B229">
        <v>1000120</v>
      </c>
      <c r="C229" t="s">
        <v>366</v>
      </c>
      <c r="D229" t="s">
        <v>367</v>
      </c>
      <c r="E229" t="s">
        <v>280</v>
      </c>
      <c r="F229" t="s">
        <v>281</v>
      </c>
      <c r="G229">
        <v>10019</v>
      </c>
      <c r="H229" t="s">
        <v>344</v>
      </c>
      <c r="I229" t="s">
        <v>345</v>
      </c>
      <c r="J229" t="s">
        <v>25</v>
      </c>
      <c r="K229">
        <v>76238577</v>
      </c>
      <c r="L229">
        <v>187594154.30283001</v>
      </c>
      <c r="M229">
        <v>33680</v>
      </c>
      <c r="N229">
        <v>828.73675800000001</v>
      </c>
      <c r="O229">
        <v>825.61177099999998</v>
      </c>
      <c r="P229">
        <v>849.89808800000003</v>
      </c>
      <c r="Q229">
        <v>828.73675800000001</v>
      </c>
      <c r="R229" t="s">
        <v>26</v>
      </c>
      <c r="S229" t="s">
        <v>27</v>
      </c>
      <c r="T229" t="s">
        <v>501</v>
      </c>
    </row>
    <row r="230" spans="1:20" hidden="1" x14ac:dyDescent="0.35">
      <c r="A230">
        <v>22331413</v>
      </c>
      <c r="B230">
        <v>1000120</v>
      </c>
      <c r="C230" t="s">
        <v>366</v>
      </c>
      <c r="D230" t="s">
        <v>367</v>
      </c>
      <c r="E230" t="s">
        <v>280</v>
      </c>
      <c r="F230" t="s">
        <v>281</v>
      </c>
      <c r="G230">
        <v>10268</v>
      </c>
      <c r="H230" t="s">
        <v>293</v>
      </c>
      <c r="I230" t="s">
        <v>294</v>
      </c>
      <c r="J230" t="s">
        <v>25</v>
      </c>
      <c r="K230">
        <v>76238577</v>
      </c>
      <c r="L230">
        <v>1511512070.34759</v>
      </c>
      <c r="M230">
        <v>688</v>
      </c>
      <c r="N230">
        <v>136.403425</v>
      </c>
      <c r="O230">
        <v>133.62777399999999</v>
      </c>
      <c r="P230">
        <v>137.79124999999999</v>
      </c>
      <c r="Q230">
        <v>136.403425</v>
      </c>
      <c r="R230" t="s">
        <v>26</v>
      </c>
      <c r="S230" t="s">
        <v>27</v>
      </c>
      <c r="T230" t="s">
        <v>502</v>
      </c>
    </row>
    <row r="231" spans="1:20" hidden="1" x14ac:dyDescent="0.35">
      <c r="A231">
        <v>22331414</v>
      </c>
      <c r="B231">
        <v>1000120</v>
      </c>
      <c r="C231" t="s">
        <v>366</v>
      </c>
      <c r="D231" t="s">
        <v>367</v>
      </c>
      <c r="E231" t="s">
        <v>280</v>
      </c>
      <c r="F231" t="s">
        <v>281</v>
      </c>
      <c r="G231">
        <v>10922</v>
      </c>
      <c r="H231" t="s">
        <v>503</v>
      </c>
      <c r="I231" t="s">
        <v>504</v>
      </c>
      <c r="J231" t="s">
        <v>25</v>
      </c>
      <c r="K231">
        <v>76238577</v>
      </c>
      <c r="L231">
        <v>483323956.81699997</v>
      </c>
      <c r="M231">
        <v>476</v>
      </c>
      <c r="N231">
        <v>30.176613</v>
      </c>
      <c r="O231">
        <v>30.176613</v>
      </c>
      <c r="P231">
        <v>31.57133</v>
      </c>
      <c r="Q231">
        <v>30.176613</v>
      </c>
      <c r="R231" t="s">
        <v>26</v>
      </c>
      <c r="S231" t="s">
        <v>27</v>
      </c>
      <c r="T231" t="s">
        <v>505</v>
      </c>
    </row>
    <row r="232" spans="1:20" hidden="1" x14ac:dyDescent="0.35">
      <c r="A232">
        <v>22331415</v>
      </c>
      <c r="B232">
        <v>1000120</v>
      </c>
      <c r="C232" t="s">
        <v>366</v>
      </c>
      <c r="D232" t="s">
        <v>367</v>
      </c>
      <c r="E232" t="s">
        <v>280</v>
      </c>
      <c r="F232" t="s">
        <v>281</v>
      </c>
      <c r="G232">
        <v>12174</v>
      </c>
      <c r="H232" t="s">
        <v>506</v>
      </c>
      <c r="I232" t="s">
        <v>507</v>
      </c>
      <c r="J232" t="s">
        <v>25</v>
      </c>
      <c r="K232">
        <v>76238577</v>
      </c>
      <c r="L232">
        <v>62822109.423</v>
      </c>
      <c r="M232">
        <v>6586</v>
      </c>
      <c r="N232">
        <v>54.269953999999998</v>
      </c>
      <c r="O232">
        <v>53.149287000000001</v>
      </c>
      <c r="P232">
        <v>54.739646</v>
      </c>
      <c r="Q232">
        <v>54.269953999999998</v>
      </c>
      <c r="R232" t="s">
        <v>26</v>
      </c>
      <c r="S232" t="s">
        <v>27</v>
      </c>
      <c r="T232" t="s">
        <v>508</v>
      </c>
    </row>
    <row r="233" spans="1:20" hidden="1" x14ac:dyDescent="0.35">
      <c r="A233">
        <v>22331416</v>
      </c>
      <c r="B233">
        <v>1000120</v>
      </c>
      <c r="C233" t="s">
        <v>366</v>
      </c>
      <c r="D233" t="s">
        <v>367</v>
      </c>
      <c r="E233" t="s">
        <v>280</v>
      </c>
      <c r="F233" t="s">
        <v>281</v>
      </c>
      <c r="G233">
        <v>12446</v>
      </c>
      <c r="H233" t="s">
        <v>347</v>
      </c>
      <c r="I233" t="s">
        <v>348</v>
      </c>
      <c r="J233" t="s">
        <v>25</v>
      </c>
      <c r="K233">
        <v>76238577</v>
      </c>
      <c r="L233">
        <v>132941726.440284</v>
      </c>
      <c r="M233">
        <v>47600</v>
      </c>
      <c r="N233">
        <v>830.02941899999996</v>
      </c>
      <c r="O233">
        <v>823.36825799999997</v>
      </c>
      <c r="P233">
        <v>840.47453700000005</v>
      </c>
      <c r="Q233">
        <v>830.02941899999996</v>
      </c>
      <c r="R233" t="s">
        <v>26</v>
      </c>
      <c r="S233" t="s">
        <v>27</v>
      </c>
      <c r="T233" t="s">
        <v>509</v>
      </c>
    </row>
    <row r="234" spans="1:20" hidden="1" x14ac:dyDescent="0.35">
      <c r="A234">
        <v>22331417</v>
      </c>
      <c r="B234">
        <v>1000120</v>
      </c>
      <c r="C234" t="s">
        <v>366</v>
      </c>
      <c r="D234" t="s">
        <v>367</v>
      </c>
      <c r="E234" t="s">
        <v>280</v>
      </c>
      <c r="F234" t="s">
        <v>281</v>
      </c>
      <c r="G234">
        <v>12511</v>
      </c>
      <c r="H234" t="s">
        <v>201</v>
      </c>
      <c r="I234" t="s">
        <v>202</v>
      </c>
      <c r="J234" t="s">
        <v>25</v>
      </c>
      <c r="K234">
        <v>76238577</v>
      </c>
      <c r="L234">
        <v>256688293.42962101</v>
      </c>
      <c r="M234">
        <v>67756</v>
      </c>
      <c r="N234">
        <v>2281.2823490000001</v>
      </c>
      <c r="O234">
        <v>2255.8285230000001</v>
      </c>
      <c r="P234">
        <v>2294.4469610000001</v>
      </c>
      <c r="Q234">
        <v>2281.2823490000001</v>
      </c>
      <c r="R234" t="s">
        <v>26</v>
      </c>
      <c r="S234" t="s">
        <v>27</v>
      </c>
      <c r="T234" t="s">
        <v>510</v>
      </c>
    </row>
    <row r="235" spans="1:20" hidden="1" x14ac:dyDescent="0.35">
      <c r="A235">
        <v>22331418</v>
      </c>
      <c r="B235">
        <v>1000120</v>
      </c>
      <c r="C235" t="s">
        <v>366</v>
      </c>
      <c r="D235" t="s">
        <v>367</v>
      </c>
      <c r="E235" t="s">
        <v>280</v>
      </c>
      <c r="F235" t="s">
        <v>281</v>
      </c>
      <c r="G235">
        <v>12917</v>
      </c>
      <c r="H235" t="s">
        <v>351</v>
      </c>
      <c r="I235" t="s">
        <v>352</v>
      </c>
      <c r="J235" t="s">
        <v>25</v>
      </c>
      <c r="K235">
        <v>76238577</v>
      </c>
      <c r="L235">
        <v>595362655.81263304</v>
      </c>
      <c r="M235">
        <v>11005</v>
      </c>
      <c r="N235">
        <v>859.40297999999996</v>
      </c>
      <c r="O235">
        <v>836.83437800000002</v>
      </c>
      <c r="P235">
        <v>863.69804199999999</v>
      </c>
      <c r="Q235">
        <v>859.40297999999996</v>
      </c>
      <c r="R235" t="s">
        <v>26</v>
      </c>
      <c r="S235" t="s">
        <v>27</v>
      </c>
      <c r="T235" t="s">
        <v>511</v>
      </c>
    </row>
    <row r="236" spans="1:20" hidden="1" x14ac:dyDescent="0.35">
      <c r="A236">
        <v>22331419</v>
      </c>
      <c r="B236">
        <v>1000120</v>
      </c>
      <c r="C236" t="s">
        <v>366</v>
      </c>
      <c r="D236" t="s">
        <v>367</v>
      </c>
      <c r="E236" t="s">
        <v>280</v>
      </c>
      <c r="F236" t="s">
        <v>281</v>
      </c>
      <c r="G236">
        <v>13461</v>
      </c>
      <c r="H236" t="s">
        <v>512</v>
      </c>
      <c r="I236" t="s">
        <v>513</v>
      </c>
      <c r="J236" t="s">
        <v>25</v>
      </c>
      <c r="K236">
        <v>76238577</v>
      </c>
      <c r="L236">
        <v>469157107.43102002</v>
      </c>
      <c r="M236">
        <v>1705</v>
      </c>
      <c r="N236">
        <v>104.922324</v>
      </c>
      <c r="O236">
        <v>104.922324</v>
      </c>
      <c r="P236">
        <v>107.56845800000001</v>
      </c>
      <c r="Q236">
        <v>104.922324</v>
      </c>
      <c r="R236" t="s">
        <v>26</v>
      </c>
      <c r="S236" t="s">
        <v>27</v>
      </c>
      <c r="T236" t="s">
        <v>514</v>
      </c>
    </row>
    <row r="237" spans="1:20" hidden="1" x14ac:dyDescent="0.35">
      <c r="A237">
        <v>22331420</v>
      </c>
      <c r="B237">
        <v>1000120</v>
      </c>
      <c r="C237" t="s">
        <v>366</v>
      </c>
      <c r="D237" t="s">
        <v>367</v>
      </c>
      <c r="E237" t="s">
        <v>280</v>
      </c>
      <c r="F237" t="s">
        <v>281</v>
      </c>
      <c r="G237">
        <v>13653</v>
      </c>
      <c r="H237" t="s">
        <v>97</v>
      </c>
      <c r="I237" t="s">
        <v>98</v>
      </c>
      <c r="J237" t="s">
        <v>25</v>
      </c>
      <c r="K237">
        <v>76238577</v>
      </c>
      <c r="L237">
        <v>1187415103.3373499</v>
      </c>
      <c r="M237">
        <v>1943</v>
      </c>
      <c r="N237">
        <v>302.62206300000003</v>
      </c>
      <c r="O237">
        <v>291.56381900000002</v>
      </c>
      <c r="P237">
        <v>304.95831099999998</v>
      </c>
      <c r="Q237">
        <v>302.62206300000003</v>
      </c>
      <c r="R237" t="s">
        <v>26</v>
      </c>
      <c r="S237" t="s">
        <v>27</v>
      </c>
      <c r="T237" t="s">
        <v>515</v>
      </c>
    </row>
    <row r="238" spans="1:20" hidden="1" x14ac:dyDescent="0.35">
      <c r="A238">
        <v>22331421</v>
      </c>
      <c r="B238">
        <v>1000120</v>
      </c>
      <c r="C238" t="s">
        <v>366</v>
      </c>
      <c r="D238" t="s">
        <v>367</v>
      </c>
      <c r="E238" t="s">
        <v>280</v>
      </c>
      <c r="F238" t="s">
        <v>281</v>
      </c>
      <c r="G238">
        <v>13966</v>
      </c>
      <c r="H238" t="s">
        <v>516</v>
      </c>
      <c r="I238" t="s">
        <v>517</v>
      </c>
      <c r="J238" t="s">
        <v>25</v>
      </c>
      <c r="K238">
        <v>76238577</v>
      </c>
      <c r="L238">
        <v>118731105.43521</v>
      </c>
      <c r="M238">
        <v>3472</v>
      </c>
      <c r="N238">
        <v>54.071627999999997</v>
      </c>
      <c r="O238">
        <v>53.261799000000003</v>
      </c>
      <c r="P238">
        <v>54.367525999999998</v>
      </c>
      <c r="Q238">
        <v>54.071627999999997</v>
      </c>
      <c r="R238" t="s">
        <v>26</v>
      </c>
      <c r="S238" t="s">
        <v>27</v>
      </c>
      <c r="T238" t="s">
        <v>518</v>
      </c>
    </row>
    <row r="239" spans="1:20" hidden="1" x14ac:dyDescent="0.35">
      <c r="A239">
        <v>22331422</v>
      </c>
      <c r="B239">
        <v>1000120</v>
      </c>
      <c r="C239" t="s">
        <v>366</v>
      </c>
      <c r="D239" t="s">
        <v>367</v>
      </c>
      <c r="E239" t="s">
        <v>280</v>
      </c>
      <c r="F239" t="s">
        <v>281</v>
      </c>
      <c r="G239">
        <v>14071</v>
      </c>
      <c r="H239" t="s">
        <v>100</v>
      </c>
      <c r="I239" t="s">
        <v>101</v>
      </c>
      <c r="J239" t="s">
        <v>25</v>
      </c>
      <c r="K239">
        <v>76238577</v>
      </c>
      <c r="L239">
        <v>1382812564.8956699</v>
      </c>
      <c r="M239">
        <v>1430</v>
      </c>
      <c r="N239">
        <v>259.372885</v>
      </c>
      <c r="O239">
        <v>252.11769899999999</v>
      </c>
      <c r="P239">
        <v>260.27978300000001</v>
      </c>
      <c r="Q239">
        <v>259.372885</v>
      </c>
      <c r="R239" t="s">
        <v>26</v>
      </c>
      <c r="S239" t="s">
        <v>27</v>
      </c>
      <c r="T239" t="s">
        <v>519</v>
      </c>
    </row>
    <row r="240" spans="1:20" hidden="1" x14ac:dyDescent="0.35">
      <c r="A240">
        <v>22331423</v>
      </c>
      <c r="B240">
        <v>1000120</v>
      </c>
      <c r="C240" t="s">
        <v>366</v>
      </c>
      <c r="D240" t="s">
        <v>367</v>
      </c>
      <c r="E240" t="s">
        <v>280</v>
      </c>
      <c r="F240" t="s">
        <v>281</v>
      </c>
      <c r="G240">
        <v>14713</v>
      </c>
      <c r="H240" t="s">
        <v>103</v>
      </c>
      <c r="I240" t="s">
        <v>104</v>
      </c>
      <c r="J240" t="s">
        <v>25</v>
      </c>
      <c r="K240">
        <v>76238577</v>
      </c>
      <c r="L240">
        <v>843363925.31611001</v>
      </c>
      <c r="M240">
        <v>4920</v>
      </c>
      <c r="N240">
        <v>544.25865099999999</v>
      </c>
      <c r="O240">
        <v>529.87783300000001</v>
      </c>
      <c r="P240">
        <v>550.45346500000005</v>
      </c>
      <c r="Q240">
        <v>544.25865099999999</v>
      </c>
      <c r="R240" t="s">
        <v>26</v>
      </c>
      <c r="S240" t="s">
        <v>27</v>
      </c>
      <c r="T240" t="s">
        <v>520</v>
      </c>
    </row>
    <row r="241" spans="1:20" hidden="1" x14ac:dyDescent="0.35">
      <c r="A241">
        <v>22331424</v>
      </c>
      <c r="B241">
        <v>1000120</v>
      </c>
      <c r="C241" t="s">
        <v>366</v>
      </c>
      <c r="D241" t="s">
        <v>367</v>
      </c>
      <c r="E241" t="s">
        <v>280</v>
      </c>
      <c r="F241" t="s">
        <v>281</v>
      </c>
      <c r="G241">
        <v>14890</v>
      </c>
      <c r="H241" t="s">
        <v>521</v>
      </c>
      <c r="I241" t="s">
        <v>522</v>
      </c>
      <c r="J241" t="s">
        <v>25</v>
      </c>
      <c r="K241">
        <v>76238577</v>
      </c>
      <c r="L241">
        <v>591958917.49927604</v>
      </c>
      <c r="M241">
        <v>869</v>
      </c>
      <c r="N241">
        <v>67.474016000000006</v>
      </c>
      <c r="O241">
        <v>66.076395000000005</v>
      </c>
      <c r="P241">
        <v>67.862244000000004</v>
      </c>
      <c r="Q241">
        <v>67.474016000000006</v>
      </c>
      <c r="R241" t="s">
        <v>26</v>
      </c>
      <c r="S241" t="s">
        <v>27</v>
      </c>
      <c r="T241" t="s">
        <v>523</v>
      </c>
    </row>
    <row r="242" spans="1:20" hidden="1" x14ac:dyDescent="0.35">
      <c r="A242">
        <v>22331425</v>
      </c>
      <c r="B242">
        <v>1000120</v>
      </c>
      <c r="C242" t="s">
        <v>366</v>
      </c>
      <c r="D242" t="s">
        <v>367</v>
      </c>
      <c r="E242" t="s">
        <v>280</v>
      </c>
      <c r="F242" t="s">
        <v>281</v>
      </c>
      <c r="G242">
        <v>14995</v>
      </c>
      <c r="H242" t="s">
        <v>524</v>
      </c>
      <c r="I242" t="s">
        <v>525</v>
      </c>
      <c r="J242" t="s">
        <v>25</v>
      </c>
      <c r="K242">
        <v>76238577</v>
      </c>
      <c r="L242">
        <v>479028740.6595</v>
      </c>
      <c r="M242">
        <v>1360</v>
      </c>
      <c r="N242">
        <v>85.452680999999998</v>
      </c>
      <c r="O242">
        <v>80.488885999999994</v>
      </c>
      <c r="P242">
        <v>85.892510999999999</v>
      </c>
      <c r="Q242">
        <v>85.452680999999998</v>
      </c>
      <c r="R242" t="s">
        <v>26</v>
      </c>
      <c r="S242" t="s">
        <v>27</v>
      </c>
      <c r="T242" t="s">
        <v>526</v>
      </c>
    </row>
    <row r="243" spans="1:20" hidden="1" x14ac:dyDescent="0.35">
      <c r="A243">
        <v>22331426</v>
      </c>
      <c r="B243">
        <v>1000120</v>
      </c>
      <c r="C243" t="s">
        <v>366</v>
      </c>
      <c r="D243" t="s">
        <v>367</v>
      </c>
      <c r="E243" t="s">
        <v>280</v>
      </c>
      <c r="F243" t="s">
        <v>281</v>
      </c>
      <c r="G243">
        <v>21187</v>
      </c>
      <c r="H243" t="s">
        <v>527</v>
      </c>
      <c r="I243" t="s">
        <v>528</v>
      </c>
      <c r="J243" t="s">
        <v>25</v>
      </c>
      <c r="K243">
        <v>76238577</v>
      </c>
      <c r="L243">
        <v>1318037064.0955801</v>
      </c>
      <c r="M243">
        <v>442</v>
      </c>
      <c r="N243">
        <v>76.414383000000001</v>
      </c>
      <c r="O243">
        <v>76.068616000000006</v>
      </c>
      <c r="P243">
        <v>76.933031999999997</v>
      </c>
      <c r="Q243">
        <v>76.414383000000001</v>
      </c>
      <c r="R243" t="s">
        <v>26</v>
      </c>
      <c r="S243" t="s">
        <v>27</v>
      </c>
      <c r="T243" t="s">
        <v>529</v>
      </c>
    </row>
    <row r="244" spans="1:20" hidden="1" x14ac:dyDescent="0.35">
      <c r="A244">
        <v>22331427</v>
      </c>
      <c r="B244">
        <v>1000120</v>
      </c>
      <c r="C244" t="s">
        <v>366</v>
      </c>
      <c r="D244" t="s">
        <v>367</v>
      </c>
      <c r="E244" t="s">
        <v>280</v>
      </c>
      <c r="F244" t="s">
        <v>281</v>
      </c>
      <c r="G244">
        <v>30164</v>
      </c>
      <c r="H244" t="s">
        <v>238</v>
      </c>
      <c r="I244" t="s">
        <v>239</v>
      </c>
      <c r="J244" t="s">
        <v>25</v>
      </c>
      <c r="K244">
        <v>76238577</v>
      </c>
      <c r="L244">
        <v>627450505.756868</v>
      </c>
      <c r="M244">
        <v>270</v>
      </c>
      <c r="N244">
        <v>22.221247999999999</v>
      </c>
      <c r="O244">
        <v>21.727442</v>
      </c>
      <c r="P244">
        <v>22.715053999999999</v>
      </c>
      <c r="Q244">
        <v>22.221247999999999</v>
      </c>
      <c r="R244" t="s">
        <v>26</v>
      </c>
      <c r="S244" t="s">
        <v>27</v>
      </c>
      <c r="T244" t="s">
        <v>530</v>
      </c>
    </row>
    <row r="245" spans="1:20" hidden="1" x14ac:dyDescent="0.35">
      <c r="A245">
        <v>22331428</v>
      </c>
      <c r="B245">
        <v>1000120</v>
      </c>
      <c r="C245" t="s">
        <v>366</v>
      </c>
      <c r="D245" t="s">
        <v>367</v>
      </c>
      <c r="E245" t="s">
        <v>280</v>
      </c>
      <c r="F245" t="s">
        <v>281</v>
      </c>
      <c r="G245">
        <v>36242</v>
      </c>
      <c r="H245" t="s">
        <v>531</v>
      </c>
      <c r="I245" t="s">
        <v>532</v>
      </c>
      <c r="J245" t="s">
        <v>25</v>
      </c>
      <c r="K245">
        <v>76238577</v>
      </c>
      <c r="L245">
        <v>696953748.60959697</v>
      </c>
      <c r="M245">
        <v>1147</v>
      </c>
      <c r="N245">
        <v>104.85583200000001</v>
      </c>
      <c r="O245">
        <v>103.575988</v>
      </c>
      <c r="P245">
        <v>105.952842</v>
      </c>
      <c r="Q245">
        <v>104.85583200000001</v>
      </c>
      <c r="R245" t="s">
        <v>26</v>
      </c>
      <c r="S245" t="s">
        <v>27</v>
      </c>
      <c r="T245" t="s">
        <v>533</v>
      </c>
    </row>
    <row r="246" spans="1:20" hidden="1" x14ac:dyDescent="0.35">
      <c r="A246">
        <v>22331429</v>
      </c>
      <c r="B246">
        <v>1000120</v>
      </c>
      <c r="C246" t="s">
        <v>366</v>
      </c>
      <c r="D246" t="s">
        <v>367</v>
      </c>
      <c r="E246" t="s">
        <v>280</v>
      </c>
      <c r="F246" t="s">
        <v>281</v>
      </c>
      <c r="G246">
        <v>39318</v>
      </c>
      <c r="H246" t="s">
        <v>23</v>
      </c>
      <c r="I246" t="s">
        <v>24</v>
      </c>
      <c r="J246" t="s">
        <v>25</v>
      </c>
      <c r="K246">
        <v>76238577</v>
      </c>
      <c r="L246">
        <v>608469389.5</v>
      </c>
      <c r="M246">
        <v>8930</v>
      </c>
      <c r="N246">
        <v>712.71420000000001</v>
      </c>
      <c r="O246">
        <v>710.31986400000005</v>
      </c>
      <c r="P246">
        <v>720.29626599999995</v>
      </c>
      <c r="Q246">
        <v>712.71420000000001</v>
      </c>
      <c r="R246" t="s">
        <v>26</v>
      </c>
      <c r="S246" t="s">
        <v>27</v>
      </c>
      <c r="T246" t="s">
        <v>534</v>
      </c>
    </row>
    <row r="247" spans="1:20" hidden="1" x14ac:dyDescent="0.35">
      <c r="A247">
        <v>22331430</v>
      </c>
      <c r="B247">
        <v>1000120</v>
      </c>
      <c r="C247" t="s">
        <v>366</v>
      </c>
      <c r="D247" t="s">
        <v>367</v>
      </c>
      <c r="E247" t="s">
        <v>280</v>
      </c>
      <c r="F247" t="s">
        <v>281</v>
      </c>
      <c r="G247">
        <v>42253</v>
      </c>
      <c r="H247" t="s">
        <v>151</v>
      </c>
      <c r="I247" t="s">
        <v>152</v>
      </c>
      <c r="J247" t="s">
        <v>25</v>
      </c>
      <c r="K247">
        <v>76238577</v>
      </c>
      <c r="L247">
        <v>756287631.21995604</v>
      </c>
      <c r="M247">
        <v>1319</v>
      </c>
      <c r="N247">
        <v>130.84496300000001</v>
      </c>
      <c r="O247">
        <v>128.76176100000001</v>
      </c>
      <c r="P247">
        <v>132.03536500000001</v>
      </c>
      <c r="Q247">
        <v>130.84496300000001</v>
      </c>
      <c r="R247" t="s">
        <v>26</v>
      </c>
      <c r="S247" t="s">
        <v>27</v>
      </c>
      <c r="T247" t="s">
        <v>535</v>
      </c>
    </row>
    <row r="248" spans="1:20" hidden="1" x14ac:dyDescent="0.35">
      <c r="A248">
        <v>22331431</v>
      </c>
      <c r="B248">
        <v>1000120</v>
      </c>
      <c r="C248" t="s">
        <v>366</v>
      </c>
      <c r="D248" t="s">
        <v>367</v>
      </c>
      <c r="E248" t="s">
        <v>280</v>
      </c>
      <c r="F248" t="s">
        <v>281</v>
      </c>
      <c r="G248">
        <v>42757</v>
      </c>
      <c r="H248" t="s">
        <v>536</v>
      </c>
      <c r="I248" t="s">
        <v>537</v>
      </c>
      <c r="J248" t="s">
        <v>25</v>
      </c>
      <c r="K248">
        <v>76238577</v>
      </c>
      <c r="L248">
        <v>103330766.059314</v>
      </c>
      <c r="M248">
        <v>1850</v>
      </c>
      <c r="N248">
        <v>25.074171</v>
      </c>
      <c r="O248">
        <v>24.667563000000001</v>
      </c>
      <c r="P248">
        <v>25.887388000000001</v>
      </c>
      <c r="Q248">
        <v>25.074171</v>
      </c>
      <c r="R248" t="s">
        <v>26</v>
      </c>
      <c r="S248" t="s">
        <v>27</v>
      </c>
      <c r="T248" t="s">
        <v>538</v>
      </c>
    </row>
    <row r="249" spans="1:20" hidden="1" x14ac:dyDescent="0.35">
      <c r="A249">
        <v>22331432</v>
      </c>
      <c r="B249">
        <v>1000120</v>
      </c>
      <c r="C249" t="s">
        <v>366</v>
      </c>
      <c r="D249" t="s">
        <v>367</v>
      </c>
      <c r="E249" t="s">
        <v>280</v>
      </c>
      <c r="F249" t="s">
        <v>281</v>
      </c>
      <c r="G249">
        <v>44295</v>
      </c>
      <c r="H249" t="s">
        <v>106</v>
      </c>
      <c r="I249" t="s">
        <v>107</v>
      </c>
      <c r="J249" t="s">
        <v>25</v>
      </c>
      <c r="K249">
        <v>76238577</v>
      </c>
      <c r="L249">
        <v>995452342.27778995</v>
      </c>
      <c r="M249">
        <v>1740</v>
      </c>
      <c r="N249">
        <v>227.19299599999999</v>
      </c>
      <c r="O249">
        <v>223.53701699999999</v>
      </c>
      <c r="P249">
        <v>233.19924800000001</v>
      </c>
      <c r="Q249">
        <v>227.19299599999999</v>
      </c>
      <c r="R249" t="s">
        <v>26</v>
      </c>
      <c r="S249" t="s">
        <v>27</v>
      </c>
      <c r="T249" t="s">
        <v>539</v>
      </c>
    </row>
    <row r="250" spans="1:20" hidden="1" x14ac:dyDescent="0.35">
      <c r="A250">
        <v>22331433</v>
      </c>
      <c r="B250">
        <v>1000120</v>
      </c>
      <c r="C250" t="s">
        <v>366</v>
      </c>
      <c r="D250" t="s">
        <v>367</v>
      </c>
      <c r="E250" t="s">
        <v>280</v>
      </c>
      <c r="F250" t="s">
        <v>281</v>
      </c>
      <c r="G250">
        <v>44414</v>
      </c>
      <c r="H250" t="s">
        <v>540</v>
      </c>
      <c r="I250" t="s">
        <v>541</v>
      </c>
      <c r="J250" t="s">
        <v>25</v>
      </c>
      <c r="K250">
        <v>76238577</v>
      </c>
      <c r="L250">
        <v>209842573.86685199</v>
      </c>
      <c r="M250">
        <v>671</v>
      </c>
      <c r="N250">
        <v>18.468913000000001</v>
      </c>
      <c r="O250">
        <v>18.303766</v>
      </c>
      <c r="P250">
        <v>18.744157000000001</v>
      </c>
      <c r="Q250">
        <v>18.468913000000001</v>
      </c>
      <c r="R250" t="s">
        <v>26</v>
      </c>
      <c r="S250" t="s">
        <v>27</v>
      </c>
      <c r="T250" t="s">
        <v>542</v>
      </c>
    </row>
    <row r="251" spans="1:20" hidden="1" x14ac:dyDescent="0.35">
      <c r="A251">
        <v>22331434</v>
      </c>
      <c r="B251">
        <v>1000120</v>
      </c>
      <c r="C251" t="s">
        <v>366</v>
      </c>
      <c r="D251" t="s">
        <v>367</v>
      </c>
      <c r="E251" t="s">
        <v>280</v>
      </c>
      <c r="F251" t="s">
        <v>281</v>
      </c>
      <c r="G251">
        <v>48586</v>
      </c>
      <c r="H251" t="s">
        <v>543</v>
      </c>
      <c r="I251" t="s">
        <v>544</v>
      </c>
      <c r="J251" t="s">
        <v>25</v>
      </c>
      <c r="K251">
        <v>76238577</v>
      </c>
      <c r="L251">
        <v>396298884.50351399</v>
      </c>
      <c r="M251">
        <v>2252</v>
      </c>
      <c r="N251">
        <v>117.062138</v>
      </c>
      <c r="O251">
        <v>115.450714</v>
      </c>
      <c r="P251">
        <v>118.101766</v>
      </c>
      <c r="Q251">
        <v>117.062138</v>
      </c>
      <c r="R251" t="s">
        <v>26</v>
      </c>
      <c r="S251" t="s">
        <v>27</v>
      </c>
      <c r="T251" t="s">
        <v>545</v>
      </c>
    </row>
    <row r="252" spans="1:20" hidden="1" x14ac:dyDescent="0.35">
      <c r="A252">
        <v>22331435</v>
      </c>
      <c r="B252">
        <v>1000120</v>
      </c>
      <c r="C252" t="s">
        <v>366</v>
      </c>
      <c r="D252" t="s">
        <v>367</v>
      </c>
      <c r="E252" t="s">
        <v>280</v>
      </c>
      <c r="F252" t="s">
        <v>281</v>
      </c>
      <c r="G252">
        <v>50845</v>
      </c>
      <c r="H252" t="s">
        <v>546</v>
      </c>
      <c r="I252" t="s">
        <v>547</v>
      </c>
      <c r="J252" t="s">
        <v>25</v>
      </c>
      <c r="K252">
        <v>76238577</v>
      </c>
      <c r="L252">
        <v>305305815.75211698</v>
      </c>
      <c r="M252">
        <v>3584</v>
      </c>
      <c r="N252">
        <v>143.52524399999999</v>
      </c>
      <c r="O252">
        <v>142.403953</v>
      </c>
      <c r="P252">
        <v>144.56644299999999</v>
      </c>
      <c r="Q252">
        <v>143.52524399999999</v>
      </c>
      <c r="R252" t="s">
        <v>26</v>
      </c>
      <c r="S252" t="s">
        <v>27</v>
      </c>
      <c r="T252" t="s">
        <v>548</v>
      </c>
    </row>
    <row r="253" spans="1:20" hidden="1" x14ac:dyDescent="0.35">
      <c r="A253">
        <v>22331436</v>
      </c>
      <c r="B253">
        <v>1000120</v>
      </c>
      <c r="C253" t="s">
        <v>366</v>
      </c>
      <c r="D253" t="s">
        <v>367</v>
      </c>
      <c r="E253" t="s">
        <v>280</v>
      </c>
      <c r="F253" t="s">
        <v>281</v>
      </c>
      <c r="G253">
        <v>55253</v>
      </c>
      <c r="H253" t="s">
        <v>549</v>
      </c>
      <c r="I253" t="s">
        <v>550</v>
      </c>
      <c r="J253" t="s">
        <v>25</v>
      </c>
      <c r="K253">
        <v>76238577</v>
      </c>
      <c r="L253">
        <v>388139802.73063302</v>
      </c>
      <c r="M253">
        <v>1418</v>
      </c>
      <c r="N253">
        <v>72.192092000000002</v>
      </c>
      <c r="O253">
        <v>71.835713999999996</v>
      </c>
      <c r="P253">
        <v>73.668516999999994</v>
      </c>
      <c r="Q253">
        <v>72.192092000000002</v>
      </c>
      <c r="R253" t="s">
        <v>26</v>
      </c>
      <c r="S253" t="s">
        <v>27</v>
      </c>
      <c r="T253" t="s">
        <v>551</v>
      </c>
    </row>
    <row r="254" spans="1:20" hidden="1" x14ac:dyDescent="0.35">
      <c r="A254">
        <v>22331437</v>
      </c>
      <c r="B254">
        <v>1000120</v>
      </c>
      <c r="C254" t="s">
        <v>366</v>
      </c>
      <c r="D254" t="s">
        <v>367</v>
      </c>
      <c r="E254" t="s">
        <v>280</v>
      </c>
      <c r="F254" t="s">
        <v>281</v>
      </c>
      <c r="G254">
        <v>56806</v>
      </c>
      <c r="H254" t="s">
        <v>552</v>
      </c>
      <c r="I254" t="s">
        <v>553</v>
      </c>
      <c r="J254" t="s">
        <v>25</v>
      </c>
      <c r="K254">
        <v>76238577</v>
      </c>
      <c r="L254">
        <v>928562147.734833</v>
      </c>
      <c r="M254">
        <v>780</v>
      </c>
      <c r="N254">
        <v>95.001572999999993</v>
      </c>
      <c r="O254">
        <v>93.661806999999996</v>
      </c>
      <c r="P254">
        <v>96.219542000000004</v>
      </c>
      <c r="Q254">
        <v>95.001572999999993</v>
      </c>
      <c r="R254" t="s">
        <v>26</v>
      </c>
      <c r="S254" t="s">
        <v>27</v>
      </c>
      <c r="T254" t="s">
        <v>554</v>
      </c>
    </row>
    <row r="255" spans="1:20" hidden="1" x14ac:dyDescent="0.35">
      <c r="A255">
        <v>22331438</v>
      </c>
      <c r="B255">
        <v>1000120</v>
      </c>
      <c r="C255" t="s">
        <v>366</v>
      </c>
      <c r="D255" t="s">
        <v>367</v>
      </c>
      <c r="E255" t="s">
        <v>280</v>
      </c>
      <c r="F255" t="s">
        <v>281</v>
      </c>
      <c r="G255">
        <v>59560</v>
      </c>
      <c r="H255" t="s">
        <v>355</v>
      </c>
      <c r="I255" t="s">
        <v>356</v>
      </c>
      <c r="J255" t="s">
        <v>25</v>
      </c>
      <c r="K255">
        <v>76238577</v>
      </c>
      <c r="L255">
        <v>332642181.79247397</v>
      </c>
      <c r="M255">
        <v>45300</v>
      </c>
      <c r="N255">
        <v>1976.51785</v>
      </c>
      <c r="O255">
        <v>1941.6124580000001</v>
      </c>
      <c r="P255">
        <v>2006.1874339999999</v>
      </c>
      <c r="Q255">
        <v>1976.51785</v>
      </c>
      <c r="R255" t="s">
        <v>26</v>
      </c>
      <c r="S255" t="s">
        <v>27</v>
      </c>
      <c r="T255" t="s">
        <v>555</v>
      </c>
    </row>
    <row r="256" spans="1:20" hidden="1" x14ac:dyDescent="0.35">
      <c r="A256">
        <v>22331439</v>
      </c>
      <c r="B256">
        <v>1000120</v>
      </c>
      <c r="C256" t="s">
        <v>366</v>
      </c>
      <c r="D256" t="s">
        <v>367</v>
      </c>
      <c r="E256" t="s">
        <v>280</v>
      </c>
      <c r="F256" t="s">
        <v>281</v>
      </c>
      <c r="G256">
        <v>62540</v>
      </c>
      <c r="H256" t="s">
        <v>556</v>
      </c>
      <c r="I256" t="s">
        <v>557</v>
      </c>
      <c r="J256" t="s">
        <v>25</v>
      </c>
      <c r="K256">
        <v>76238577</v>
      </c>
      <c r="L256">
        <v>646373603.05926502</v>
      </c>
      <c r="M256">
        <v>675</v>
      </c>
      <c r="N256">
        <v>57.228530999999997</v>
      </c>
      <c r="O256">
        <v>55.363304999999997</v>
      </c>
      <c r="P256">
        <v>57.482880000000002</v>
      </c>
      <c r="Q256">
        <v>57.228530999999997</v>
      </c>
      <c r="R256" t="s">
        <v>26</v>
      </c>
      <c r="S256" t="s">
        <v>27</v>
      </c>
      <c r="T256" t="s">
        <v>558</v>
      </c>
    </row>
    <row r="257" spans="1:20" hidden="1" x14ac:dyDescent="0.35">
      <c r="A257">
        <v>22331440</v>
      </c>
      <c r="B257">
        <v>1000120</v>
      </c>
      <c r="C257" t="s">
        <v>366</v>
      </c>
      <c r="D257" t="s">
        <v>367</v>
      </c>
      <c r="E257" t="s">
        <v>280</v>
      </c>
      <c r="F257" t="s">
        <v>281</v>
      </c>
      <c r="G257">
        <v>64379</v>
      </c>
      <c r="H257" t="s">
        <v>559</v>
      </c>
      <c r="I257" t="s">
        <v>560</v>
      </c>
      <c r="J257" t="s">
        <v>25</v>
      </c>
      <c r="K257">
        <v>76238577</v>
      </c>
      <c r="L257">
        <v>416100831.08548301</v>
      </c>
      <c r="M257">
        <v>3515</v>
      </c>
      <c r="N257">
        <v>191.844401</v>
      </c>
      <c r="O257">
        <v>188.842569</v>
      </c>
      <c r="P257">
        <v>193.754659</v>
      </c>
      <c r="Q257">
        <v>191.844401</v>
      </c>
      <c r="R257" t="s">
        <v>26</v>
      </c>
      <c r="S257" t="s">
        <v>27</v>
      </c>
      <c r="T257" t="s">
        <v>561</v>
      </c>
    </row>
    <row r="258" spans="1:20" hidden="1" x14ac:dyDescent="0.35">
      <c r="A258">
        <v>22331441</v>
      </c>
      <c r="B258">
        <v>1000120</v>
      </c>
      <c r="C258" t="s">
        <v>366</v>
      </c>
      <c r="D258" t="s">
        <v>367</v>
      </c>
      <c r="E258" t="s">
        <v>280</v>
      </c>
      <c r="F258" t="s">
        <v>281</v>
      </c>
      <c r="G258">
        <v>64732</v>
      </c>
      <c r="H258" t="s">
        <v>358</v>
      </c>
      <c r="I258" t="s">
        <v>359</v>
      </c>
      <c r="J258" t="s">
        <v>25</v>
      </c>
      <c r="K258">
        <v>76238577</v>
      </c>
      <c r="L258">
        <v>75708142.448847994</v>
      </c>
      <c r="M258">
        <v>111969</v>
      </c>
      <c r="N258">
        <v>1111.899688</v>
      </c>
      <c r="O258">
        <v>1079.4371309999999</v>
      </c>
      <c r="P258">
        <v>1114.2829899999999</v>
      </c>
      <c r="Q258">
        <v>1111.899688</v>
      </c>
      <c r="R258" t="s">
        <v>26</v>
      </c>
      <c r="S258" t="s">
        <v>27</v>
      </c>
      <c r="T258" t="s">
        <v>562</v>
      </c>
    </row>
    <row r="259" spans="1:20" hidden="1" x14ac:dyDescent="0.35">
      <c r="A259">
        <v>22331442</v>
      </c>
      <c r="B259">
        <v>1000120</v>
      </c>
      <c r="C259" t="s">
        <v>366</v>
      </c>
      <c r="D259" t="s">
        <v>367</v>
      </c>
      <c r="E259" t="s">
        <v>280</v>
      </c>
      <c r="F259" t="s">
        <v>281</v>
      </c>
      <c r="G259">
        <v>69094</v>
      </c>
      <c r="H259" t="s">
        <v>154</v>
      </c>
      <c r="I259" t="s">
        <v>155</v>
      </c>
      <c r="J259" t="s">
        <v>25</v>
      </c>
      <c r="K259">
        <v>76238577</v>
      </c>
      <c r="L259">
        <v>551468505.77993798</v>
      </c>
      <c r="M259">
        <v>14619</v>
      </c>
      <c r="N259">
        <v>1057.4591499999999</v>
      </c>
      <c r="O259">
        <v>1044.5112610000001</v>
      </c>
      <c r="P259">
        <v>1066.8626449999999</v>
      </c>
      <c r="Q259">
        <v>1057.4591499999999</v>
      </c>
      <c r="R259" t="s">
        <v>26</v>
      </c>
      <c r="S259" t="s">
        <v>27</v>
      </c>
      <c r="T259" t="s">
        <v>563</v>
      </c>
    </row>
    <row r="260" spans="1:20" hidden="1" x14ac:dyDescent="0.35">
      <c r="A260">
        <v>22331443</v>
      </c>
      <c r="B260">
        <v>1000120</v>
      </c>
      <c r="C260" t="s">
        <v>366</v>
      </c>
      <c r="D260" t="s">
        <v>367</v>
      </c>
      <c r="E260" t="s">
        <v>280</v>
      </c>
      <c r="F260" t="s">
        <v>281</v>
      </c>
      <c r="G260">
        <v>71713</v>
      </c>
      <c r="H260" t="s">
        <v>109</v>
      </c>
      <c r="I260" t="s">
        <v>110</v>
      </c>
      <c r="J260" t="s">
        <v>25</v>
      </c>
      <c r="K260">
        <v>76238577</v>
      </c>
      <c r="L260">
        <v>2631889527.2716098</v>
      </c>
      <c r="M260">
        <v>2127</v>
      </c>
      <c r="N260">
        <v>734.27774199999999</v>
      </c>
      <c r="O260">
        <v>728.40904399999999</v>
      </c>
      <c r="P260">
        <v>748.77688000000001</v>
      </c>
      <c r="Q260">
        <v>734.27774199999999</v>
      </c>
      <c r="R260" t="s">
        <v>26</v>
      </c>
      <c r="S260" t="s">
        <v>27</v>
      </c>
      <c r="T260" t="s">
        <v>564</v>
      </c>
    </row>
    <row r="261" spans="1:20" hidden="1" x14ac:dyDescent="0.35">
      <c r="A261">
        <v>22331444</v>
      </c>
      <c r="B261">
        <v>1000120</v>
      </c>
      <c r="C261" t="s">
        <v>366</v>
      </c>
      <c r="D261" t="s">
        <v>367</v>
      </c>
      <c r="E261" t="s">
        <v>280</v>
      </c>
      <c r="F261" t="s">
        <v>281</v>
      </c>
      <c r="G261">
        <v>75498</v>
      </c>
      <c r="H261" t="s">
        <v>135</v>
      </c>
      <c r="I261" t="s">
        <v>136</v>
      </c>
      <c r="J261" t="s">
        <v>25</v>
      </c>
      <c r="K261">
        <v>76238577</v>
      </c>
      <c r="L261">
        <v>4365052576.9732599</v>
      </c>
      <c r="M261">
        <v>1280</v>
      </c>
      <c r="N261">
        <v>732.86615700000004</v>
      </c>
      <c r="O261">
        <v>711.68174499999998</v>
      </c>
      <c r="P261">
        <v>742.59953599999994</v>
      </c>
      <c r="Q261">
        <v>732.86615700000004</v>
      </c>
      <c r="R261" t="s">
        <v>26</v>
      </c>
      <c r="S261" t="s">
        <v>27</v>
      </c>
      <c r="T261" t="s">
        <v>565</v>
      </c>
    </row>
    <row r="262" spans="1:20" hidden="1" x14ac:dyDescent="0.35">
      <c r="A262">
        <v>22331445</v>
      </c>
      <c r="B262">
        <v>1000120</v>
      </c>
      <c r="C262" t="s">
        <v>366</v>
      </c>
      <c r="D262" t="s">
        <v>367</v>
      </c>
      <c r="E262" t="s">
        <v>280</v>
      </c>
      <c r="F262" t="s">
        <v>281</v>
      </c>
      <c r="G262">
        <v>76105</v>
      </c>
      <c r="H262" t="s">
        <v>112</v>
      </c>
      <c r="I262" t="s">
        <v>113</v>
      </c>
      <c r="J262" t="s">
        <v>25</v>
      </c>
      <c r="K262">
        <v>76238577</v>
      </c>
      <c r="L262">
        <v>860125935.00888097</v>
      </c>
      <c r="M262">
        <v>3179</v>
      </c>
      <c r="N262">
        <v>358.65574199999998</v>
      </c>
      <c r="O262">
        <v>354.25575099999998</v>
      </c>
      <c r="P262">
        <v>359.10702400000002</v>
      </c>
      <c r="Q262">
        <v>358.65574199999998</v>
      </c>
      <c r="R262" t="s">
        <v>26</v>
      </c>
      <c r="S262" t="s">
        <v>27</v>
      </c>
      <c r="T262" t="s">
        <v>566</v>
      </c>
    </row>
    <row r="263" spans="1:20" hidden="1" x14ac:dyDescent="0.35">
      <c r="A263">
        <v>22331446</v>
      </c>
      <c r="B263">
        <v>1000120</v>
      </c>
      <c r="C263" t="s">
        <v>366</v>
      </c>
      <c r="D263" t="s">
        <v>367</v>
      </c>
      <c r="E263" t="s">
        <v>280</v>
      </c>
      <c r="F263" t="s">
        <v>281</v>
      </c>
      <c r="G263">
        <v>79915</v>
      </c>
      <c r="H263" t="s">
        <v>567</v>
      </c>
      <c r="I263" t="s">
        <v>568</v>
      </c>
      <c r="J263" t="s">
        <v>25</v>
      </c>
      <c r="K263">
        <v>76238577</v>
      </c>
      <c r="L263">
        <v>145297083.00109401</v>
      </c>
      <c r="M263">
        <v>11795</v>
      </c>
      <c r="N263">
        <v>224.79158899999999</v>
      </c>
      <c r="O263">
        <v>219.20753400000001</v>
      </c>
      <c r="P263">
        <v>226.35436300000001</v>
      </c>
      <c r="Q263">
        <v>224.79158899999999</v>
      </c>
      <c r="R263" t="s">
        <v>26</v>
      </c>
      <c r="S263" t="s">
        <v>27</v>
      </c>
      <c r="T263" t="s">
        <v>569</v>
      </c>
    </row>
    <row r="264" spans="1:20" hidden="1" x14ac:dyDescent="0.35">
      <c r="A264">
        <v>22331447</v>
      </c>
      <c r="B264">
        <v>1000120</v>
      </c>
      <c r="C264" t="s">
        <v>366</v>
      </c>
      <c r="D264" t="s">
        <v>367</v>
      </c>
      <c r="E264" t="s">
        <v>280</v>
      </c>
      <c r="F264" t="s">
        <v>281</v>
      </c>
      <c r="G264">
        <v>82002</v>
      </c>
      <c r="H264" t="s">
        <v>115</v>
      </c>
      <c r="I264" t="s">
        <v>116</v>
      </c>
      <c r="J264" t="s">
        <v>25</v>
      </c>
      <c r="K264">
        <v>76238577</v>
      </c>
      <c r="L264">
        <v>287067740.47340298</v>
      </c>
      <c r="M264">
        <v>10834</v>
      </c>
      <c r="N264">
        <v>407.94201800000002</v>
      </c>
      <c r="O264">
        <v>401.23962899999998</v>
      </c>
      <c r="P264">
        <v>416.07525399999997</v>
      </c>
      <c r="Q264">
        <v>407.94201800000002</v>
      </c>
      <c r="R264" t="s">
        <v>26</v>
      </c>
      <c r="S264" t="s">
        <v>27</v>
      </c>
      <c r="T264" t="s">
        <v>570</v>
      </c>
    </row>
    <row r="265" spans="1:20" hidden="1" x14ac:dyDescent="0.35">
      <c r="A265">
        <v>22331448</v>
      </c>
      <c r="B265">
        <v>1000120</v>
      </c>
      <c r="C265" t="s">
        <v>366</v>
      </c>
      <c r="D265" t="s">
        <v>367</v>
      </c>
      <c r="E265" t="s">
        <v>280</v>
      </c>
      <c r="F265" t="s">
        <v>281</v>
      </c>
      <c r="G265">
        <v>84927</v>
      </c>
      <c r="H265" t="s">
        <v>37</v>
      </c>
      <c r="I265" t="s">
        <v>38</v>
      </c>
      <c r="J265" t="s">
        <v>25</v>
      </c>
      <c r="K265">
        <v>76238577</v>
      </c>
      <c r="L265">
        <v>773083294.67908704</v>
      </c>
      <c r="M265">
        <v>675</v>
      </c>
      <c r="N265">
        <v>68.447135000000003</v>
      </c>
      <c r="O265">
        <v>67.027490999999998</v>
      </c>
      <c r="P265">
        <v>68.447135000000003</v>
      </c>
      <c r="Q265">
        <v>68.447135000000003</v>
      </c>
      <c r="R265" t="s">
        <v>26</v>
      </c>
      <c r="S265" t="s">
        <v>27</v>
      </c>
      <c r="T265" t="s">
        <v>571</v>
      </c>
    </row>
    <row r="266" spans="1:20" hidden="1" x14ac:dyDescent="0.35">
      <c r="A266">
        <v>22331449</v>
      </c>
      <c r="B266">
        <v>1000120</v>
      </c>
      <c r="C266" t="s">
        <v>366</v>
      </c>
      <c r="D266" t="s">
        <v>367</v>
      </c>
      <c r="E266" t="s">
        <v>280</v>
      </c>
      <c r="F266" t="s">
        <v>281</v>
      </c>
      <c r="G266">
        <v>86791</v>
      </c>
      <c r="H266" t="s">
        <v>204</v>
      </c>
      <c r="I266" t="s">
        <v>205</v>
      </c>
      <c r="J266" t="s">
        <v>25</v>
      </c>
      <c r="K266">
        <v>76238577</v>
      </c>
      <c r="L266">
        <v>323775581.08383602</v>
      </c>
      <c r="M266">
        <v>65912</v>
      </c>
      <c r="N266">
        <v>2799.1991640000001</v>
      </c>
      <c r="O266">
        <v>2778.3045470000002</v>
      </c>
      <c r="P266">
        <v>2821.8774669999998</v>
      </c>
      <c r="Q266">
        <v>2799.1991640000001</v>
      </c>
      <c r="R266" t="s">
        <v>26</v>
      </c>
      <c r="S266" t="s">
        <v>27</v>
      </c>
      <c r="T266" t="s">
        <v>572</v>
      </c>
    </row>
    <row r="267" spans="1:20" hidden="1" x14ac:dyDescent="0.35">
      <c r="A267">
        <v>22331450</v>
      </c>
      <c r="B267">
        <v>1000120</v>
      </c>
      <c r="C267" t="s">
        <v>366</v>
      </c>
      <c r="D267" t="s">
        <v>367</v>
      </c>
      <c r="E267" t="s">
        <v>280</v>
      </c>
      <c r="F267" t="s">
        <v>281</v>
      </c>
      <c r="G267">
        <v>88812</v>
      </c>
      <c r="H267" t="s">
        <v>29</v>
      </c>
      <c r="I267" t="s">
        <v>30</v>
      </c>
      <c r="J267" t="s">
        <v>25</v>
      </c>
      <c r="K267">
        <v>76238577</v>
      </c>
      <c r="L267">
        <v>2803639822.8665099</v>
      </c>
      <c r="M267">
        <v>1620</v>
      </c>
      <c r="N267">
        <v>595.74780699999997</v>
      </c>
      <c r="O267">
        <v>580.67023900000004</v>
      </c>
      <c r="P267">
        <v>599.05751799999996</v>
      </c>
      <c r="Q267">
        <v>595.74780699999997</v>
      </c>
      <c r="R267" t="s">
        <v>26</v>
      </c>
      <c r="S267" t="s">
        <v>27</v>
      </c>
      <c r="T267" t="s">
        <v>573</v>
      </c>
    </row>
    <row r="268" spans="1:20" hidden="1" x14ac:dyDescent="0.35">
      <c r="A268">
        <v>22331451</v>
      </c>
      <c r="B268">
        <v>1000120</v>
      </c>
      <c r="C268" t="s">
        <v>366</v>
      </c>
      <c r="D268" t="s">
        <v>367</v>
      </c>
      <c r="E268" t="s">
        <v>280</v>
      </c>
      <c r="F268" t="s">
        <v>281</v>
      </c>
      <c r="G268">
        <v>90044</v>
      </c>
      <c r="H268" t="s">
        <v>118</v>
      </c>
      <c r="I268" t="s">
        <v>119</v>
      </c>
      <c r="J268" t="s">
        <v>25</v>
      </c>
      <c r="K268">
        <v>76238577</v>
      </c>
      <c r="L268">
        <v>234460297.503656</v>
      </c>
      <c r="M268">
        <v>3700</v>
      </c>
      <c r="N268">
        <v>113.78794499999999</v>
      </c>
      <c r="O268">
        <v>112.281023</v>
      </c>
      <c r="P268">
        <v>116.525006</v>
      </c>
      <c r="Q268">
        <v>113.78794499999999</v>
      </c>
      <c r="R268" t="s">
        <v>26</v>
      </c>
      <c r="S268" t="s">
        <v>27</v>
      </c>
      <c r="T268" t="s">
        <v>574</v>
      </c>
    </row>
    <row r="269" spans="1:20" hidden="1" x14ac:dyDescent="0.35">
      <c r="A269">
        <v>22331452</v>
      </c>
      <c r="B269">
        <v>1000120</v>
      </c>
      <c r="C269" t="s">
        <v>366</v>
      </c>
      <c r="D269" t="s">
        <v>367</v>
      </c>
      <c r="E269" t="s">
        <v>280</v>
      </c>
      <c r="F269" t="s">
        <v>281</v>
      </c>
      <c r="G269">
        <v>90045</v>
      </c>
      <c r="H269" t="s">
        <v>45</v>
      </c>
      <c r="I269" t="s">
        <v>46</v>
      </c>
      <c r="J269" t="s">
        <v>25</v>
      </c>
      <c r="K269">
        <v>76238577</v>
      </c>
      <c r="L269">
        <v>192565056.68483299</v>
      </c>
      <c r="M269">
        <v>3712</v>
      </c>
      <c r="N269">
        <v>93.758503000000005</v>
      </c>
      <c r="O269">
        <v>93.051272999999995</v>
      </c>
      <c r="P269">
        <v>98.406014999999996</v>
      </c>
      <c r="Q269">
        <v>93.758503000000005</v>
      </c>
      <c r="R269" t="s">
        <v>26</v>
      </c>
      <c r="S269" t="s">
        <v>27</v>
      </c>
      <c r="T269" t="s">
        <v>575</v>
      </c>
    </row>
    <row r="270" spans="1:20" hidden="1" x14ac:dyDescent="0.35">
      <c r="A270">
        <v>22331453</v>
      </c>
      <c r="B270">
        <v>1000120</v>
      </c>
      <c r="C270" t="s">
        <v>366</v>
      </c>
      <c r="D270" t="s">
        <v>367</v>
      </c>
      <c r="E270" t="s">
        <v>280</v>
      </c>
      <c r="F270" t="s">
        <v>281</v>
      </c>
      <c r="G270">
        <v>94691</v>
      </c>
      <c r="H270" t="s">
        <v>576</v>
      </c>
      <c r="I270" t="s">
        <v>577</v>
      </c>
      <c r="J270" t="s">
        <v>25</v>
      </c>
      <c r="K270">
        <v>76238577</v>
      </c>
      <c r="L270">
        <v>43978548.773474</v>
      </c>
      <c r="M270">
        <v>11023</v>
      </c>
      <c r="N270">
        <v>63.586646000000002</v>
      </c>
      <c r="O270">
        <v>61.152321000000001</v>
      </c>
      <c r="P270">
        <v>64.723049000000003</v>
      </c>
      <c r="Q270">
        <v>63.586646000000002</v>
      </c>
      <c r="R270" t="s">
        <v>26</v>
      </c>
      <c r="S270" t="s">
        <v>27</v>
      </c>
      <c r="T270" t="s">
        <v>578</v>
      </c>
    </row>
    <row r="271" spans="1:20" hidden="1" x14ac:dyDescent="0.35">
      <c r="A271">
        <v>22331454</v>
      </c>
      <c r="B271">
        <v>1000120</v>
      </c>
      <c r="C271" t="s">
        <v>366</v>
      </c>
      <c r="D271" t="s">
        <v>367</v>
      </c>
      <c r="E271" t="s">
        <v>280</v>
      </c>
      <c r="F271" t="s">
        <v>281</v>
      </c>
      <c r="G271">
        <v>95230</v>
      </c>
      <c r="H271" t="s">
        <v>579</v>
      </c>
      <c r="I271" t="s">
        <v>580</v>
      </c>
      <c r="J271" t="s">
        <v>25</v>
      </c>
      <c r="K271">
        <v>76238577</v>
      </c>
      <c r="L271">
        <v>40539346.744883001</v>
      </c>
      <c r="M271">
        <v>8888</v>
      </c>
      <c r="N271">
        <v>47.261336999999997</v>
      </c>
      <c r="O271">
        <v>42.539456999999999</v>
      </c>
      <c r="P271">
        <v>47.261336999999997</v>
      </c>
      <c r="Q271">
        <v>47.261336999999997</v>
      </c>
      <c r="R271" t="s">
        <v>26</v>
      </c>
      <c r="S271" t="s">
        <v>27</v>
      </c>
      <c r="T271" t="s">
        <v>581</v>
      </c>
    </row>
    <row r="272" spans="1:20" hidden="1" x14ac:dyDescent="0.35">
      <c r="A272">
        <v>22331455</v>
      </c>
      <c r="B272">
        <v>1000120</v>
      </c>
      <c r="C272" t="s">
        <v>366</v>
      </c>
      <c r="D272" t="s">
        <v>367</v>
      </c>
      <c r="E272" t="s">
        <v>280</v>
      </c>
      <c r="F272" t="s">
        <v>281</v>
      </c>
      <c r="G272">
        <v>95943</v>
      </c>
      <c r="H272" t="s">
        <v>582</v>
      </c>
      <c r="I272" t="s">
        <v>583</v>
      </c>
      <c r="J272" t="s">
        <v>25</v>
      </c>
      <c r="K272">
        <v>76238577</v>
      </c>
      <c r="L272">
        <v>5181959.518499</v>
      </c>
      <c r="M272">
        <v>66950</v>
      </c>
      <c r="N272">
        <v>45.506120000000003</v>
      </c>
      <c r="O272">
        <v>45.166269</v>
      </c>
      <c r="P272">
        <v>46.416243000000001</v>
      </c>
      <c r="Q272">
        <v>45.506120000000003</v>
      </c>
      <c r="R272" t="s">
        <v>26</v>
      </c>
      <c r="S272" t="s">
        <v>27</v>
      </c>
      <c r="T272" t="s">
        <v>584</v>
      </c>
    </row>
    <row r="273" spans="1:20" hidden="1" x14ac:dyDescent="0.35">
      <c r="A273">
        <v>22331456</v>
      </c>
      <c r="B273">
        <v>1000120</v>
      </c>
      <c r="C273" t="s">
        <v>366</v>
      </c>
      <c r="D273" t="s">
        <v>367</v>
      </c>
      <c r="E273" t="s">
        <v>280</v>
      </c>
      <c r="F273" t="s">
        <v>281</v>
      </c>
      <c r="G273">
        <v>96313</v>
      </c>
      <c r="H273" t="s">
        <v>127</v>
      </c>
      <c r="I273" t="s">
        <v>128</v>
      </c>
      <c r="J273" t="s">
        <v>25</v>
      </c>
      <c r="K273">
        <v>76238577</v>
      </c>
      <c r="L273">
        <v>106230014.84001</v>
      </c>
      <c r="M273">
        <v>10860</v>
      </c>
      <c r="N273">
        <v>151.32207399999999</v>
      </c>
      <c r="O273">
        <v>151.32207399999999</v>
      </c>
      <c r="P273">
        <v>156.03172900000001</v>
      </c>
      <c r="Q273">
        <v>151.32207399999999</v>
      </c>
      <c r="R273" t="s">
        <v>26</v>
      </c>
      <c r="S273" t="s">
        <v>27</v>
      </c>
      <c r="T273" t="s">
        <v>585</v>
      </c>
    </row>
    <row r="274" spans="1:20" hidden="1" x14ac:dyDescent="0.35">
      <c r="A274">
        <v>22331457</v>
      </c>
      <c r="B274">
        <v>1000120</v>
      </c>
      <c r="C274" t="s">
        <v>366</v>
      </c>
      <c r="D274" t="s">
        <v>367</v>
      </c>
      <c r="E274" t="s">
        <v>280</v>
      </c>
      <c r="F274" t="s">
        <v>281</v>
      </c>
      <c r="G274">
        <v>99768</v>
      </c>
      <c r="H274" t="s">
        <v>180</v>
      </c>
      <c r="I274" t="s">
        <v>181</v>
      </c>
      <c r="J274" t="s">
        <v>25</v>
      </c>
      <c r="K274">
        <v>76238577</v>
      </c>
      <c r="L274">
        <v>188841391.458868</v>
      </c>
      <c r="M274">
        <v>46785</v>
      </c>
      <c r="N274">
        <v>1158.854853</v>
      </c>
      <c r="O274">
        <v>1145.751632</v>
      </c>
      <c r="P274">
        <v>1211.2429689999999</v>
      </c>
      <c r="Q274">
        <v>1158.854853</v>
      </c>
      <c r="R274" t="s">
        <v>26</v>
      </c>
      <c r="S274" t="s">
        <v>27</v>
      </c>
      <c r="T274" t="s">
        <v>586</v>
      </c>
    </row>
    <row r="275" spans="1:20" hidden="1" x14ac:dyDescent="0.35">
      <c r="A275">
        <v>22331458</v>
      </c>
      <c r="B275">
        <v>1000120</v>
      </c>
      <c r="C275" t="s">
        <v>366</v>
      </c>
      <c r="D275" t="s">
        <v>367</v>
      </c>
      <c r="E275" t="s">
        <v>280</v>
      </c>
      <c r="F275" t="s">
        <v>281</v>
      </c>
      <c r="G275">
        <v>114459</v>
      </c>
      <c r="H275" t="s">
        <v>241</v>
      </c>
      <c r="I275" t="s">
        <v>242</v>
      </c>
      <c r="J275" t="s">
        <v>25</v>
      </c>
      <c r="K275">
        <v>76238577</v>
      </c>
      <c r="L275">
        <v>204179044.87207001</v>
      </c>
      <c r="M275">
        <v>3043</v>
      </c>
      <c r="N275">
        <v>81.496382999999994</v>
      </c>
      <c r="O275">
        <v>80.076959000000002</v>
      </c>
      <c r="P275">
        <v>82.889026000000001</v>
      </c>
      <c r="Q275">
        <v>81.496382999999994</v>
      </c>
      <c r="R275" t="s">
        <v>26</v>
      </c>
      <c r="S275" t="s">
        <v>27</v>
      </c>
      <c r="T275" t="s">
        <v>587</v>
      </c>
    </row>
    <row r="276" spans="1:20" hidden="1" x14ac:dyDescent="0.35">
      <c r="A276">
        <v>22331459</v>
      </c>
      <c r="B276">
        <v>1000120</v>
      </c>
      <c r="C276" t="s">
        <v>366</v>
      </c>
      <c r="D276" t="s">
        <v>367</v>
      </c>
      <c r="E276" t="s">
        <v>280</v>
      </c>
      <c r="F276" t="s">
        <v>281</v>
      </c>
      <c r="G276">
        <v>116020</v>
      </c>
      <c r="H276" t="s">
        <v>588</v>
      </c>
      <c r="I276" t="s">
        <v>589</v>
      </c>
      <c r="J276" t="s">
        <v>25</v>
      </c>
      <c r="K276">
        <v>76238577</v>
      </c>
      <c r="L276">
        <v>173937188.63761699</v>
      </c>
      <c r="M276">
        <v>351</v>
      </c>
      <c r="N276">
        <v>8.008013</v>
      </c>
      <c r="O276">
        <v>7.5973449999999998</v>
      </c>
      <c r="P276">
        <v>8.0992719999999991</v>
      </c>
      <c r="Q276">
        <v>8.008013</v>
      </c>
      <c r="R276" t="s">
        <v>26</v>
      </c>
      <c r="S276" t="s">
        <v>27</v>
      </c>
      <c r="T276" t="s">
        <v>590</v>
      </c>
    </row>
    <row r="277" spans="1:20" hidden="1" x14ac:dyDescent="0.35">
      <c r="A277">
        <v>22331284</v>
      </c>
      <c r="B277">
        <v>1000122</v>
      </c>
      <c r="C277" t="s">
        <v>591</v>
      </c>
      <c r="D277" t="s">
        <v>592</v>
      </c>
      <c r="E277" t="s">
        <v>280</v>
      </c>
      <c r="F277" t="s">
        <v>281</v>
      </c>
      <c r="G277">
        <v>61</v>
      </c>
      <c r="H277" t="s">
        <v>159</v>
      </c>
      <c r="I277" t="s">
        <v>160</v>
      </c>
      <c r="J277" t="s">
        <v>25</v>
      </c>
      <c r="K277">
        <v>19067916</v>
      </c>
      <c r="L277">
        <v>305979649.96122098</v>
      </c>
      <c r="M277">
        <v>51214</v>
      </c>
      <c r="N277">
        <v>8218.2246830000004</v>
      </c>
      <c r="O277">
        <v>8103.0084269999998</v>
      </c>
      <c r="P277">
        <v>8270.5373560000007</v>
      </c>
      <c r="Q277">
        <v>8218.2246830000004</v>
      </c>
      <c r="R277" t="s">
        <v>26</v>
      </c>
      <c r="S277" t="s">
        <v>27</v>
      </c>
      <c r="T277" t="s">
        <v>593</v>
      </c>
    </row>
    <row r="278" spans="1:20" hidden="1" x14ac:dyDescent="0.35">
      <c r="A278">
        <v>22331285</v>
      </c>
      <c r="B278">
        <v>1000122</v>
      </c>
      <c r="C278" t="s">
        <v>591</v>
      </c>
      <c r="D278" t="s">
        <v>592</v>
      </c>
      <c r="E278" t="s">
        <v>280</v>
      </c>
      <c r="F278" t="s">
        <v>281</v>
      </c>
      <c r="G278">
        <v>67</v>
      </c>
      <c r="H278" t="s">
        <v>286</v>
      </c>
      <c r="I278" t="s">
        <v>287</v>
      </c>
      <c r="J278" t="s">
        <v>25</v>
      </c>
      <c r="K278">
        <v>19067916</v>
      </c>
      <c r="L278">
        <v>555040979.82081294</v>
      </c>
      <c r="M278">
        <v>16575</v>
      </c>
      <c r="N278">
        <v>4824.7560139999996</v>
      </c>
      <c r="O278">
        <v>4747.3270490000004</v>
      </c>
      <c r="P278">
        <v>4912.9551739999997</v>
      </c>
      <c r="Q278">
        <v>4824.7560139999996</v>
      </c>
      <c r="R278" t="s">
        <v>26</v>
      </c>
      <c r="S278" t="s">
        <v>27</v>
      </c>
      <c r="T278" t="s">
        <v>594</v>
      </c>
    </row>
    <row r="279" spans="1:20" hidden="1" x14ac:dyDescent="0.35">
      <c r="A279">
        <v>22331286</v>
      </c>
      <c r="B279">
        <v>1000122</v>
      </c>
      <c r="C279" t="s">
        <v>591</v>
      </c>
      <c r="D279" t="s">
        <v>592</v>
      </c>
      <c r="E279" t="s">
        <v>280</v>
      </c>
      <c r="F279" t="s">
        <v>281</v>
      </c>
      <c r="G279">
        <v>79</v>
      </c>
      <c r="H279" t="s">
        <v>162</v>
      </c>
      <c r="I279" t="s">
        <v>163</v>
      </c>
      <c r="J279" t="s">
        <v>25</v>
      </c>
      <c r="K279">
        <v>19067916</v>
      </c>
      <c r="L279">
        <v>881405960.81855905</v>
      </c>
      <c r="M279">
        <v>24372</v>
      </c>
      <c r="N279">
        <v>11265.848914</v>
      </c>
      <c r="O279">
        <v>11152.598751</v>
      </c>
      <c r="P279">
        <v>11481.717592999999</v>
      </c>
      <c r="Q279">
        <v>11265.848914</v>
      </c>
      <c r="R279" t="s">
        <v>26</v>
      </c>
      <c r="S279" t="s">
        <v>27</v>
      </c>
      <c r="T279" t="s">
        <v>595</v>
      </c>
    </row>
    <row r="280" spans="1:20" hidden="1" x14ac:dyDescent="0.35">
      <c r="A280">
        <v>22331287</v>
      </c>
      <c r="B280">
        <v>1000122</v>
      </c>
      <c r="C280" t="s">
        <v>591</v>
      </c>
      <c r="D280" t="s">
        <v>592</v>
      </c>
      <c r="E280" t="s">
        <v>280</v>
      </c>
      <c r="F280" t="s">
        <v>281</v>
      </c>
      <c r="G280">
        <v>101</v>
      </c>
      <c r="H280" t="s">
        <v>165</v>
      </c>
      <c r="I280" t="s">
        <v>166</v>
      </c>
      <c r="J280" t="s">
        <v>25</v>
      </c>
      <c r="K280">
        <v>19067916</v>
      </c>
      <c r="L280">
        <v>804457164.76585495</v>
      </c>
      <c r="M280">
        <v>7522</v>
      </c>
      <c r="N280">
        <v>3173.4599589999998</v>
      </c>
      <c r="O280">
        <v>3122.8331050000002</v>
      </c>
      <c r="P280">
        <v>3330.825096</v>
      </c>
      <c r="Q280">
        <v>3173.4599589999998</v>
      </c>
      <c r="R280" t="s">
        <v>26</v>
      </c>
      <c r="S280" t="s">
        <v>27</v>
      </c>
      <c r="T280" t="s">
        <v>596</v>
      </c>
    </row>
    <row r="281" spans="1:20" hidden="1" x14ac:dyDescent="0.35">
      <c r="A281">
        <v>22331288</v>
      </c>
      <c r="B281">
        <v>1000122</v>
      </c>
      <c r="C281" t="s">
        <v>591</v>
      </c>
      <c r="D281" t="s">
        <v>592</v>
      </c>
      <c r="E281" t="s">
        <v>280</v>
      </c>
      <c r="F281" t="s">
        <v>281</v>
      </c>
      <c r="G281">
        <v>119</v>
      </c>
      <c r="H281" t="s">
        <v>124</v>
      </c>
      <c r="I281" t="s">
        <v>125</v>
      </c>
      <c r="J281" t="s">
        <v>25</v>
      </c>
      <c r="K281">
        <v>19067916</v>
      </c>
      <c r="L281">
        <v>412294467.49617499</v>
      </c>
      <c r="M281">
        <v>49502</v>
      </c>
      <c r="N281">
        <v>10703.529807999999</v>
      </c>
      <c r="O281">
        <v>10579.849571999999</v>
      </c>
      <c r="P281">
        <v>10758.450752000001</v>
      </c>
      <c r="Q281">
        <v>10703.529807999999</v>
      </c>
      <c r="R281" t="s">
        <v>26</v>
      </c>
      <c r="S281" t="s">
        <v>27</v>
      </c>
      <c r="T281" t="s">
        <v>597</v>
      </c>
    </row>
    <row r="282" spans="1:20" hidden="1" x14ac:dyDescent="0.35">
      <c r="A282">
        <v>22331289</v>
      </c>
      <c r="B282">
        <v>1000122</v>
      </c>
      <c r="C282" t="s">
        <v>591</v>
      </c>
      <c r="D282" t="s">
        <v>592</v>
      </c>
      <c r="E282" t="s">
        <v>280</v>
      </c>
      <c r="F282" t="s">
        <v>281</v>
      </c>
      <c r="G282">
        <v>435</v>
      </c>
      <c r="H282" t="s">
        <v>175</v>
      </c>
      <c r="I282" t="s">
        <v>176</v>
      </c>
      <c r="J282" t="s">
        <v>25</v>
      </c>
      <c r="K282">
        <v>19067916</v>
      </c>
      <c r="L282">
        <v>581989373.14411998</v>
      </c>
      <c r="M282">
        <v>12866</v>
      </c>
      <c r="N282">
        <v>3926.95</v>
      </c>
      <c r="O282">
        <v>3863.46441</v>
      </c>
      <c r="P282">
        <v>3950.451877</v>
      </c>
      <c r="Q282">
        <v>3926.95</v>
      </c>
      <c r="R282" t="s">
        <v>26</v>
      </c>
      <c r="S282" t="s">
        <v>27</v>
      </c>
      <c r="T282" t="s">
        <v>598</v>
      </c>
    </row>
    <row r="283" spans="1:20" hidden="1" x14ac:dyDescent="0.35">
      <c r="A283">
        <v>22331290</v>
      </c>
      <c r="B283">
        <v>1000122</v>
      </c>
      <c r="C283" t="s">
        <v>591</v>
      </c>
      <c r="D283" t="s">
        <v>592</v>
      </c>
      <c r="E283" t="s">
        <v>280</v>
      </c>
      <c r="F283" t="s">
        <v>281</v>
      </c>
      <c r="G283">
        <v>3841</v>
      </c>
      <c r="H283" t="s">
        <v>337</v>
      </c>
      <c r="I283" t="s">
        <v>338</v>
      </c>
      <c r="J283" t="s">
        <v>25</v>
      </c>
      <c r="K283">
        <v>19067916</v>
      </c>
      <c r="L283">
        <v>241115835.34655499</v>
      </c>
      <c r="M283">
        <v>15400</v>
      </c>
      <c r="N283">
        <v>1947.3464550000001</v>
      </c>
      <c r="O283">
        <v>1906.376309</v>
      </c>
      <c r="P283">
        <v>1947.3464550000001</v>
      </c>
      <c r="Q283">
        <v>1947.3464550000001</v>
      </c>
      <c r="R283" t="s">
        <v>26</v>
      </c>
      <c r="S283" t="s">
        <v>27</v>
      </c>
      <c r="T283" t="s">
        <v>599</v>
      </c>
    </row>
    <row r="284" spans="1:20" hidden="1" x14ac:dyDescent="0.35">
      <c r="A284">
        <v>22331291</v>
      </c>
      <c r="B284">
        <v>1000122</v>
      </c>
      <c r="C284" t="s">
        <v>591</v>
      </c>
      <c r="D284" t="s">
        <v>592</v>
      </c>
      <c r="E284" t="s">
        <v>280</v>
      </c>
      <c r="F284" t="s">
        <v>281</v>
      </c>
      <c r="G284">
        <v>39318</v>
      </c>
      <c r="H284" t="s">
        <v>23</v>
      </c>
      <c r="I284" t="s">
        <v>24</v>
      </c>
      <c r="J284" t="s">
        <v>25</v>
      </c>
      <c r="K284">
        <v>19067916</v>
      </c>
      <c r="L284">
        <v>608469389.5</v>
      </c>
      <c r="M284">
        <v>8930</v>
      </c>
      <c r="N284">
        <v>2849.6200880000001</v>
      </c>
      <c r="O284">
        <v>2840.0468959999998</v>
      </c>
      <c r="P284">
        <v>2879.935195</v>
      </c>
      <c r="Q284">
        <v>2849.6200880000001</v>
      </c>
      <c r="R284" t="s">
        <v>26</v>
      </c>
      <c r="S284" t="s">
        <v>27</v>
      </c>
      <c r="T284" t="s">
        <v>600</v>
      </c>
    </row>
    <row r="285" spans="1:20" hidden="1" x14ac:dyDescent="0.35">
      <c r="A285">
        <v>22331292</v>
      </c>
      <c r="B285">
        <v>1000122</v>
      </c>
      <c r="C285" t="s">
        <v>591</v>
      </c>
      <c r="D285" t="s">
        <v>592</v>
      </c>
      <c r="E285" t="s">
        <v>280</v>
      </c>
      <c r="F285" t="s">
        <v>281</v>
      </c>
      <c r="G285">
        <v>88812</v>
      </c>
      <c r="H285" t="s">
        <v>29</v>
      </c>
      <c r="I285" t="s">
        <v>30</v>
      </c>
      <c r="J285" t="s">
        <v>25</v>
      </c>
      <c r="K285">
        <v>19067916</v>
      </c>
      <c r="L285">
        <v>2803639822.8665099</v>
      </c>
      <c r="M285">
        <v>1620</v>
      </c>
      <c r="N285">
        <v>2381.9574790000001</v>
      </c>
      <c r="O285">
        <v>2321.67337</v>
      </c>
      <c r="P285">
        <v>2395.190576</v>
      </c>
      <c r="Q285">
        <v>2381.9574790000001</v>
      </c>
      <c r="R285" t="s">
        <v>26</v>
      </c>
      <c r="S285" t="s">
        <v>27</v>
      </c>
      <c r="T285" t="s">
        <v>601</v>
      </c>
    </row>
    <row r="286" spans="1:20" hidden="1" x14ac:dyDescent="0.35">
      <c r="A286">
        <v>22331293</v>
      </c>
      <c r="B286">
        <v>1000122</v>
      </c>
      <c r="C286" t="s">
        <v>591</v>
      </c>
      <c r="D286" t="s">
        <v>592</v>
      </c>
      <c r="E286" t="s">
        <v>280</v>
      </c>
      <c r="F286" t="s">
        <v>281</v>
      </c>
      <c r="G286">
        <v>99768</v>
      </c>
      <c r="H286" t="s">
        <v>180</v>
      </c>
      <c r="I286" t="s">
        <v>181</v>
      </c>
      <c r="J286" t="s">
        <v>25</v>
      </c>
      <c r="K286">
        <v>19067916</v>
      </c>
      <c r="L286">
        <v>188841391.458868</v>
      </c>
      <c r="M286">
        <v>46785</v>
      </c>
      <c r="N286">
        <v>4633.4085480000003</v>
      </c>
      <c r="O286">
        <v>4581.0183989999996</v>
      </c>
      <c r="P286">
        <v>4842.8701080000001</v>
      </c>
      <c r="Q286">
        <v>4633.4085480000003</v>
      </c>
      <c r="R286" t="s">
        <v>26</v>
      </c>
      <c r="S286" t="s">
        <v>27</v>
      </c>
      <c r="T286" t="s">
        <v>602</v>
      </c>
    </row>
    <row r="287" spans="1:20" hidden="1" x14ac:dyDescent="0.35">
      <c r="A287">
        <v>22331486</v>
      </c>
      <c r="B287">
        <v>1000123</v>
      </c>
      <c r="C287" t="s">
        <v>603</v>
      </c>
      <c r="D287" t="s">
        <v>604</v>
      </c>
      <c r="E287" t="s">
        <v>280</v>
      </c>
      <c r="F287" t="s">
        <v>281</v>
      </c>
      <c r="G287">
        <v>304</v>
      </c>
      <c r="H287" t="s">
        <v>67</v>
      </c>
      <c r="I287" t="s">
        <v>68</v>
      </c>
      <c r="J287" t="s">
        <v>25</v>
      </c>
      <c r="K287">
        <v>22689618</v>
      </c>
      <c r="L287">
        <v>330486542.610394</v>
      </c>
      <c r="M287">
        <v>10139</v>
      </c>
      <c r="N287">
        <v>1476.8001180000001</v>
      </c>
      <c r="O287">
        <v>1441.1145449999999</v>
      </c>
      <c r="P287">
        <v>1486.2677189999999</v>
      </c>
      <c r="Q287">
        <v>1476.8001180000001</v>
      </c>
      <c r="R287" t="s">
        <v>26</v>
      </c>
      <c r="S287" t="s">
        <v>27</v>
      </c>
      <c r="T287" t="s">
        <v>605</v>
      </c>
    </row>
    <row r="288" spans="1:20" hidden="1" x14ac:dyDescent="0.35">
      <c r="A288">
        <v>22331487</v>
      </c>
      <c r="B288">
        <v>1000123</v>
      </c>
      <c r="C288" t="s">
        <v>603</v>
      </c>
      <c r="D288" t="s">
        <v>604</v>
      </c>
      <c r="E288" t="s">
        <v>280</v>
      </c>
      <c r="F288" t="s">
        <v>281</v>
      </c>
      <c r="G288">
        <v>356</v>
      </c>
      <c r="H288" t="s">
        <v>195</v>
      </c>
      <c r="I288" t="s">
        <v>196</v>
      </c>
      <c r="J288" t="s">
        <v>25</v>
      </c>
      <c r="K288">
        <v>22689618</v>
      </c>
      <c r="L288">
        <v>59146716.727300003</v>
      </c>
      <c r="M288">
        <v>261800</v>
      </c>
      <c r="N288">
        <v>6824.5355380000001</v>
      </c>
      <c r="O288">
        <v>6795.5482060000004</v>
      </c>
      <c r="P288">
        <v>7145.742287</v>
      </c>
      <c r="Q288">
        <v>6824.5355380000001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22331488</v>
      </c>
      <c r="B289">
        <v>1000123</v>
      </c>
      <c r="C289" t="s">
        <v>603</v>
      </c>
      <c r="D289" t="s">
        <v>604</v>
      </c>
      <c r="E289" t="s">
        <v>280</v>
      </c>
      <c r="F289" t="s">
        <v>281</v>
      </c>
      <c r="G289">
        <v>611</v>
      </c>
      <c r="H289" t="s">
        <v>70</v>
      </c>
      <c r="I289" t="s">
        <v>71</v>
      </c>
      <c r="J289" t="s">
        <v>25</v>
      </c>
      <c r="K289">
        <v>22689618</v>
      </c>
      <c r="L289">
        <v>156105649.49647501</v>
      </c>
      <c r="M289">
        <v>23300</v>
      </c>
      <c r="N289">
        <v>1603.051066</v>
      </c>
      <c r="O289">
        <v>1561.7707809999999</v>
      </c>
      <c r="P289">
        <v>1605.7342839999999</v>
      </c>
      <c r="Q289">
        <v>1603.051066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22331489</v>
      </c>
      <c r="B290">
        <v>1000123</v>
      </c>
      <c r="C290" t="s">
        <v>603</v>
      </c>
      <c r="D290" t="s">
        <v>604</v>
      </c>
      <c r="E290" t="s">
        <v>280</v>
      </c>
      <c r="F290" t="s">
        <v>281</v>
      </c>
      <c r="G290">
        <v>730</v>
      </c>
      <c r="H290" t="s">
        <v>76</v>
      </c>
      <c r="I290" t="s">
        <v>77</v>
      </c>
      <c r="J290" t="s">
        <v>25</v>
      </c>
      <c r="K290">
        <v>22689618</v>
      </c>
      <c r="L290">
        <v>319965340.85426199</v>
      </c>
      <c r="M290">
        <v>14000</v>
      </c>
      <c r="N290">
        <v>1974.2574649999999</v>
      </c>
      <c r="O290">
        <v>1937.87472</v>
      </c>
      <c r="P290">
        <v>2025.5881589999999</v>
      </c>
      <c r="Q290">
        <v>1974.2574649999999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22331490</v>
      </c>
      <c r="B291">
        <v>1000123</v>
      </c>
      <c r="C291" t="s">
        <v>603</v>
      </c>
      <c r="D291" t="s">
        <v>604</v>
      </c>
      <c r="E291" t="s">
        <v>280</v>
      </c>
      <c r="F291" t="s">
        <v>281</v>
      </c>
      <c r="G291">
        <v>780</v>
      </c>
      <c r="H291" t="s">
        <v>315</v>
      </c>
      <c r="I291" t="s">
        <v>316</v>
      </c>
      <c r="J291" t="s">
        <v>25</v>
      </c>
      <c r="K291">
        <v>22689618</v>
      </c>
      <c r="L291">
        <v>478972271.14918399</v>
      </c>
      <c r="M291">
        <v>29750</v>
      </c>
      <c r="N291">
        <v>6280.1520350000001</v>
      </c>
      <c r="O291">
        <v>6024.9350999999997</v>
      </c>
      <c r="P291">
        <v>6340.7370309999997</v>
      </c>
      <c r="Q291">
        <v>6280.1520350000001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22331491</v>
      </c>
      <c r="B292">
        <v>1000123</v>
      </c>
      <c r="C292" t="s">
        <v>603</v>
      </c>
      <c r="D292" t="s">
        <v>604</v>
      </c>
      <c r="E292" t="s">
        <v>280</v>
      </c>
      <c r="F292" t="s">
        <v>281</v>
      </c>
      <c r="G292">
        <v>1181</v>
      </c>
      <c r="H292" t="s">
        <v>223</v>
      </c>
      <c r="I292" t="s">
        <v>224</v>
      </c>
      <c r="J292" t="s">
        <v>25</v>
      </c>
      <c r="K292">
        <v>22689618</v>
      </c>
      <c r="L292">
        <v>248403414.62273401</v>
      </c>
      <c r="M292">
        <v>23297</v>
      </c>
      <c r="N292">
        <v>2550.5296520000002</v>
      </c>
      <c r="O292">
        <v>2528.9623110000002</v>
      </c>
      <c r="P292">
        <v>2609.2103360000001</v>
      </c>
      <c r="Q292">
        <v>2550.5296520000002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22331492</v>
      </c>
      <c r="B293">
        <v>1000123</v>
      </c>
      <c r="C293" t="s">
        <v>603</v>
      </c>
      <c r="D293" t="s">
        <v>604</v>
      </c>
      <c r="E293" t="s">
        <v>280</v>
      </c>
      <c r="F293" t="s">
        <v>281</v>
      </c>
      <c r="G293">
        <v>1294</v>
      </c>
      <c r="H293" t="s">
        <v>320</v>
      </c>
      <c r="I293" t="s">
        <v>321</v>
      </c>
      <c r="J293" t="s">
        <v>25</v>
      </c>
      <c r="K293">
        <v>22689618</v>
      </c>
      <c r="L293">
        <v>339204155.95988202</v>
      </c>
      <c r="M293">
        <v>27997</v>
      </c>
      <c r="N293">
        <v>4185.4819909999997</v>
      </c>
      <c r="O293">
        <v>4173.6716880000004</v>
      </c>
      <c r="P293">
        <v>4255.5963270000002</v>
      </c>
      <c r="Q293">
        <v>4185.4819909999997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22331493</v>
      </c>
      <c r="B294">
        <v>1000123</v>
      </c>
      <c r="C294" t="s">
        <v>603</v>
      </c>
      <c r="D294" t="s">
        <v>604</v>
      </c>
      <c r="E294" t="s">
        <v>280</v>
      </c>
      <c r="F294" t="s">
        <v>281</v>
      </c>
      <c r="G294">
        <v>1415</v>
      </c>
      <c r="H294" t="s">
        <v>323</v>
      </c>
      <c r="I294" t="s">
        <v>324</v>
      </c>
      <c r="J294" t="s">
        <v>25</v>
      </c>
      <c r="K294">
        <v>22689618</v>
      </c>
      <c r="L294">
        <v>386776004.15449601</v>
      </c>
      <c r="M294">
        <v>20187</v>
      </c>
      <c r="N294">
        <v>3441.1540970000001</v>
      </c>
      <c r="O294">
        <v>3262.6784280000002</v>
      </c>
      <c r="P294">
        <v>3579.7412220000001</v>
      </c>
      <c r="Q294">
        <v>3441.1540970000001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22331494</v>
      </c>
      <c r="B295">
        <v>1000123</v>
      </c>
      <c r="C295" t="s">
        <v>603</v>
      </c>
      <c r="D295" t="s">
        <v>604</v>
      </c>
      <c r="E295" t="s">
        <v>280</v>
      </c>
      <c r="F295" t="s">
        <v>281</v>
      </c>
      <c r="G295">
        <v>1732</v>
      </c>
      <c r="H295" t="s">
        <v>198</v>
      </c>
      <c r="I295" t="s">
        <v>199</v>
      </c>
      <c r="J295" t="s">
        <v>25</v>
      </c>
      <c r="K295">
        <v>22689618</v>
      </c>
      <c r="L295">
        <v>177338486.35168901</v>
      </c>
      <c r="M295">
        <v>360000</v>
      </c>
      <c r="N295">
        <v>28137.033899999999</v>
      </c>
      <c r="O295">
        <v>27984.624967</v>
      </c>
      <c r="P295">
        <v>28684.142893</v>
      </c>
      <c r="Q295">
        <v>28137.033899999999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22331495</v>
      </c>
      <c r="B296">
        <v>1000123</v>
      </c>
      <c r="C296" t="s">
        <v>603</v>
      </c>
      <c r="D296" t="s">
        <v>604</v>
      </c>
      <c r="E296" t="s">
        <v>280</v>
      </c>
      <c r="F296" t="s">
        <v>281</v>
      </c>
      <c r="G296">
        <v>1852</v>
      </c>
      <c r="H296" t="s">
        <v>327</v>
      </c>
      <c r="I296" t="s">
        <v>328</v>
      </c>
      <c r="J296" t="s">
        <v>25</v>
      </c>
      <c r="K296">
        <v>22689618</v>
      </c>
      <c r="L296">
        <v>1805315651.8812101</v>
      </c>
      <c r="M296">
        <v>8758</v>
      </c>
      <c r="N296">
        <v>6968.3652140000004</v>
      </c>
      <c r="O296">
        <v>6827.5339000000004</v>
      </c>
      <c r="P296">
        <v>7050.3178989999997</v>
      </c>
      <c r="Q296">
        <v>6968.3652140000004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22331496</v>
      </c>
      <c r="B297">
        <v>1000123</v>
      </c>
      <c r="C297" t="s">
        <v>603</v>
      </c>
      <c r="D297" t="s">
        <v>604</v>
      </c>
      <c r="E297" t="s">
        <v>280</v>
      </c>
      <c r="F297" t="s">
        <v>281</v>
      </c>
      <c r="G297">
        <v>1923</v>
      </c>
      <c r="H297" t="s">
        <v>330</v>
      </c>
      <c r="I297" t="s">
        <v>331</v>
      </c>
      <c r="J297" t="s">
        <v>25</v>
      </c>
      <c r="K297">
        <v>22689618</v>
      </c>
      <c r="L297">
        <v>237836984.13627499</v>
      </c>
      <c r="M297">
        <v>36674</v>
      </c>
      <c r="N297">
        <v>3844.239932</v>
      </c>
      <c r="O297">
        <v>3795.392906</v>
      </c>
      <c r="P297">
        <v>3896.3364369999999</v>
      </c>
      <c r="Q297">
        <v>3844.239932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22331497</v>
      </c>
      <c r="B298">
        <v>1000123</v>
      </c>
      <c r="C298" t="s">
        <v>603</v>
      </c>
      <c r="D298" t="s">
        <v>604</v>
      </c>
      <c r="E298" t="s">
        <v>280</v>
      </c>
      <c r="F298" t="s">
        <v>281</v>
      </c>
      <c r="G298">
        <v>2064</v>
      </c>
      <c r="H298" t="s">
        <v>79</v>
      </c>
      <c r="I298" t="s">
        <v>80</v>
      </c>
      <c r="J298" t="s">
        <v>25</v>
      </c>
      <c r="K298">
        <v>22689618</v>
      </c>
      <c r="L298">
        <v>1411761305.44909</v>
      </c>
      <c r="M298">
        <v>1332</v>
      </c>
      <c r="N298">
        <v>828.77819199999999</v>
      </c>
      <c r="O298">
        <v>823.80054500000006</v>
      </c>
      <c r="P298">
        <v>842.46672000000001</v>
      </c>
      <c r="Q298">
        <v>828.77819199999999</v>
      </c>
      <c r="R298" t="s">
        <v>26</v>
      </c>
      <c r="S298" t="s">
        <v>27</v>
      </c>
      <c r="T298" t="s">
        <v>616</v>
      </c>
    </row>
    <row r="299" spans="1:20" hidden="1" x14ac:dyDescent="0.35">
      <c r="A299">
        <v>22331498</v>
      </c>
      <c r="B299">
        <v>1000123</v>
      </c>
      <c r="C299" t="s">
        <v>603</v>
      </c>
      <c r="D299" t="s">
        <v>604</v>
      </c>
      <c r="E299" t="s">
        <v>280</v>
      </c>
      <c r="F299" t="s">
        <v>281</v>
      </c>
      <c r="G299">
        <v>2198</v>
      </c>
      <c r="H299" t="s">
        <v>229</v>
      </c>
      <c r="I299" t="s">
        <v>230</v>
      </c>
      <c r="J299" t="s">
        <v>25</v>
      </c>
      <c r="K299">
        <v>22689618</v>
      </c>
      <c r="L299">
        <v>898930651.98981202</v>
      </c>
      <c r="M299">
        <v>6112</v>
      </c>
      <c r="N299">
        <v>2421.4881639999999</v>
      </c>
      <c r="O299">
        <v>2327.9882940000002</v>
      </c>
      <c r="P299">
        <v>2460.314382</v>
      </c>
      <c r="Q299">
        <v>2421.4881639999999</v>
      </c>
      <c r="R299" t="s">
        <v>26</v>
      </c>
      <c r="S299" t="s">
        <v>27</v>
      </c>
      <c r="T299" t="s">
        <v>617</v>
      </c>
    </row>
    <row r="300" spans="1:20" hidden="1" x14ac:dyDescent="0.35">
      <c r="A300">
        <v>22331499</v>
      </c>
      <c r="B300">
        <v>1000123</v>
      </c>
      <c r="C300" t="s">
        <v>603</v>
      </c>
      <c r="D300" t="s">
        <v>604</v>
      </c>
      <c r="E300" t="s">
        <v>280</v>
      </c>
      <c r="F300" t="s">
        <v>281</v>
      </c>
      <c r="G300">
        <v>2320</v>
      </c>
      <c r="H300" t="s">
        <v>82</v>
      </c>
      <c r="I300" t="s">
        <v>83</v>
      </c>
      <c r="J300" t="s">
        <v>25</v>
      </c>
      <c r="K300">
        <v>22689618</v>
      </c>
      <c r="L300">
        <v>366720809.73171401</v>
      </c>
      <c r="M300">
        <v>9498</v>
      </c>
      <c r="N300">
        <v>1535.113658</v>
      </c>
      <c r="O300">
        <v>1492.9295500000001</v>
      </c>
      <c r="P300">
        <v>1544.32628</v>
      </c>
      <c r="Q300">
        <v>1535.113658</v>
      </c>
      <c r="R300" t="s">
        <v>26</v>
      </c>
      <c r="S300" t="s">
        <v>27</v>
      </c>
      <c r="T300" t="s">
        <v>618</v>
      </c>
    </row>
    <row r="301" spans="1:20" hidden="1" x14ac:dyDescent="0.35">
      <c r="A301">
        <v>22331500</v>
      </c>
      <c r="B301">
        <v>1000123</v>
      </c>
      <c r="C301" t="s">
        <v>603</v>
      </c>
      <c r="D301" t="s">
        <v>604</v>
      </c>
      <c r="E301" t="s">
        <v>280</v>
      </c>
      <c r="F301" t="s">
        <v>281</v>
      </c>
      <c r="G301">
        <v>6199</v>
      </c>
      <c r="H301" t="s">
        <v>91</v>
      </c>
      <c r="I301" t="s">
        <v>92</v>
      </c>
      <c r="J301" t="s">
        <v>25</v>
      </c>
      <c r="K301">
        <v>22689618</v>
      </c>
      <c r="L301">
        <v>192328222.142104</v>
      </c>
      <c r="M301">
        <v>11695</v>
      </c>
      <c r="N301">
        <v>991.32500000000005</v>
      </c>
      <c r="O301">
        <v>907.23826199999996</v>
      </c>
      <c r="P301">
        <v>1076.3441519999999</v>
      </c>
      <c r="Q301">
        <v>991.32500000000005</v>
      </c>
      <c r="R301" t="s">
        <v>26</v>
      </c>
      <c r="S301" t="s">
        <v>27</v>
      </c>
      <c r="T301" t="s">
        <v>619</v>
      </c>
    </row>
    <row r="302" spans="1:20" hidden="1" x14ac:dyDescent="0.35">
      <c r="A302">
        <v>22331501</v>
      </c>
      <c r="B302">
        <v>1000123</v>
      </c>
      <c r="C302" t="s">
        <v>603</v>
      </c>
      <c r="D302" t="s">
        <v>604</v>
      </c>
      <c r="E302" t="s">
        <v>280</v>
      </c>
      <c r="F302" t="s">
        <v>281</v>
      </c>
      <c r="G302">
        <v>10019</v>
      </c>
      <c r="H302" t="s">
        <v>344</v>
      </c>
      <c r="I302" t="s">
        <v>345</v>
      </c>
      <c r="J302" t="s">
        <v>25</v>
      </c>
      <c r="K302">
        <v>22689618</v>
      </c>
      <c r="L302">
        <v>187594154.30283001</v>
      </c>
      <c r="M302">
        <v>33680</v>
      </c>
      <c r="N302">
        <v>2784.6088530000002</v>
      </c>
      <c r="O302">
        <v>2774.1086949999999</v>
      </c>
      <c r="P302">
        <v>2855.7122859999999</v>
      </c>
      <c r="Q302">
        <v>2784.6088530000002</v>
      </c>
      <c r="R302" t="s">
        <v>26</v>
      </c>
      <c r="S302" t="s">
        <v>27</v>
      </c>
      <c r="T302" t="s">
        <v>620</v>
      </c>
    </row>
    <row r="303" spans="1:20" hidden="1" x14ac:dyDescent="0.35">
      <c r="A303">
        <v>22331502</v>
      </c>
      <c r="B303">
        <v>1000123</v>
      </c>
      <c r="C303" t="s">
        <v>603</v>
      </c>
      <c r="D303" t="s">
        <v>604</v>
      </c>
      <c r="E303" t="s">
        <v>280</v>
      </c>
      <c r="F303" t="s">
        <v>281</v>
      </c>
      <c r="G303">
        <v>12511</v>
      </c>
      <c r="H303" t="s">
        <v>201</v>
      </c>
      <c r="I303" t="s">
        <v>202</v>
      </c>
      <c r="J303" t="s">
        <v>25</v>
      </c>
      <c r="K303">
        <v>22689618</v>
      </c>
      <c r="L303">
        <v>256688293.42962101</v>
      </c>
      <c r="M303">
        <v>67756</v>
      </c>
      <c r="N303">
        <v>7665.2555400000001</v>
      </c>
      <c r="O303">
        <v>7579.7290460000004</v>
      </c>
      <c r="P303">
        <v>7709.489482</v>
      </c>
      <c r="Q303">
        <v>7665.2555400000001</v>
      </c>
      <c r="R303" t="s">
        <v>26</v>
      </c>
      <c r="S303" t="s">
        <v>27</v>
      </c>
      <c r="T303" t="s">
        <v>621</v>
      </c>
    </row>
    <row r="304" spans="1:20" hidden="1" x14ac:dyDescent="0.35">
      <c r="A304">
        <v>22331503</v>
      </c>
      <c r="B304">
        <v>1000123</v>
      </c>
      <c r="C304" t="s">
        <v>603</v>
      </c>
      <c r="D304" t="s">
        <v>604</v>
      </c>
      <c r="E304" t="s">
        <v>280</v>
      </c>
      <c r="F304" t="s">
        <v>281</v>
      </c>
      <c r="G304">
        <v>12917</v>
      </c>
      <c r="H304" t="s">
        <v>351</v>
      </c>
      <c r="I304" t="s">
        <v>352</v>
      </c>
      <c r="J304" t="s">
        <v>25</v>
      </c>
      <c r="K304">
        <v>22689618</v>
      </c>
      <c r="L304">
        <v>595362655.81263304</v>
      </c>
      <c r="M304">
        <v>11005</v>
      </c>
      <c r="N304">
        <v>2887.649332</v>
      </c>
      <c r="O304">
        <v>2811.8173780000002</v>
      </c>
      <c r="P304">
        <v>2902.0810190000002</v>
      </c>
      <c r="Q304">
        <v>2887.649332</v>
      </c>
      <c r="R304" t="s">
        <v>26</v>
      </c>
      <c r="S304" t="s">
        <v>27</v>
      </c>
      <c r="T304" t="s">
        <v>622</v>
      </c>
    </row>
    <row r="305" spans="1:20" hidden="1" x14ac:dyDescent="0.35">
      <c r="A305">
        <v>22331504</v>
      </c>
      <c r="B305">
        <v>1000123</v>
      </c>
      <c r="C305" t="s">
        <v>603</v>
      </c>
      <c r="D305" t="s">
        <v>604</v>
      </c>
      <c r="E305" t="s">
        <v>280</v>
      </c>
      <c r="F305" t="s">
        <v>281</v>
      </c>
      <c r="G305">
        <v>14071</v>
      </c>
      <c r="H305" t="s">
        <v>100</v>
      </c>
      <c r="I305" t="s">
        <v>101</v>
      </c>
      <c r="J305" t="s">
        <v>25</v>
      </c>
      <c r="K305">
        <v>22689618</v>
      </c>
      <c r="L305">
        <v>1382812564.8956699</v>
      </c>
      <c r="M305">
        <v>1430</v>
      </c>
      <c r="N305">
        <v>871.50958900000001</v>
      </c>
      <c r="O305">
        <v>847.13169900000003</v>
      </c>
      <c r="P305">
        <v>874.556826</v>
      </c>
      <c r="Q305">
        <v>871.50958900000001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22331505</v>
      </c>
      <c r="B306">
        <v>1000123</v>
      </c>
      <c r="C306" t="s">
        <v>603</v>
      </c>
      <c r="D306" t="s">
        <v>604</v>
      </c>
      <c r="E306" t="s">
        <v>280</v>
      </c>
      <c r="F306" t="s">
        <v>281</v>
      </c>
      <c r="G306">
        <v>59560</v>
      </c>
      <c r="H306" t="s">
        <v>355</v>
      </c>
      <c r="I306" t="s">
        <v>356</v>
      </c>
      <c r="J306" t="s">
        <v>25</v>
      </c>
      <c r="K306">
        <v>22689618</v>
      </c>
      <c r="L306">
        <v>332642181.79247397</v>
      </c>
      <c r="M306">
        <v>45300</v>
      </c>
      <c r="N306">
        <v>6641.2272050000001</v>
      </c>
      <c r="O306">
        <v>6523.9428399999997</v>
      </c>
      <c r="P306">
        <v>6740.9189159999996</v>
      </c>
      <c r="Q306">
        <v>6641.2272050000001</v>
      </c>
      <c r="R306" t="s">
        <v>26</v>
      </c>
      <c r="S306" t="s">
        <v>27</v>
      </c>
      <c r="T306" t="s">
        <v>624</v>
      </c>
    </row>
    <row r="307" spans="1:20" hidden="1" x14ac:dyDescent="0.35">
      <c r="A307">
        <v>22331506</v>
      </c>
      <c r="B307">
        <v>1000123</v>
      </c>
      <c r="C307" t="s">
        <v>603</v>
      </c>
      <c r="D307" t="s">
        <v>604</v>
      </c>
      <c r="E307" t="s">
        <v>280</v>
      </c>
      <c r="F307" t="s">
        <v>281</v>
      </c>
      <c r="G307">
        <v>64732</v>
      </c>
      <c r="H307" t="s">
        <v>358</v>
      </c>
      <c r="I307" t="s">
        <v>359</v>
      </c>
      <c r="J307" t="s">
        <v>25</v>
      </c>
      <c r="K307">
        <v>22689618</v>
      </c>
      <c r="L307">
        <v>75708142.448847994</v>
      </c>
      <c r="M307">
        <v>111969</v>
      </c>
      <c r="N307">
        <v>3736.054525</v>
      </c>
      <c r="O307">
        <v>3626.978243</v>
      </c>
      <c r="P307">
        <v>3744.0625730000002</v>
      </c>
      <c r="Q307">
        <v>3736.054525</v>
      </c>
      <c r="R307" t="s">
        <v>26</v>
      </c>
      <c r="S307" t="s">
        <v>27</v>
      </c>
      <c r="T307" t="s">
        <v>625</v>
      </c>
    </row>
    <row r="308" spans="1:20" hidden="1" x14ac:dyDescent="0.35">
      <c r="A308">
        <v>22331507</v>
      </c>
      <c r="B308">
        <v>1000123</v>
      </c>
      <c r="C308" t="s">
        <v>603</v>
      </c>
      <c r="D308" t="s">
        <v>604</v>
      </c>
      <c r="E308" t="s">
        <v>280</v>
      </c>
      <c r="F308" t="s">
        <v>281</v>
      </c>
      <c r="G308">
        <v>71713</v>
      </c>
      <c r="H308" t="s">
        <v>109</v>
      </c>
      <c r="I308" t="s">
        <v>110</v>
      </c>
      <c r="J308" t="s">
        <v>25</v>
      </c>
      <c r="K308">
        <v>22689618</v>
      </c>
      <c r="L308">
        <v>2631889527.2716098</v>
      </c>
      <c r="M308">
        <v>2127</v>
      </c>
      <c r="N308">
        <v>2467.2204809999998</v>
      </c>
      <c r="O308">
        <v>2447.501276</v>
      </c>
      <c r="P308">
        <v>2515.9385160000002</v>
      </c>
      <c r="Q308">
        <v>2467.2204809999998</v>
      </c>
      <c r="R308" t="s">
        <v>26</v>
      </c>
      <c r="S308" t="s">
        <v>27</v>
      </c>
      <c r="T308" t="s">
        <v>626</v>
      </c>
    </row>
    <row r="309" spans="1:20" hidden="1" x14ac:dyDescent="0.35">
      <c r="A309">
        <v>22331508</v>
      </c>
      <c r="B309">
        <v>1000123</v>
      </c>
      <c r="C309" t="s">
        <v>603</v>
      </c>
      <c r="D309" t="s">
        <v>604</v>
      </c>
      <c r="E309" t="s">
        <v>280</v>
      </c>
      <c r="F309" t="s">
        <v>281</v>
      </c>
      <c r="G309">
        <v>79915</v>
      </c>
      <c r="H309" t="s">
        <v>567</v>
      </c>
      <c r="I309" t="s">
        <v>568</v>
      </c>
      <c r="J309" t="s">
        <v>25</v>
      </c>
      <c r="K309">
        <v>22689618</v>
      </c>
      <c r="L309">
        <v>145297083.00109401</v>
      </c>
      <c r="M309">
        <v>11795</v>
      </c>
      <c r="N309">
        <v>755.314211</v>
      </c>
      <c r="O309">
        <v>736.55142499999999</v>
      </c>
      <c r="P309">
        <v>760.56523000000004</v>
      </c>
      <c r="Q309">
        <v>755.314211</v>
      </c>
      <c r="R309" t="s">
        <v>26</v>
      </c>
      <c r="S309" t="s">
        <v>27</v>
      </c>
      <c r="T309" t="s">
        <v>627</v>
      </c>
    </row>
    <row r="310" spans="1:20" hidden="1" x14ac:dyDescent="0.35">
      <c r="A310">
        <v>22331509</v>
      </c>
      <c r="B310">
        <v>1000123</v>
      </c>
      <c r="C310" t="s">
        <v>603</v>
      </c>
      <c r="D310" t="s">
        <v>604</v>
      </c>
      <c r="E310" t="s">
        <v>280</v>
      </c>
      <c r="F310" t="s">
        <v>281</v>
      </c>
      <c r="G310">
        <v>82002</v>
      </c>
      <c r="H310" t="s">
        <v>115</v>
      </c>
      <c r="I310" t="s">
        <v>116</v>
      </c>
      <c r="J310" t="s">
        <v>25</v>
      </c>
      <c r="K310">
        <v>22689618</v>
      </c>
      <c r="L310">
        <v>287067740.47340298</v>
      </c>
      <c r="M310">
        <v>10834</v>
      </c>
      <c r="N310">
        <v>1370.7114409999999</v>
      </c>
      <c r="O310">
        <v>1348.1909840000001</v>
      </c>
      <c r="P310">
        <v>1398.0396370000001</v>
      </c>
      <c r="Q310">
        <v>1370.7114409999999</v>
      </c>
      <c r="R310" t="s">
        <v>26</v>
      </c>
      <c r="S310" t="s">
        <v>27</v>
      </c>
      <c r="T310" t="s">
        <v>628</v>
      </c>
    </row>
    <row r="311" spans="1:20" hidden="1" x14ac:dyDescent="0.35">
      <c r="A311">
        <v>22331510</v>
      </c>
      <c r="B311">
        <v>1000123</v>
      </c>
      <c r="C311" t="s">
        <v>603</v>
      </c>
      <c r="D311" t="s">
        <v>604</v>
      </c>
      <c r="E311" t="s">
        <v>280</v>
      </c>
      <c r="F311" t="s">
        <v>281</v>
      </c>
      <c r="G311">
        <v>86791</v>
      </c>
      <c r="H311" t="s">
        <v>204</v>
      </c>
      <c r="I311" t="s">
        <v>205</v>
      </c>
      <c r="J311" t="s">
        <v>25</v>
      </c>
      <c r="K311">
        <v>22689618</v>
      </c>
      <c r="L311">
        <v>323775581.08383602</v>
      </c>
      <c r="M311">
        <v>65912</v>
      </c>
      <c r="N311">
        <v>9405.4893740000007</v>
      </c>
      <c r="O311">
        <v>9335.2821160000003</v>
      </c>
      <c r="P311">
        <v>9481.689934</v>
      </c>
      <c r="Q311">
        <v>9405.4893740000007</v>
      </c>
      <c r="R311" t="s">
        <v>26</v>
      </c>
      <c r="S311" t="s">
        <v>27</v>
      </c>
      <c r="T311" t="s">
        <v>629</v>
      </c>
    </row>
    <row r="312" spans="1:20" hidden="1" x14ac:dyDescent="0.35">
      <c r="A312">
        <v>22331237</v>
      </c>
      <c r="B312">
        <v>1000124</v>
      </c>
      <c r="C312" t="s">
        <v>630</v>
      </c>
      <c r="D312" t="s">
        <v>631</v>
      </c>
      <c r="E312" t="s">
        <v>280</v>
      </c>
      <c r="F312" t="s">
        <v>281</v>
      </c>
      <c r="G312">
        <v>193</v>
      </c>
      <c r="H312" t="s">
        <v>306</v>
      </c>
      <c r="I312" t="s">
        <v>307</v>
      </c>
      <c r="J312" t="s">
        <v>25</v>
      </c>
      <c r="K312">
        <v>95570574</v>
      </c>
      <c r="L312">
        <v>269066194.378941</v>
      </c>
      <c r="M312">
        <v>13417</v>
      </c>
      <c r="N312">
        <v>377.73772600000001</v>
      </c>
      <c r="O312">
        <v>375.87958400000002</v>
      </c>
      <c r="P312">
        <v>382.66461700000002</v>
      </c>
      <c r="Q312">
        <v>377.73772600000001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22331238</v>
      </c>
      <c r="B313">
        <v>1000124</v>
      </c>
      <c r="C313" t="s">
        <v>630</v>
      </c>
      <c r="D313" t="s">
        <v>631</v>
      </c>
      <c r="E313" t="s">
        <v>280</v>
      </c>
      <c r="F313" t="s">
        <v>281</v>
      </c>
      <c r="G313">
        <v>201</v>
      </c>
      <c r="H313" t="s">
        <v>132</v>
      </c>
      <c r="I313" t="s">
        <v>133</v>
      </c>
      <c r="J313" t="s">
        <v>25</v>
      </c>
      <c r="K313">
        <v>95570574</v>
      </c>
      <c r="L313">
        <v>455109777.05760002</v>
      </c>
      <c r="M313">
        <v>28905</v>
      </c>
      <c r="N313">
        <v>1376.464277</v>
      </c>
      <c r="O313">
        <v>1328.605892</v>
      </c>
      <c r="P313">
        <v>1379.3691140000001</v>
      </c>
      <c r="Q313">
        <v>1376.464277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22331239</v>
      </c>
      <c r="B314">
        <v>1000124</v>
      </c>
      <c r="C314" t="s">
        <v>630</v>
      </c>
      <c r="D314" t="s">
        <v>631</v>
      </c>
      <c r="E314" t="s">
        <v>280</v>
      </c>
      <c r="F314" t="s">
        <v>281</v>
      </c>
      <c r="G314">
        <v>209</v>
      </c>
      <c r="H314" t="s">
        <v>246</v>
      </c>
      <c r="I314" t="s">
        <v>247</v>
      </c>
      <c r="J314" t="s">
        <v>25</v>
      </c>
      <c r="K314">
        <v>95570574</v>
      </c>
      <c r="L314">
        <v>1335541110.1791999</v>
      </c>
      <c r="M314">
        <v>23845</v>
      </c>
      <c r="N314">
        <v>3332.1948830000001</v>
      </c>
      <c r="O314">
        <v>3246.9510639999999</v>
      </c>
      <c r="P314">
        <v>3338.9025940000001</v>
      </c>
      <c r="Q314">
        <v>3332.1948830000001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22331240</v>
      </c>
      <c r="B315">
        <v>1000124</v>
      </c>
      <c r="C315" t="s">
        <v>630</v>
      </c>
      <c r="D315" t="s">
        <v>631</v>
      </c>
      <c r="E315" t="s">
        <v>280</v>
      </c>
      <c r="F315" t="s">
        <v>281</v>
      </c>
      <c r="G315">
        <v>213</v>
      </c>
      <c r="H315" t="s">
        <v>219</v>
      </c>
      <c r="I315" t="s">
        <v>220</v>
      </c>
      <c r="J315" t="s">
        <v>25</v>
      </c>
      <c r="K315">
        <v>95570574</v>
      </c>
      <c r="L315">
        <v>828371882.31963003</v>
      </c>
      <c r="M315">
        <v>17244</v>
      </c>
      <c r="N315">
        <v>1494.6488380000001</v>
      </c>
      <c r="O315">
        <v>1471.8529289999999</v>
      </c>
      <c r="P315">
        <v>1496.989102</v>
      </c>
      <c r="Q315">
        <v>1494.6488380000001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22331241</v>
      </c>
      <c r="B316">
        <v>1000124</v>
      </c>
      <c r="C316" t="s">
        <v>630</v>
      </c>
      <c r="D316" t="s">
        <v>631</v>
      </c>
      <c r="E316" t="s">
        <v>280</v>
      </c>
      <c r="F316" t="s">
        <v>281</v>
      </c>
      <c r="G316">
        <v>264</v>
      </c>
      <c r="H316" t="s">
        <v>140</v>
      </c>
      <c r="I316" t="s">
        <v>141</v>
      </c>
      <c r="J316" t="s">
        <v>25</v>
      </c>
      <c r="K316">
        <v>95570574</v>
      </c>
      <c r="L316">
        <v>3364167185.0556502</v>
      </c>
      <c r="M316">
        <v>1391</v>
      </c>
      <c r="N316">
        <v>489.64407699999998</v>
      </c>
      <c r="O316">
        <v>484.71595500000001</v>
      </c>
      <c r="P316">
        <v>491.40411999999998</v>
      </c>
      <c r="Q316">
        <v>489.64407699999998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22331242</v>
      </c>
      <c r="B317">
        <v>1000124</v>
      </c>
      <c r="C317" t="s">
        <v>630</v>
      </c>
      <c r="D317" t="s">
        <v>631</v>
      </c>
      <c r="E317" t="s">
        <v>280</v>
      </c>
      <c r="F317" t="s">
        <v>281</v>
      </c>
      <c r="G317">
        <v>1172</v>
      </c>
      <c r="H317" t="s">
        <v>50</v>
      </c>
      <c r="I317" t="s">
        <v>51</v>
      </c>
      <c r="J317" t="s">
        <v>25</v>
      </c>
      <c r="K317">
        <v>95570574</v>
      </c>
      <c r="L317">
        <v>5059758176.9020004</v>
      </c>
      <c r="M317">
        <v>8522</v>
      </c>
      <c r="N317">
        <v>4511.7714980000001</v>
      </c>
      <c r="O317">
        <v>4440.2989379999999</v>
      </c>
      <c r="P317">
        <v>4527.1248619999997</v>
      </c>
      <c r="Q317">
        <v>4511.7714980000001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22331243</v>
      </c>
      <c r="B318">
        <v>1000124</v>
      </c>
      <c r="C318" t="s">
        <v>630</v>
      </c>
      <c r="D318" t="s">
        <v>631</v>
      </c>
      <c r="E318" t="s">
        <v>280</v>
      </c>
      <c r="F318" t="s">
        <v>281</v>
      </c>
      <c r="G318">
        <v>2496</v>
      </c>
      <c r="H318" t="s">
        <v>232</v>
      </c>
      <c r="I318" t="s">
        <v>233</v>
      </c>
      <c r="J318" t="s">
        <v>25</v>
      </c>
      <c r="K318">
        <v>95570574</v>
      </c>
      <c r="L318">
        <v>1731051392.8</v>
      </c>
      <c r="M318">
        <v>8484</v>
      </c>
      <c r="N318">
        <v>1536.6905730000001</v>
      </c>
      <c r="O318">
        <v>1528.1775540000001</v>
      </c>
      <c r="P318">
        <v>1558.063686</v>
      </c>
      <c r="Q318">
        <v>1536.6905730000001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22331244</v>
      </c>
      <c r="B319">
        <v>1000124</v>
      </c>
      <c r="C319" t="s">
        <v>630</v>
      </c>
      <c r="D319" t="s">
        <v>631</v>
      </c>
      <c r="E319" t="s">
        <v>280</v>
      </c>
      <c r="F319" t="s">
        <v>281</v>
      </c>
      <c r="G319">
        <v>2820</v>
      </c>
      <c r="H319" t="s">
        <v>266</v>
      </c>
      <c r="I319" t="s">
        <v>267</v>
      </c>
      <c r="J319" t="s">
        <v>25</v>
      </c>
      <c r="K319">
        <v>95570574</v>
      </c>
      <c r="L319">
        <v>533460771.30307502</v>
      </c>
      <c r="M319">
        <v>14916</v>
      </c>
      <c r="N319">
        <v>832.58900000000006</v>
      </c>
      <c r="O319">
        <v>827.844426</v>
      </c>
      <c r="P319">
        <v>853.07439499999998</v>
      </c>
      <c r="Q319">
        <v>832.58900000000006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22331245</v>
      </c>
      <c r="B320">
        <v>1000124</v>
      </c>
      <c r="C320" t="s">
        <v>630</v>
      </c>
      <c r="D320" t="s">
        <v>631</v>
      </c>
      <c r="E320" t="s">
        <v>280</v>
      </c>
      <c r="F320" t="s">
        <v>281</v>
      </c>
      <c r="G320">
        <v>2896</v>
      </c>
      <c r="H320" t="s">
        <v>85</v>
      </c>
      <c r="I320" t="s">
        <v>86</v>
      </c>
      <c r="J320" t="s">
        <v>25</v>
      </c>
      <c r="K320">
        <v>95570574</v>
      </c>
      <c r="L320">
        <v>6741642994.5349998</v>
      </c>
      <c r="M320">
        <v>470</v>
      </c>
      <c r="N320">
        <v>331.54265700000002</v>
      </c>
      <c r="O320">
        <v>327.31019700000002</v>
      </c>
      <c r="P320">
        <v>333.65888699999999</v>
      </c>
      <c r="Q320">
        <v>331.54265700000002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22331246</v>
      </c>
      <c r="B321">
        <v>1000124</v>
      </c>
      <c r="C321" t="s">
        <v>630</v>
      </c>
      <c r="D321" t="s">
        <v>631</v>
      </c>
      <c r="E321" t="s">
        <v>280</v>
      </c>
      <c r="F321" t="s">
        <v>281</v>
      </c>
      <c r="G321">
        <v>3167</v>
      </c>
      <c r="H321" t="s">
        <v>56</v>
      </c>
      <c r="I321" t="s">
        <v>57</v>
      </c>
      <c r="J321" t="s">
        <v>25</v>
      </c>
      <c r="K321">
        <v>95570574</v>
      </c>
      <c r="L321">
        <v>501648452.53264803</v>
      </c>
      <c r="M321">
        <v>14375</v>
      </c>
      <c r="N321">
        <v>754.54150800000002</v>
      </c>
      <c r="O321">
        <v>737.53479800000002</v>
      </c>
      <c r="P321">
        <v>762.93988300000001</v>
      </c>
      <c r="Q321">
        <v>754.54150800000002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22331247</v>
      </c>
      <c r="B322">
        <v>1000124</v>
      </c>
      <c r="C322" t="s">
        <v>630</v>
      </c>
      <c r="D322" t="s">
        <v>631</v>
      </c>
      <c r="E322" t="s">
        <v>280</v>
      </c>
      <c r="F322" t="s">
        <v>281</v>
      </c>
      <c r="G322">
        <v>3983</v>
      </c>
      <c r="H322" t="s">
        <v>340</v>
      </c>
      <c r="I322" t="s">
        <v>341</v>
      </c>
      <c r="J322" t="s">
        <v>25</v>
      </c>
      <c r="K322">
        <v>95570574</v>
      </c>
      <c r="L322">
        <v>85123903.336278006</v>
      </c>
      <c r="M322">
        <v>289647</v>
      </c>
      <c r="N322">
        <v>2579.8613730000002</v>
      </c>
      <c r="O322">
        <v>2539.4061620000002</v>
      </c>
      <c r="P322">
        <v>2601.549712</v>
      </c>
      <c r="Q322">
        <v>2579.8613730000002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22331248</v>
      </c>
      <c r="B323">
        <v>1000124</v>
      </c>
      <c r="C323" t="s">
        <v>630</v>
      </c>
      <c r="D323" t="s">
        <v>631</v>
      </c>
      <c r="E323" t="s">
        <v>280</v>
      </c>
      <c r="F323" t="s">
        <v>281</v>
      </c>
      <c r="G323">
        <v>4430</v>
      </c>
      <c r="H323" t="s">
        <v>42</v>
      </c>
      <c r="I323" t="s">
        <v>43</v>
      </c>
      <c r="J323" t="s">
        <v>25</v>
      </c>
      <c r="K323">
        <v>95570574</v>
      </c>
      <c r="L323">
        <v>380504047.68031102</v>
      </c>
      <c r="M323">
        <v>13562</v>
      </c>
      <c r="N323">
        <v>539.95656499999996</v>
      </c>
      <c r="O323">
        <v>535.05945199999996</v>
      </c>
      <c r="P323">
        <v>544.69442400000003</v>
      </c>
      <c r="Q323">
        <v>539.95656499999996</v>
      </c>
      <c r="R323" t="s">
        <v>26</v>
      </c>
      <c r="S323" t="s">
        <v>27</v>
      </c>
      <c r="T323" t="s">
        <v>643</v>
      </c>
    </row>
    <row r="324" spans="1:20" hidden="1" x14ac:dyDescent="0.35">
      <c r="A324">
        <v>22331249</v>
      </c>
      <c r="B324">
        <v>1000124</v>
      </c>
      <c r="C324" t="s">
        <v>630</v>
      </c>
      <c r="D324" t="s">
        <v>631</v>
      </c>
      <c r="E324" t="s">
        <v>280</v>
      </c>
      <c r="F324" t="s">
        <v>281</v>
      </c>
      <c r="G324">
        <v>12446</v>
      </c>
      <c r="H324" t="s">
        <v>347</v>
      </c>
      <c r="I324" t="s">
        <v>348</v>
      </c>
      <c r="J324" t="s">
        <v>25</v>
      </c>
      <c r="K324">
        <v>95570574</v>
      </c>
      <c r="L324">
        <v>132941726.440284</v>
      </c>
      <c r="M324">
        <v>47600</v>
      </c>
      <c r="N324">
        <v>662.13122999999996</v>
      </c>
      <c r="O324">
        <v>656.81748800000003</v>
      </c>
      <c r="P324">
        <v>670.46351200000004</v>
      </c>
      <c r="Q324">
        <v>662.13122999999996</v>
      </c>
      <c r="R324" t="s">
        <v>26</v>
      </c>
      <c r="S324" t="s">
        <v>27</v>
      </c>
      <c r="T324" t="s">
        <v>644</v>
      </c>
    </row>
    <row r="325" spans="1:20" hidden="1" x14ac:dyDescent="0.35">
      <c r="A325">
        <v>22331250</v>
      </c>
      <c r="B325">
        <v>1000124</v>
      </c>
      <c r="C325" t="s">
        <v>630</v>
      </c>
      <c r="D325" t="s">
        <v>631</v>
      </c>
      <c r="E325" t="s">
        <v>280</v>
      </c>
      <c r="F325" t="s">
        <v>281</v>
      </c>
      <c r="G325">
        <v>14713</v>
      </c>
      <c r="H325" t="s">
        <v>103</v>
      </c>
      <c r="I325" t="s">
        <v>104</v>
      </c>
      <c r="J325" t="s">
        <v>25</v>
      </c>
      <c r="K325">
        <v>95570574</v>
      </c>
      <c r="L325">
        <v>843363925.31611001</v>
      </c>
      <c r="M325">
        <v>4920</v>
      </c>
      <c r="N325">
        <v>434.16611799999998</v>
      </c>
      <c r="O325">
        <v>422.69424900000001</v>
      </c>
      <c r="P325">
        <v>439.107846</v>
      </c>
      <c r="Q325">
        <v>434.16611799999998</v>
      </c>
      <c r="R325" t="s">
        <v>26</v>
      </c>
      <c r="S325" t="s">
        <v>27</v>
      </c>
      <c r="T325" t="s">
        <v>645</v>
      </c>
    </row>
    <row r="326" spans="1:20" hidden="1" x14ac:dyDescent="0.35">
      <c r="A326">
        <v>22331251</v>
      </c>
      <c r="B326">
        <v>1000124</v>
      </c>
      <c r="C326" t="s">
        <v>630</v>
      </c>
      <c r="D326" t="s">
        <v>631</v>
      </c>
      <c r="E326" t="s">
        <v>280</v>
      </c>
      <c r="F326" t="s">
        <v>281</v>
      </c>
      <c r="G326">
        <v>69094</v>
      </c>
      <c r="H326" t="s">
        <v>154</v>
      </c>
      <c r="I326" t="s">
        <v>155</v>
      </c>
      <c r="J326" t="s">
        <v>25</v>
      </c>
      <c r="K326">
        <v>95570574</v>
      </c>
      <c r="L326">
        <v>551468505.77993798</v>
      </c>
      <c r="M326">
        <v>14619</v>
      </c>
      <c r="N326">
        <v>843.55651999999998</v>
      </c>
      <c r="O326">
        <v>833.22772699999996</v>
      </c>
      <c r="P326">
        <v>851.05787799999996</v>
      </c>
      <c r="Q326">
        <v>843.55651999999998</v>
      </c>
      <c r="R326" t="s">
        <v>26</v>
      </c>
      <c r="S326" t="s">
        <v>27</v>
      </c>
      <c r="T326" t="s">
        <v>646</v>
      </c>
    </row>
    <row r="327" spans="1:20" hidden="1" x14ac:dyDescent="0.35">
      <c r="A327">
        <v>22331252</v>
      </c>
      <c r="B327">
        <v>1000124</v>
      </c>
      <c r="C327" t="s">
        <v>630</v>
      </c>
      <c r="D327" t="s">
        <v>631</v>
      </c>
      <c r="E327" t="s">
        <v>280</v>
      </c>
      <c r="F327" t="s">
        <v>281</v>
      </c>
      <c r="G327">
        <v>75498</v>
      </c>
      <c r="H327" t="s">
        <v>135</v>
      </c>
      <c r="I327" t="s">
        <v>136</v>
      </c>
      <c r="J327" t="s">
        <v>25</v>
      </c>
      <c r="K327">
        <v>95570574</v>
      </c>
      <c r="L327">
        <v>4365052576.9732599</v>
      </c>
      <c r="M327">
        <v>1280</v>
      </c>
      <c r="N327">
        <v>584.62213399999996</v>
      </c>
      <c r="O327">
        <v>567.72290099999998</v>
      </c>
      <c r="P327">
        <v>592.38664700000004</v>
      </c>
      <c r="Q327">
        <v>584.62213399999996</v>
      </c>
      <c r="R327" t="s">
        <v>26</v>
      </c>
      <c r="S327" t="s">
        <v>27</v>
      </c>
      <c r="T327" t="s">
        <v>647</v>
      </c>
    </row>
    <row r="328" spans="1:20" hidden="1" x14ac:dyDescent="0.35">
      <c r="A328">
        <v>22331253</v>
      </c>
      <c r="B328">
        <v>1000125</v>
      </c>
      <c r="C328" t="s">
        <v>648</v>
      </c>
      <c r="D328" t="s">
        <v>649</v>
      </c>
      <c r="E328" t="s">
        <v>280</v>
      </c>
      <c r="F328" t="s">
        <v>281</v>
      </c>
      <c r="G328">
        <v>193</v>
      </c>
      <c r="H328" t="s">
        <v>306</v>
      </c>
      <c r="I328" t="s">
        <v>307</v>
      </c>
      <c r="J328" t="s">
        <v>25</v>
      </c>
      <c r="K328">
        <v>36260236</v>
      </c>
      <c r="L328">
        <v>269066194.378941</v>
      </c>
      <c r="M328">
        <v>13417</v>
      </c>
      <c r="N328">
        <v>995.597803</v>
      </c>
      <c r="O328">
        <v>990.70032500000002</v>
      </c>
      <c r="P328">
        <v>1008.583538</v>
      </c>
      <c r="Q328">
        <v>995.597803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22331254</v>
      </c>
      <c r="B329">
        <v>1000125</v>
      </c>
      <c r="C329" t="s">
        <v>648</v>
      </c>
      <c r="D329" t="s">
        <v>649</v>
      </c>
      <c r="E329" t="s">
        <v>280</v>
      </c>
      <c r="F329" t="s">
        <v>281</v>
      </c>
      <c r="G329">
        <v>201</v>
      </c>
      <c r="H329" t="s">
        <v>132</v>
      </c>
      <c r="I329" t="s">
        <v>133</v>
      </c>
      <c r="J329" t="s">
        <v>25</v>
      </c>
      <c r="K329">
        <v>36260236</v>
      </c>
      <c r="L329">
        <v>455109777.05760002</v>
      </c>
      <c r="M329">
        <v>28905</v>
      </c>
      <c r="N329">
        <v>3627.9267749999999</v>
      </c>
      <c r="O329">
        <v>3501.787131</v>
      </c>
      <c r="P329">
        <v>3635.5830120000001</v>
      </c>
      <c r="Q329">
        <v>3627.9267749999999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22331255</v>
      </c>
      <c r="B330">
        <v>1000125</v>
      </c>
      <c r="C330" t="s">
        <v>648</v>
      </c>
      <c r="D330" t="s">
        <v>649</v>
      </c>
      <c r="E330" t="s">
        <v>280</v>
      </c>
      <c r="F330" t="s">
        <v>281</v>
      </c>
      <c r="G330">
        <v>209</v>
      </c>
      <c r="H330" t="s">
        <v>246</v>
      </c>
      <c r="I330" t="s">
        <v>247</v>
      </c>
      <c r="J330" t="s">
        <v>25</v>
      </c>
      <c r="K330">
        <v>36260236</v>
      </c>
      <c r="L330">
        <v>1335541110.1791999</v>
      </c>
      <c r="M330">
        <v>23845</v>
      </c>
      <c r="N330">
        <v>8782.6173469999994</v>
      </c>
      <c r="O330">
        <v>8557.9414579999993</v>
      </c>
      <c r="P330">
        <v>8800.2967609999996</v>
      </c>
      <c r="Q330">
        <v>8782.6173469999994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22331256</v>
      </c>
      <c r="B331">
        <v>1000125</v>
      </c>
      <c r="C331" t="s">
        <v>648</v>
      </c>
      <c r="D331" t="s">
        <v>649</v>
      </c>
      <c r="E331" t="s">
        <v>280</v>
      </c>
      <c r="F331" t="s">
        <v>281</v>
      </c>
      <c r="G331">
        <v>213</v>
      </c>
      <c r="H331" t="s">
        <v>219</v>
      </c>
      <c r="I331" t="s">
        <v>220</v>
      </c>
      <c r="J331" t="s">
        <v>25</v>
      </c>
      <c r="K331">
        <v>36260236</v>
      </c>
      <c r="L331">
        <v>828371882.31963003</v>
      </c>
      <c r="M331">
        <v>17244</v>
      </c>
      <c r="N331">
        <v>3939.424094</v>
      </c>
      <c r="O331">
        <v>3879.3412520000002</v>
      </c>
      <c r="P331">
        <v>3945.5922949999999</v>
      </c>
      <c r="Q331">
        <v>3939.424094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22331257</v>
      </c>
      <c r="B332">
        <v>1000125</v>
      </c>
      <c r="C332" t="s">
        <v>648</v>
      </c>
      <c r="D332" t="s">
        <v>649</v>
      </c>
      <c r="E332" t="s">
        <v>280</v>
      </c>
      <c r="F332" t="s">
        <v>281</v>
      </c>
      <c r="G332">
        <v>264</v>
      </c>
      <c r="H332" t="s">
        <v>140</v>
      </c>
      <c r="I332" t="s">
        <v>141</v>
      </c>
      <c r="J332" t="s">
        <v>25</v>
      </c>
      <c r="K332">
        <v>36260236</v>
      </c>
      <c r="L332">
        <v>3364167185.0556502</v>
      </c>
      <c r="M332">
        <v>1391</v>
      </c>
      <c r="N332">
        <v>1290.5477370000001</v>
      </c>
      <c r="O332">
        <v>1277.558759</v>
      </c>
      <c r="P332">
        <v>1295.1866580000001</v>
      </c>
      <c r="Q332">
        <v>1290.5477370000001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22331258</v>
      </c>
      <c r="B333">
        <v>1000125</v>
      </c>
      <c r="C333" t="s">
        <v>648</v>
      </c>
      <c r="D333" t="s">
        <v>649</v>
      </c>
      <c r="E333" t="s">
        <v>280</v>
      </c>
      <c r="F333" t="s">
        <v>281</v>
      </c>
      <c r="G333">
        <v>356</v>
      </c>
      <c r="H333" t="s">
        <v>195</v>
      </c>
      <c r="I333" t="s">
        <v>196</v>
      </c>
      <c r="J333" t="s">
        <v>25</v>
      </c>
      <c r="K333">
        <v>36260236</v>
      </c>
      <c r="L333">
        <v>59146716.727300003</v>
      </c>
      <c r="M333">
        <v>261800</v>
      </c>
      <c r="N333">
        <v>4270.4108260000003</v>
      </c>
      <c r="O333">
        <v>4252.272183</v>
      </c>
      <c r="P333">
        <v>4471.4039590000002</v>
      </c>
      <c r="Q333">
        <v>4270.4108260000003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22331259</v>
      </c>
      <c r="B334">
        <v>1000125</v>
      </c>
      <c r="C334" t="s">
        <v>648</v>
      </c>
      <c r="D334" t="s">
        <v>649</v>
      </c>
      <c r="E334" t="s">
        <v>280</v>
      </c>
      <c r="F334" t="s">
        <v>281</v>
      </c>
      <c r="G334">
        <v>780</v>
      </c>
      <c r="H334" t="s">
        <v>315</v>
      </c>
      <c r="I334" t="s">
        <v>316</v>
      </c>
      <c r="J334" t="s">
        <v>25</v>
      </c>
      <c r="K334">
        <v>36260236</v>
      </c>
      <c r="L334">
        <v>478972271.14918399</v>
      </c>
      <c r="M334">
        <v>29750</v>
      </c>
      <c r="N334">
        <v>3929.7662220000002</v>
      </c>
      <c r="O334">
        <v>3770.0658069999999</v>
      </c>
      <c r="P334">
        <v>3967.6769079999999</v>
      </c>
      <c r="Q334">
        <v>3929.7662220000002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22331260</v>
      </c>
      <c r="B335">
        <v>1000125</v>
      </c>
      <c r="C335" t="s">
        <v>648</v>
      </c>
      <c r="D335" t="s">
        <v>649</v>
      </c>
      <c r="E335" t="s">
        <v>280</v>
      </c>
      <c r="F335" t="s">
        <v>281</v>
      </c>
      <c r="G335">
        <v>1172</v>
      </c>
      <c r="H335" t="s">
        <v>50</v>
      </c>
      <c r="I335" t="s">
        <v>51</v>
      </c>
      <c r="J335" t="s">
        <v>25</v>
      </c>
      <c r="K335">
        <v>36260236</v>
      </c>
      <c r="L335">
        <v>5059758176.9020004</v>
      </c>
      <c r="M335">
        <v>8522</v>
      </c>
      <c r="N335">
        <v>11891.610187</v>
      </c>
      <c r="O335">
        <v>11703.231007</v>
      </c>
      <c r="P335">
        <v>11932.076826</v>
      </c>
      <c r="Q335">
        <v>11891.610187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22331261</v>
      </c>
      <c r="B336">
        <v>1000125</v>
      </c>
      <c r="C336" t="s">
        <v>648</v>
      </c>
      <c r="D336" t="s">
        <v>649</v>
      </c>
      <c r="E336" t="s">
        <v>280</v>
      </c>
      <c r="F336" t="s">
        <v>281</v>
      </c>
      <c r="G336">
        <v>1181</v>
      </c>
      <c r="H336" t="s">
        <v>223</v>
      </c>
      <c r="I336" t="s">
        <v>224</v>
      </c>
      <c r="J336" t="s">
        <v>25</v>
      </c>
      <c r="K336">
        <v>36260236</v>
      </c>
      <c r="L336">
        <v>248403414.62273401</v>
      </c>
      <c r="M336">
        <v>23297</v>
      </c>
      <c r="N336">
        <v>1595.978126</v>
      </c>
      <c r="O336">
        <v>1582.4824960000001</v>
      </c>
      <c r="P336">
        <v>1632.6972000000001</v>
      </c>
      <c r="Q336">
        <v>1595.978126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22331262</v>
      </c>
      <c r="B337">
        <v>1000125</v>
      </c>
      <c r="C337" t="s">
        <v>648</v>
      </c>
      <c r="D337" t="s">
        <v>649</v>
      </c>
      <c r="E337" t="s">
        <v>280</v>
      </c>
      <c r="F337" t="s">
        <v>281</v>
      </c>
      <c r="G337">
        <v>1294</v>
      </c>
      <c r="H337" t="s">
        <v>320</v>
      </c>
      <c r="I337" t="s">
        <v>321</v>
      </c>
      <c r="J337" t="s">
        <v>25</v>
      </c>
      <c r="K337">
        <v>36260236</v>
      </c>
      <c r="L337">
        <v>339204155.95988202</v>
      </c>
      <c r="M337">
        <v>27997</v>
      </c>
      <c r="N337">
        <v>2619.0394219999998</v>
      </c>
      <c r="O337">
        <v>2611.6491970000002</v>
      </c>
      <c r="P337">
        <v>2662.9130329999998</v>
      </c>
      <c r="Q337">
        <v>2619.0394219999998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22331263</v>
      </c>
      <c r="B338">
        <v>1000125</v>
      </c>
      <c r="C338" t="s">
        <v>648</v>
      </c>
      <c r="D338" t="s">
        <v>649</v>
      </c>
      <c r="E338" t="s">
        <v>280</v>
      </c>
      <c r="F338" t="s">
        <v>281</v>
      </c>
      <c r="G338">
        <v>1415</v>
      </c>
      <c r="H338" t="s">
        <v>323</v>
      </c>
      <c r="I338" t="s">
        <v>324</v>
      </c>
      <c r="J338" t="s">
        <v>25</v>
      </c>
      <c r="K338">
        <v>36260236</v>
      </c>
      <c r="L338">
        <v>386776004.15449601</v>
      </c>
      <c r="M338">
        <v>20187</v>
      </c>
      <c r="N338">
        <v>2153.2808540000001</v>
      </c>
      <c r="O338">
        <v>2041.6008099999999</v>
      </c>
      <c r="P338">
        <v>2240.000888</v>
      </c>
      <c r="Q338">
        <v>2153.2808540000001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22331264</v>
      </c>
      <c r="B339">
        <v>1000125</v>
      </c>
      <c r="C339" t="s">
        <v>648</v>
      </c>
      <c r="D339" t="s">
        <v>649</v>
      </c>
      <c r="E339" t="s">
        <v>280</v>
      </c>
      <c r="F339" t="s">
        <v>281</v>
      </c>
      <c r="G339">
        <v>1732</v>
      </c>
      <c r="H339" t="s">
        <v>198</v>
      </c>
      <c r="I339" t="s">
        <v>199</v>
      </c>
      <c r="J339" t="s">
        <v>25</v>
      </c>
      <c r="K339">
        <v>36260236</v>
      </c>
      <c r="L339">
        <v>177338486.35168901</v>
      </c>
      <c r="M339">
        <v>360000</v>
      </c>
      <c r="N339">
        <v>17606.574618999999</v>
      </c>
      <c r="O339">
        <v>17511.205673</v>
      </c>
      <c r="P339">
        <v>17948.924681</v>
      </c>
      <c r="Q339">
        <v>17606.574618999999</v>
      </c>
      <c r="R339" t="s">
        <v>26</v>
      </c>
      <c r="S339" t="s">
        <v>27</v>
      </c>
      <c r="T339" t="s">
        <v>661</v>
      </c>
    </row>
    <row r="340" spans="1:20" hidden="1" x14ac:dyDescent="0.35">
      <c r="A340">
        <v>22331265</v>
      </c>
      <c r="B340">
        <v>1000125</v>
      </c>
      <c r="C340" t="s">
        <v>648</v>
      </c>
      <c r="D340" t="s">
        <v>649</v>
      </c>
      <c r="E340" t="s">
        <v>280</v>
      </c>
      <c r="F340" t="s">
        <v>281</v>
      </c>
      <c r="G340">
        <v>1852</v>
      </c>
      <c r="H340" t="s">
        <v>327</v>
      </c>
      <c r="I340" t="s">
        <v>328</v>
      </c>
      <c r="J340" t="s">
        <v>25</v>
      </c>
      <c r="K340">
        <v>36260236</v>
      </c>
      <c r="L340">
        <v>1805315651.8812101</v>
      </c>
      <c r="M340">
        <v>8758</v>
      </c>
      <c r="N340">
        <v>4360.4113550000002</v>
      </c>
      <c r="O340">
        <v>4272.2870329999996</v>
      </c>
      <c r="P340">
        <v>4411.6927400000004</v>
      </c>
      <c r="Q340">
        <v>4360.4113550000002</v>
      </c>
      <c r="R340" t="s">
        <v>26</v>
      </c>
      <c r="S340" t="s">
        <v>27</v>
      </c>
      <c r="T340" t="s">
        <v>662</v>
      </c>
    </row>
    <row r="341" spans="1:20" hidden="1" x14ac:dyDescent="0.35">
      <c r="A341">
        <v>22331266</v>
      </c>
      <c r="B341">
        <v>1000125</v>
      </c>
      <c r="C341" t="s">
        <v>648</v>
      </c>
      <c r="D341" t="s">
        <v>649</v>
      </c>
      <c r="E341" t="s">
        <v>280</v>
      </c>
      <c r="F341" t="s">
        <v>281</v>
      </c>
      <c r="G341">
        <v>1923</v>
      </c>
      <c r="H341" t="s">
        <v>330</v>
      </c>
      <c r="I341" t="s">
        <v>331</v>
      </c>
      <c r="J341" t="s">
        <v>25</v>
      </c>
      <c r="K341">
        <v>36260236</v>
      </c>
      <c r="L341">
        <v>237836984.13627499</v>
      </c>
      <c r="M341">
        <v>36674</v>
      </c>
      <c r="N341">
        <v>2405.509317</v>
      </c>
      <c r="O341">
        <v>2374.9435939999998</v>
      </c>
      <c r="P341">
        <v>2438.1083829999998</v>
      </c>
      <c r="Q341">
        <v>2405.509317</v>
      </c>
      <c r="R341" t="s">
        <v>26</v>
      </c>
      <c r="S341" t="s">
        <v>27</v>
      </c>
      <c r="T341" t="s">
        <v>663</v>
      </c>
    </row>
    <row r="342" spans="1:20" hidden="1" x14ac:dyDescent="0.35">
      <c r="A342">
        <v>22331267</v>
      </c>
      <c r="B342">
        <v>1000125</v>
      </c>
      <c r="C342" t="s">
        <v>648</v>
      </c>
      <c r="D342" t="s">
        <v>649</v>
      </c>
      <c r="E342" t="s">
        <v>280</v>
      </c>
      <c r="F342" t="s">
        <v>281</v>
      </c>
      <c r="G342">
        <v>2198</v>
      </c>
      <c r="H342" t="s">
        <v>229</v>
      </c>
      <c r="I342" t="s">
        <v>230</v>
      </c>
      <c r="J342" t="s">
        <v>25</v>
      </c>
      <c r="K342">
        <v>36260236</v>
      </c>
      <c r="L342">
        <v>898930651.98981202</v>
      </c>
      <c r="M342">
        <v>6112</v>
      </c>
      <c r="N342">
        <v>1515.2312139999999</v>
      </c>
      <c r="O342">
        <v>1456.72425</v>
      </c>
      <c r="P342">
        <v>1539.5264790000001</v>
      </c>
      <c r="Q342">
        <v>1515.2312139999999</v>
      </c>
      <c r="R342" t="s">
        <v>26</v>
      </c>
      <c r="S342" t="s">
        <v>27</v>
      </c>
      <c r="T342" t="s">
        <v>664</v>
      </c>
    </row>
    <row r="343" spans="1:20" hidden="1" x14ac:dyDescent="0.35">
      <c r="A343">
        <v>22331268</v>
      </c>
      <c r="B343">
        <v>1000125</v>
      </c>
      <c r="C343" t="s">
        <v>648</v>
      </c>
      <c r="D343" t="s">
        <v>649</v>
      </c>
      <c r="E343" t="s">
        <v>280</v>
      </c>
      <c r="F343" t="s">
        <v>281</v>
      </c>
      <c r="G343">
        <v>2496</v>
      </c>
      <c r="H343" t="s">
        <v>232</v>
      </c>
      <c r="I343" t="s">
        <v>233</v>
      </c>
      <c r="J343" t="s">
        <v>25</v>
      </c>
      <c r="K343">
        <v>36260236</v>
      </c>
      <c r="L343">
        <v>1731051392.8</v>
      </c>
      <c r="M343">
        <v>8484</v>
      </c>
      <c r="N343">
        <v>4050.2328819999998</v>
      </c>
      <c r="O343">
        <v>4027.7952409999998</v>
      </c>
      <c r="P343">
        <v>4106.5656820000004</v>
      </c>
      <c r="Q343">
        <v>4050.2328819999998</v>
      </c>
      <c r="R343" t="s">
        <v>26</v>
      </c>
      <c r="S343" t="s">
        <v>27</v>
      </c>
      <c r="T343" t="s">
        <v>665</v>
      </c>
    </row>
    <row r="344" spans="1:20" hidden="1" x14ac:dyDescent="0.35">
      <c r="A344">
        <v>22331269</v>
      </c>
      <c r="B344">
        <v>1000125</v>
      </c>
      <c r="C344" t="s">
        <v>648</v>
      </c>
      <c r="D344" t="s">
        <v>649</v>
      </c>
      <c r="E344" t="s">
        <v>280</v>
      </c>
      <c r="F344" t="s">
        <v>281</v>
      </c>
      <c r="G344">
        <v>2820</v>
      </c>
      <c r="H344" t="s">
        <v>266</v>
      </c>
      <c r="I344" t="s">
        <v>267</v>
      </c>
      <c r="J344" t="s">
        <v>25</v>
      </c>
      <c r="K344">
        <v>36260236</v>
      </c>
      <c r="L344">
        <v>533460771.30307502</v>
      </c>
      <c r="M344">
        <v>14916</v>
      </c>
      <c r="N344">
        <v>2194.4426570000001</v>
      </c>
      <c r="O344">
        <v>2181.937453</v>
      </c>
      <c r="P344">
        <v>2248.4357150000001</v>
      </c>
      <c r="Q344">
        <v>2194.4426570000001</v>
      </c>
      <c r="R344" t="s">
        <v>26</v>
      </c>
      <c r="S344" t="s">
        <v>27</v>
      </c>
      <c r="T344" t="s">
        <v>666</v>
      </c>
    </row>
    <row r="345" spans="1:20" hidden="1" x14ac:dyDescent="0.35">
      <c r="A345">
        <v>22331270</v>
      </c>
      <c r="B345">
        <v>1000125</v>
      </c>
      <c r="C345" t="s">
        <v>648</v>
      </c>
      <c r="D345" t="s">
        <v>649</v>
      </c>
      <c r="E345" t="s">
        <v>280</v>
      </c>
      <c r="F345" t="s">
        <v>281</v>
      </c>
      <c r="G345">
        <v>3167</v>
      </c>
      <c r="H345" t="s">
        <v>56</v>
      </c>
      <c r="I345" t="s">
        <v>57</v>
      </c>
      <c r="J345" t="s">
        <v>25</v>
      </c>
      <c r="K345">
        <v>36260236</v>
      </c>
      <c r="L345">
        <v>501648452.53264803</v>
      </c>
      <c r="M345">
        <v>14375</v>
      </c>
      <c r="N345">
        <v>1988.7340240000001</v>
      </c>
      <c r="O345">
        <v>1943.909688</v>
      </c>
      <c r="P345">
        <v>2010.869498</v>
      </c>
      <c r="Q345">
        <v>1988.7340240000001</v>
      </c>
      <c r="R345" t="s">
        <v>26</v>
      </c>
      <c r="S345" t="s">
        <v>27</v>
      </c>
      <c r="T345" t="s">
        <v>667</v>
      </c>
    </row>
    <row r="346" spans="1:20" hidden="1" x14ac:dyDescent="0.35">
      <c r="A346">
        <v>22331271</v>
      </c>
      <c r="B346">
        <v>1000125</v>
      </c>
      <c r="C346" t="s">
        <v>648</v>
      </c>
      <c r="D346" t="s">
        <v>649</v>
      </c>
      <c r="E346" t="s">
        <v>280</v>
      </c>
      <c r="F346" t="s">
        <v>281</v>
      </c>
      <c r="G346">
        <v>3983</v>
      </c>
      <c r="H346" t="s">
        <v>340</v>
      </c>
      <c r="I346" t="s">
        <v>341</v>
      </c>
      <c r="J346" t="s">
        <v>25</v>
      </c>
      <c r="K346">
        <v>36260236</v>
      </c>
      <c r="L346">
        <v>85123903.336278006</v>
      </c>
      <c r="M346">
        <v>289647</v>
      </c>
      <c r="N346">
        <v>6799.7029110000003</v>
      </c>
      <c r="O346">
        <v>6693.0757039999999</v>
      </c>
      <c r="P346">
        <v>6856.8665499999997</v>
      </c>
      <c r="Q346">
        <v>6799.7029110000003</v>
      </c>
      <c r="R346" t="s">
        <v>26</v>
      </c>
      <c r="S346" t="s">
        <v>27</v>
      </c>
      <c r="T346" t="s">
        <v>668</v>
      </c>
    </row>
    <row r="347" spans="1:20" hidden="1" x14ac:dyDescent="0.35">
      <c r="A347">
        <v>22331272</v>
      </c>
      <c r="B347">
        <v>1000125</v>
      </c>
      <c r="C347" t="s">
        <v>648</v>
      </c>
      <c r="D347" t="s">
        <v>649</v>
      </c>
      <c r="E347" t="s">
        <v>280</v>
      </c>
      <c r="F347" t="s">
        <v>281</v>
      </c>
      <c r="G347">
        <v>4430</v>
      </c>
      <c r="H347" t="s">
        <v>42</v>
      </c>
      <c r="I347" t="s">
        <v>43</v>
      </c>
      <c r="J347" t="s">
        <v>25</v>
      </c>
      <c r="K347">
        <v>36260236</v>
      </c>
      <c r="L347">
        <v>380504047.68031102</v>
      </c>
      <c r="M347">
        <v>13562</v>
      </c>
      <c r="N347">
        <v>1423.155628</v>
      </c>
      <c r="O347">
        <v>1410.248376</v>
      </c>
      <c r="P347">
        <v>1435.643131</v>
      </c>
      <c r="Q347">
        <v>1423.155628</v>
      </c>
      <c r="R347" t="s">
        <v>26</v>
      </c>
      <c r="S347" t="s">
        <v>27</v>
      </c>
      <c r="T347" t="s">
        <v>669</v>
      </c>
    </row>
    <row r="348" spans="1:20" hidden="1" x14ac:dyDescent="0.35">
      <c r="A348">
        <v>22331273</v>
      </c>
      <c r="B348">
        <v>1000125</v>
      </c>
      <c r="C348" t="s">
        <v>648</v>
      </c>
      <c r="D348" t="s">
        <v>649</v>
      </c>
      <c r="E348" t="s">
        <v>280</v>
      </c>
      <c r="F348" t="s">
        <v>281</v>
      </c>
      <c r="G348">
        <v>10019</v>
      </c>
      <c r="H348" t="s">
        <v>344</v>
      </c>
      <c r="I348" t="s">
        <v>345</v>
      </c>
      <c r="J348" t="s">
        <v>25</v>
      </c>
      <c r="K348">
        <v>36260236</v>
      </c>
      <c r="L348">
        <v>187594154.30283001</v>
      </c>
      <c r="M348">
        <v>33680</v>
      </c>
      <c r="N348">
        <v>1742.451736</v>
      </c>
      <c r="O348">
        <v>1735.8813270000001</v>
      </c>
      <c r="P348">
        <v>1786.944268</v>
      </c>
      <c r="Q348">
        <v>1742.451736</v>
      </c>
      <c r="R348" t="s">
        <v>26</v>
      </c>
      <c r="S348" t="s">
        <v>27</v>
      </c>
      <c r="T348" t="s">
        <v>670</v>
      </c>
    </row>
    <row r="349" spans="1:20" hidden="1" x14ac:dyDescent="0.35">
      <c r="A349">
        <v>22331274</v>
      </c>
      <c r="B349">
        <v>1000125</v>
      </c>
      <c r="C349" t="s">
        <v>648</v>
      </c>
      <c r="D349" t="s">
        <v>649</v>
      </c>
      <c r="E349" t="s">
        <v>280</v>
      </c>
      <c r="F349" t="s">
        <v>281</v>
      </c>
      <c r="G349">
        <v>12446</v>
      </c>
      <c r="H349" t="s">
        <v>347</v>
      </c>
      <c r="I349" t="s">
        <v>348</v>
      </c>
      <c r="J349" t="s">
        <v>25</v>
      </c>
      <c r="K349">
        <v>36260236</v>
      </c>
      <c r="L349">
        <v>132941726.440284</v>
      </c>
      <c r="M349">
        <v>47600</v>
      </c>
      <c r="N349">
        <v>1745.1696059999999</v>
      </c>
      <c r="O349">
        <v>1731.1642529999999</v>
      </c>
      <c r="P349">
        <v>1767.130879</v>
      </c>
      <c r="Q349">
        <v>1745.1696059999999</v>
      </c>
      <c r="R349" t="s">
        <v>26</v>
      </c>
      <c r="S349" t="s">
        <v>27</v>
      </c>
      <c r="T349" t="s">
        <v>671</v>
      </c>
    </row>
    <row r="350" spans="1:20" hidden="1" x14ac:dyDescent="0.35">
      <c r="A350">
        <v>22331275</v>
      </c>
      <c r="B350">
        <v>1000125</v>
      </c>
      <c r="C350" t="s">
        <v>648</v>
      </c>
      <c r="D350" t="s">
        <v>649</v>
      </c>
      <c r="E350" t="s">
        <v>280</v>
      </c>
      <c r="F350" t="s">
        <v>281</v>
      </c>
      <c r="G350">
        <v>12511</v>
      </c>
      <c r="H350" t="s">
        <v>201</v>
      </c>
      <c r="I350" t="s">
        <v>202</v>
      </c>
      <c r="J350" t="s">
        <v>25</v>
      </c>
      <c r="K350">
        <v>36260236</v>
      </c>
      <c r="L350">
        <v>256688293.42962101</v>
      </c>
      <c r="M350">
        <v>67756</v>
      </c>
      <c r="N350">
        <v>4796.486159</v>
      </c>
      <c r="O350">
        <v>4742.968484</v>
      </c>
      <c r="P350">
        <v>4824.1652729999996</v>
      </c>
      <c r="Q350">
        <v>4796.486159</v>
      </c>
      <c r="R350" t="s">
        <v>26</v>
      </c>
      <c r="S350" t="s">
        <v>27</v>
      </c>
      <c r="T350" t="s">
        <v>672</v>
      </c>
    </row>
    <row r="351" spans="1:20" hidden="1" x14ac:dyDescent="0.35">
      <c r="A351">
        <v>22331276</v>
      </c>
      <c r="B351">
        <v>1000125</v>
      </c>
      <c r="C351" t="s">
        <v>648</v>
      </c>
      <c r="D351" t="s">
        <v>649</v>
      </c>
      <c r="E351" t="s">
        <v>280</v>
      </c>
      <c r="F351" t="s">
        <v>281</v>
      </c>
      <c r="G351">
        <v>12917</v>
      </c>
      <c r="H351" t="s">
        <v>351</v>
      </c>
      <c r="I351" t="s">
        <v>352</v>
      </c>
      <c r="J351" t="s">
        <v>25</v>
      </c>
      <c r="K351">
        <v>36260236</v>
      </c>
      <c r="L351">
        <v>595362655.81263304</v>
      </c>
      <c r="M351">
        <v>11005</v>
      </c>
      <c r="N351">
        <v>1806.9286770000001</v>
      </c>
      <c r="O351">
        <v>1759.4773009999999</v>
      </c>
      <c r="P351">
        <v>1815.9592150000001</v>
      </c>
      <c r="Q351">
        <v>1806.9286770000001</v>
      </c>
      <c r="R351" t="s">
        <v>26</v>
      </c>
      <c r="S351" t="s">
        <v>27</v>
      </c>
      <c r="T351" t="s">
        <v>673</v>
      </c>
    </row>
    <row r="352" spans="1:20" hidden="1" x14ac:dyDescent="0.35">
      <c r="A352">
        <v>22331277</v>
      </c>
      <c r="B352">
        <v>1000125</v>
      </c>
      <c r="C352" t="s">
        <v>648</v>
      </c>
      <c r="D352" t="s">
        <v>649</v>
      </c>
      <c r="E352" t="s">
        <v>280</v>
      </c>
      <c r="F352" t="s">
        <v>281</v>
      </c>
      <c r="G352">
        <v>14713</v>
      </c>
      <c r="H352" t="s">
        <v>103</v>
      </c>
      <c r="I352" t="s">
        <v>104</v>
      </c>
      <c r="J352" t="s">
        <v>25</v>
      </c>
      <c r="K352">
        <v>36260236</v>
      </c>
      <c r="L352">
        <v>843363925.31611001</v>
      </c>
      <c r="M352">
        <v>4920</v>
      </c>
      <c r="N352">
        <v>1144.3252910000001</v>
      </c>
      <c r="O352">
        <v>1114.0890529999999</v>
      </c>
      <c r="P352">
        <v>1157.350132</v>
      </c>
      <c r="Q352">
        <v>1144.3252910000001</v>
      </c>
      <c r="R352" t="s">
        <v>26</v>
      </c>
      <c r="S352" t="s">
        <v>27</v>
      </c>
      <c r="T352" t="s">
        <v>674</v>
      </c>
    </row>
    <row r="353" spans="1:20" hidden="1" x14ac:dyDescent="0.35">
      <c r="A353">
        <v>22331278</v>
      </c>
      <c r="B353">
        <v>1000125</v>
      </c>
      <c r="C353" t="s">
        <v>648</v>
      </c>
      <c r="D353" t="s">
        <v>649</v>
      </c>
      <c r="E353" t="s">
        <v>280</v>
      </c>
      <c r="F353" t="s">
        <v>281</v>
      </c>
      <c r="G353">
        <v>59560</v>
      </c>
      <c r="H353" t="s">
        <v>355</v>
      </c>
      <c r="I353" t="s">
        <v>356</v>
      </c>
      <c r="J353" t="s">
        <v>25</v>
      </c>
      <c r="K353">
        <v>36260236</v>
      </c>
      <c r="L353">
        <v>332642181.79247397</v>
      </c>
      <c r="M353">
        <v>45300</v>
      </c>
      <c r="N353">
        <v>4155.7067729999999</v>
      </c>
      <c r="O353">
        <v>4082.316808</v>
      </c>
      <c r="P353">
        <v>4218.0882430000001</v>
      </c>
      <c r="Q353">
        <v>4155.7067729999999</v>
      </c>
      <c r="R353" t="s">
        <v>26</v>
      </c>
      <c r="S353" t="s">
        <v>27</v>
      </c>
      <c r="T353" t="s">
        <v>675</v>
      </c>
    </row>
    <row r="354" spans="1:20" hidden="1" x14ac:dyDescent="0.35">
      <c r="A354">
        <v>22331279</v>
      </c>
      <c r="B354">
        <v>1000125</v>
      </c>
      <c r="C354" t="s">
        <v>648</v>
      </c>
      <c r="D354" t="s">
        <v>649</v>
      </c>
      <c r="E354" t="s">
        <v>280</v>
      </c>
      <c r="F354" t="s">
        <v>281</v>
      </c>
      <c r="G354">
        <v>64732</v>
      </c>
      <c r="H354" t="s">
        <v>358</v>
      </c>
      <c r="I354" t="s">
        <v>359</v>
      </c>
      <c r="J354" t="s">
        <v>25</v>
      </c>
      <c r="K354">
        <v>36260236</v>
      </c>
      <c r="L354">
        <v>75708142.448847994</v>
      </c>
      <c r="M354">
        <v>111969</v>
      </c>
      <c r="N354">
        <v>2337.81297</v>
      </c>
      <c r="O354">
        <v>2269.559162</v>
      </c>
      <c r="P354">
        <v>2342.8239560000002</v>
      </c>
      <c r="Q354">
        <v>2337.81297</v>
      </c>
      <c r="R354" t="s">
        <v>26</v>
      </c>
      <c r="S354" t="s">
        <v>27</v>
      </c>
      <c r="T354" t="s">
        <v>676</v>
      </c>
    </row>
    <row r="355" spans="1:20" hidden="1" x14ac:dyDescent="0.35">
      <c r="A355">
        <v>22331280</v>
      </c>
      <c r="B355">
        <v>1000125</v>
      </c>
      <c r="C355" t="s">
        <v>648</v>
      </c>
      <c r="D355" t="s">
        <v>649</v>
      </c>
      <c r="E355" t="s">
        <v>280</v>
      </c>
      <c r="F355" t="s">
        <v>281</v>
      </c>
      <c r="G355">
        <v>69094</v>
      </c>
      <c r="H355" t="s">
        <v>154</v>
      </c>
      <c r="I355" t="s">
        <v>155</v>
      </c>
      <c r="J355" t="s">
        <v>25</v>
      </c>
      <c r="K355">
        <v>36260236</v>
      </c>
      <c r="L355">
        <v>551468505.77993798</v>
      </c>
      <c r="M355">
        <v>14619</v>
      </c>
      <c r="N355">
        <v>2223.3495899999998</v>
      </c>
      <c r="O355">
        <v>2196.126143</v>
      </c>
      <c r="P355">
        <v>2243.120809</v>
      </c>
      <c r="Q355">
        <v>2223.3495899999998</v>
      </c>
      <c r="R355" t="s">
        <v>26</v>
      </c>
      <c r="S355" t="s">
        <v>27</v>
      </c>
      <c r="T355" t="s">
        <v>677</v>
      </c>
    </row>
    <row r="356" spans="1:20" hidden="1" x14ac:dyDescent="0.35">
      <c r="A356">
        <v>22331281</v>
      </c>
      <c r="B356">
        <v>1000125</v>
      </c>
      <c r="C356" t="s">
        <v>648</v>
      </c>
      <c r="D356" t="s">
        <v>649</v>
      </c>
      <c r="E356" t="s">
        <v>280</v>
      </c>
      <c r="F356" t="s">
        <v>281</v>
      </c>
      <c r="G356">
        <v>71713</v>
      </c>
      <c r="H356" t="s">
        <v>109</v>
      </c>
      <c r="I356" t="s">
        <v>110</v>
      </c>
      <c r="J356" t="s">
        <v>25</v>
      </c>
      <c r="K356">
        <v>36260236</v>
      </c>
      <c r="L356">
        <v>2631889527.2716098</v>
      </c>
      <c r="M356">
        <v>2127</v>
      </c>
      <c r="N356">
        <v>1543.8479279999999</v>
      </c>
      <c r="O356">
        <v>1531.5087579999999</v>
      </c>
      <c r="P356">
        <v>1574.3329369999999</v>
      </c>
      <c r="Q356">
        <v>1543.8479279999999</v>
      </c>
      <c r="R356" t="s">
        <v>26</v>
      </c>
      <c r="S356" t="s">
        <v>27</v>
      </c>
      <c r="T356" t="s">
        <v>678</v>
      </c>
    </row>
    <row r="357" spans="1:20" hidden="1" x14ac:dyDescent="0.35">
      <c r="A357">
        <v>22331282</v>
      </c>
      <c r="B357">
        <v>1000125</v>
      </c>
      <c r="C357" t="s">
        <v>648</v>
      </c>
      <c r="D357" t="s">
        <v>649</v>
      </c>
      <c r="E357" t="s">
        <v>280</v>
      </c>
      <c r="F357" t="s">
        <v>281</v>
      </c>
      <c r="G357">
        <v>75498</v>
      </c>
      <c r="H357" t="s">
        <v>135</v>
      </c>
      <c r="I357" t="s">
        <v>136</v>
      </c>
      <c r="J357" t="s">
        <v>25</v>
      </c>
      <c r="K357">
        <v>36260236</v>
      </c>
      <c r="L357">
        <v>4365052576.9732599</v>
      </c>
      <c r="M357">
        <v>1280</v>
      </c>
      <c r="N357">
        <v>1540.8800140000001</v>
      </c>
      <c r="O357">
        <v>1496.338951</v>
      </c>
      <c r="P357">
        <v>1561.3448269999999</v>
      </c>
      <c r="Q357">
        <v>1540.8800140000001</v>
      </c>
      <c r="R357" t="s">
        <v>26</v>
      </c>
      <c r="S357" t="s">
        <v>27</v>
      </c>
      <c r="T357" t="s">
        <v>679</v>
      </c>
    </row>
    <row r="358" spans="1:20" hidden="1" x14ac:dyDescent="0.35">
      <c r="A358">
        <v>22331283</v>
      </c>
      <c r="B358">
        <v>1000125</v>
      </c>
      <c r="C358" t="s">
        <v>648</v>
      </c>
      <c r="D358" t="s">
        <v>649</v>
      </c>
      <c r="E358" t="s">
        <v>280</v>
      </c>
      <c r="F358" t="s">
        <v>281</v>
      </c>
      <c r="G358">
        <v>86791</v>
      </c>
      <c r="H358" t="s">
        <v>204</v>
      </c>
      <c r="I358" t="s">
        <v>205</v>
      </c>
      <c r="J358" t="s">
        <v>25</v>
      </c>
      <c r="K358">
        <v>36260236</v>
      </c>
      <c r="L358">
        <v>323775581.08383602</v>
      </c>
      <c r="M358">
        <v>65912</v>
      </c>
      <c r="N358">
        <v>5885.4266969999999</v>
      </c>
      <c r="O358">
        <v>5841.4949399999996</v>
      </c>
      <c r="P358">
        <v>5933.108725</v>
      </c>
      <c r="Q358">
        <v>5885.4266969999999</v>
      </c>
      <c r="R358" t="s">
        <v>26</v>
      </c>
      <c r="S358" t="s">
        <v>27</v>
      </c>
      <c r="T358" t="s">
        <v>680</v>
      </c>
    </row>
    <row r="359" spans="1:20" hidden="1" x14ac:dyDescent="0.35">
      <c r="A359">
        <v>22331674</v>
      </c>
      <c r="B359">
        <v>1000131</v>
      </c>
      <c r="C359" t="s">
        <v>681</v>
      </c>
      <c r="D359" t="s">
        <v>682</v>
      </c>
      <c r="E359" t="s">
        <v>280</v>
      </c>
      <c r="F359" t="s">
        <v>281</v>
      </c>
      <c r="G359">
        <v>264</v>
      </c>
      <c r="H359" t="s">
        <v>140</v>
      </c>
      <c r="I359" t="s">
        <v>141</v>
      </c>
      <c r="J359" t="s">
        <v>25</v>
      </c>
      <c r="K359">
        <v>766614280</v>
      </c>
      <c r="L359">
        <v>3364167185.0556502</v>
      </c>
      <c r="M359">
        <v>1391</v>
      </c>
      <c r="N359">
        <v>61.041865000000001</v>
      </c>
      <c r="O359">
        <v>60.427497000000002</v>
      </c>
      <c r="P359">
        <v>61.261282000000001</v>
      </c>
      <c r="Q359">
        <v>61.041865000000001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22331675</v>
      </c>
      <c r="B360">
        <v>1000131</v>
      </c>
      <c r="C360" t="s">
        <v>681</v>
      </c>
      <c r="D360" t="s">
        <v>682</v>
      </c>
      <c r="E360" t="s">
        <v>280</v>
      </c>
      <c r="F360" t="s">
        <v>281</v>
      </c>
      <c r="G360">
        <v>266</v>
      </c>
      <c r="H360" t="s">
        <v>143</v>
      </c>
      <c r="I360" t="s">
        <v>144</v>
      </c>
      <c r="J360" t="s">
        <v>25</v>
      </c>
      <c r="K360">
        <v>766614280</v>
      </c>
      <c r="L360">
        <v>378713881.153</v>
      </c>
      <c r="M360">
        <v>3802</v>
      </c>
      <c r="N360">
        <v>18.782198000000001</v>
      </c>
      <c r="O360">
        <v>18.638936000000001</v>
      </c>
      <c r="P360">
        <v>18.876059999999999</v>
      </c>
      <c r="Q360">
        <v>18.782198000000001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22331676</v>
      </c>
      <c r="B361">
        <v>1000131</v>
      </c>
      <c r="C361" t="s">
        <v>681</v>
      </c>
      <c r="D361" t="s">
        <v>682</v>
      </c>
      <c r="E361" t="s">
        <v>280</v>
      </c>
      <c r="F361" t="s">
        <v>281</v>
      </c>
      <c r="G361">
        <v>1862</v>
      </c>
      <c r="H361" t="s">
        <v>456</v>
      </c>
      <c r="I361" t="s">
        <v>457</v>
      </c>
      <c r="J361" t="s">
        <v>25</v>
      </c>
      <c r="K361">
        <v>766614280</v>
      </c>
      <c r="L361">
        <v>2459987458.6266499</v>
      </c>
      <c r="M361">
        <v>276</v>
      </c>
      <c r="N361">
        <v>8.85656</v>
      </c>
      <c r="O361">
        <v>8.6319370000000006</v>
      </c>
      <c r="P361">
        <v>8.9207370000000008</v>
      </c>
      <c r="Q361">
        <v>8.85656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22331677</v>
      </c>
      <c r="B362">
        <v>1000131</v>
      </c>
      <c r="C362" t="s">
        <v>681</v>
      </c>
      <c r="D362" t="s">
        <v>682</v>
      </c>
      <c r="E362" t="s">
        <v>280</v>
      </c>
      <c r="F362" t="s">
        <v>281</v>
      </c>
      <c r="G362">
        <v>2896</v>
      </c>
      <c r="H362" t="s">
        <v>85</v>
      </c>
      <c r="I362" t="s">
        <v>86</v>
      </c>
      <c r="J362" t="s">
        <v>25</v>
      </c>
      <c r="K362">
        <v>766614280</v>
      </c>
      <c r="L362">
        <v>6741642994.5349998</v>
      </c>
      <c r="M362">
        <v>470</v>
      </c>
      <c r="N362">
        <v>41.332025999999999</v>
      </c>
      <c r="O362">
        <v>40.804383999999999</v>
      </c>
      <c r="P362">
        <v>41.595847999999997</v>
      </c>
      <c r="Q362">
        <v>41.332025999999999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22331678</v>
      </c>
      <c r="B363">
        <v>1000131</v>
      </c>
      <c r="C363" t="s">
        <v>681</v>
      </c>
      <c r="D363" t="s">
        <v>682</v>
      </c>
      <c r="E363" t="s">
        <v>280</v>
      </c>
      <c r="F363" t="s">
        <v>281</v>
      </c>
      <c r="G363">
        <v>4730</v>
      </c>
      <c r="H363" t="s">
        <v>147</v>
      </c>
      <c r="I363" t="s">
        <v>148</v>
      </c>
      <c r="J363" t="s">
        <v>25</v>
      </c>
      <c r="K363">
        <v>766614280</v>
      </c>
      <c r="L363">
        <v>299361712.83856797</v>
      </c>
      <c r="M363">
        <v>5568</v>
      </c>
      <c r="N363">
        <v>21.742954999999998</v>
      </c>
      <c r="O363">
        <v>21.239211999999998</v>
      </c>
      <c r="P363">
        <v>21.977253999999999</v>
      </c>
      <c r="Q363">
        <v>21.742954999999998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22331679</v>
      </c>
      <c r="B364">
        <v>1000131</v>
      </c>
      <c r="C364" t="s">
        <v>681</v>
      </c>
      <c r="D364" t="s">
        <v>682</v>
      </c>
      <c r="E364" t="s">
        <v>280</v>
      </c>
      <c r="F364" t="s">
        <v>281</v>
      </c>
      <c r="G364">
        <v>5433</v>
      </c>
      <c r="H364" t="s">
        <v>486</v>
      </c>
      <c r="I364" t="s">
        <v>487</v>
      </c>
      <c r="J364" t="s">
        <v>25</v>
      </c>
      <c r="K364">
        <v>766614280</v>
      </c>
      <c r="L364">
        <v>212403481.06470799</v>
      </c>
      <c r="M364">
        <v>1060</v>
      </c>
      <c r="N364">
        <v>2.936909</v>
      </c>
      <c r="O364">
        <v>2.8925779999999999</v>
      </c>
      <c r="P364">
        <v>3.042195</v>
      </c>
      <c r="Q364">
        <v>2.936909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22331680</v>
      </c>
      <c r="B365">
        <v>1000131</v>
      </c>
      <c r="C365" t="s">
        <v>681</v>
      </c>
      <c r="D365" t="s">
        <v>682</v>
      </c>
      <c r="E365" t="s">
        <v>280</v>
      </c>
      <c r="F365" t="s">
        <v>281</v>
      </c>
      <c r="G365">
        <v>5990</v>
      </c>
      <c r="H365" t="s">
        <v>88</v>
      </c>
      <c r="I365" t="s">
        <v>89</v>
      </c>
      <c r="J365" t="s">
        <v>25</v>
      </c>
      <c r="K365">
        <v>766614280</v>
      </c>
      <c r="L365">
        <v>1008139917.45367</v>
      </c>
      <c r="M365">
        <v>1779</v>
      </c>
      <c r="N365">
        <v>23.394826999999999</v>
      </c>
      <c r="O365">
        <v>22.934557999999999</v>
      </c>
      <c r="P365">
        <v>23.407978</v>
      </c>
      <c r="Q365">
        <v>23.394826999999999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22331681</v>
      </c>
      <c r="B366">
        <v>1000131</v>
      </c>
      <c r="C366" t="s">
        <v>681</v>
      </c>
      <c r="D366" t="s">
        <v>682</v>
      </c>
      <c r="E366" t="s">
        <v>280</v>
      </c>
      <c r="F366" t="s">
        <v>281</v>
      </c>
      <c r="G366">
        <v>13461</v>
      </c>
      <c r="H366" t="s">
        <v>512</v>
      </c>
      <c r="I366" t="s">
        <v>513</v>
      </c>
      <c r="J366" t="s">
        <v>25</v>
      </c>
      <c r="K366">
        <v>766614280</v>
      </c>
      <c r="L366">
        <v>469157107.43102002</v>
      </c>
      <c r="M366">
        <v>1705</v>
      </c>
      <c r="N366">
        <v>10.434359000000001</v>
      </c>
      <c r="O366">
        <v>10.434359000000001</v>
      </c>
      <c r="P366">
        <v>10.697513000000001</v>
      </c>
      <c r="Q366">
        <v>10.434359000000001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22331682</v>
      </c>
      <c r="B367">
        <v>1000131</v>
      </c>
      <c r="C367" t="s">
        <v>681</v>
      </c>
      <c r="D367" t="s">
        <v>682</v>
      </c>
      <c r="E367" t="s">
        <v>280</v>
      </c>
      <c r="F367" t="s">
        <v>281</v>
      </c>
      <c r="G367">
        <v>13653</v>
      </c>
      <c r="H367" t="s">
        <v>97</v>
      </c>
      <c r="I367" t="s">
        <v>98</v>
      </c>
      <c r="J367" t="s">
        <v>25</v>
      </c>
      <c r="K367">
        <v>766614280</v>
      </c>
      <c r="L367">
        <v>1187415103.3373499</v>
      </c>
      <c r="M367">
        <v>1943</v>
      </c>
      <c r="N367">
        <v>30.095285000000001</v>
      </c>
      <c r="O367">
        <v>28.995560000000001</v>
      </c>
      <c r="P367">
        <v>30.327621000000001</v>
      </c>
      <c r="Q367">
        <v>30.095285000000001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22331683</v>
      </c>
      <c r="B368">
        <v>1000131</v>
      </c>
      <c r="C368" t="s">
        <v>681</v>
      </c>
      <c r="D368" t="s">
        <v>682</v>
      </c>
      <c r="E368" t="s">
        <v>280</v>
      </c>
      <c r="F368" t="s">
        <v>281</v>
      </c>
      <c r="G368">
        <v>14890</v>
      </c>
      <c r="H368" t="s">
        <v>521</v>
      </c>
      <c r="I368" t="s">
        <v>522</v>
      </c>
      <c r="J368" t="s">
        <v>25</v>
      </c>
      <c r="K368">
        <v>766614280</v>
      </c>
      <c r="L368">
        <v>591958917.49927604</v>
      </c>
      <c r="M368">
        <v>869</v>
      </c>
      <c r="N368">
        <v>6.7101839999999999</v>
      </c>
      <c r="O368">
        <v>6.5711919999999999</v>
      </c>
      <c r="P368">
        <v>6.7487919999999999</v>
      </c>
      <c r="Q368">
        <v>6.7101839999999999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22331684</v>
      </c>
      <c r="B369">
        <v>1000131</v>
      </c>
      <c r="C369" t="s">
        <v>681</v>
      </c>
      <c r="D369" t="s">
        <v>682</v>
      </c>
      <c r="E369" t="s">
        <v>280</v>
      </c>
      <c r="F369" t="s">
        <v>281</v>
      </c>
      <c r="G369">
        <v>21187</v>
      </c>
      <c r="H369" t="s">
        <v>527</v>
      </c>
      <c r="I369" t="s">
        <v>528</v>
      </c>
      <c r="J369" t="s">
        <v>25</v>
      </c>
      <c r="K369">
        <v>766614280</v>
      </c>
      <c r="L369">
        <v>1318037064.0955801</v>
      </c>
      <c r="M369">
        <v>442</v>
      </c>
      <c r="N369">
        <v>7.5992889999999997</v>
      </c>
      <c r="O369">
        <v>7.5649030000000002</v>
      </c>
      <c r="P369">
        <v>7.650868</v>
      </c>
      <c r="Q369">
        <v>7.5992889999999997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22331685</v>
      </c>
      <c r="B370">
        <v>1000131</v>
      </c>
      <c r="C370" t="s">
        <v>681</v>
      </c>
      <c r="D370" t="s">
        <v>682</v>
      </c>
      <c r="E370" t="s">
        <v>280</v>
      </c>
      <c r="F370" t="s">
        <v>281</v>
      </c>
      <c r="G370">
        <v>36242</v>
      </c>
      <c r="H370" t="s">
        <v>531</v>
      </c>
      <c r="I370" t="s">
        <v>532</v>
      </c>
      <c r="J370" t="s">
        <v>25</v>
      </c>
      <c r="K370">
        <v>766614280</v>
      </c>
      <c r="L370">
        <v>696953748.60959697</v>
      </c>
      <c r="M370">
        <v>1147</v>
      </c>
      <c r="N370">
        <v>10.427746000000001</v>
      </c>
      <c r="O370">
        <v>10.300468</v>
      </c>
      <c r="P370">
        <v>10.536842</v>
      </c>
      <c r="Q370">
        <v>10.427746000000001</v>
      </c>
      <c r="R370" t="s">
        <v>26</v>
      </c>
      <c r="S370" t="s">
        <v>27</v>
      </c>
      <c r="T370" t="s">
        <v>694</v>
      </c>
    </row>
    <row r="371" spans="1:20" hidden="1" x14ac:dyDescent="0.35">
      <c r="A371">
        <v>22331686</v>
      </c>
      <c r="B371">
        <v>1000131</v>
      </c>
      <c r="C371" t="s">
        <v>681</v>
      </c>
      <c r="D371" t="s">
        <v>682</v>
      </c>
      <c r="E371" t="s">
        <v>280</v>
      </c>
      <c r="F371" t="s">
        <v>281</v>
      </c>
      <c r="G371">
        <v>42253</v>
      </c>
      <c r="H371" t="s">
        <v>151</v>
      </c>
      <c r="I371" t="s">
        <v>152</v>
      </c>
      <c r="J371" t="s">
        <v>25</v>
      </c>
      <c r="K371">
        <v>766614280</v>
      </c>
      <c r="L371">
        <v>756287631.21995604</v>
      </c>
      <c r="M371">
        <v>1319</v>
      </c>
      <c r="N371">
        <v>13.012324</v>
      </c>
      <c r="O371">
        <v>12.805153000000001</v>
      </c>
      <c r="P371">
        <v>13.130708</v>
      </c>
      <c r="Q371">
        <v>13.012324</v>
      </c>
      <c r="R371" t="s">
        <v>26</v>
      </c>
      <c r="S371" t="s">
        <v>27</v>
      </c>
      <c r="T371" t="s">
        <v>695</v>
      </c>
    </row>
    <row r="372" spans="1:20" hidden="1" x14ac:dyDescent="0.35">
      <c r="A372">
        <v>22331687</v>
      </c>
      <c r="B372">
        <v>1000131</v>
      </c>
      <c r="C372" t="s">
        <v>681</v>
      </c>
      <c r="D372" t="s">
        <v>682</v>
      </c>
      <c r="E372" t="s">
        <v>280</v>
      </c>
      <c r="F372" t="s">
        <v>281</v>
      </c>
      <c r="G372">
        <v>48586</v>
      </c>
      <c r="H372" t="s">
        <v>543</v>
      </c>
      <c r="I372" t="s">
        <v>544</v>
      </c>
      <c r="J372" t="s">
        <v>25</v>
      </c>
      <c r="K372">
        <v>766614280</v>
      </c>
      <c r="L372">
        <v>396298884.50351399</v>
      </c>
      <c r="M372">
        <v>2252</v>
      </c>
      <c r="N372">
        <v>11.641643999999999</v>
      </c>
      <c r="O372">
        <v>11.481389999999999</v>
      </c>
      <c r="P372">
        <v>11.745032999999999</v>
      </c>
      <c r="Q372">
        <v>11.641643999999999</v>
      </c>
      <c r="R372" t="s">
        <v>26</v>
      </c>
      <c r="S372" t="s">
        <v>27</v>
      </c>
      <c r="T372" t="s">
        <v>696</v>
      </c>
    </row>
    <row r="373" spans="1:20" hidden="1" x14ac:dyDescent="0.35">
      <c r="A373">
        <v>22331688</v>
      </c>
      <c r="B373">
        <v>1000131</v>
      </c>
      <c r="C373" t="s">
        <v>681</v>
      </c>
      <c r="D373" t="s">
        <v>682</v>
      </c>
      <c r="E373" t="s">
        <v>280</v>
      </c>
      <c r="F373" t="s">
        <v>281</v>
      </c>
      <c r="G373">
        <v>55253</v>
      </c>
      <c r="H373" t="s">
        <v>549</v>
      </c>
      <c r="I373" t="s">
        <v>550</v>
      </c>
      <c r="J373" t="s">
        <v>25</v>
      </c>
      <c r="K373">
        <v>766614280</v>
      </c>
      <c r="L373">
        <v>388139802.73063302</v>
      </c>
      <c r="M373">
        <v>1418</v>
      </c>
      <c r="N373">
        <v>7.1793889999999996</v>
      </c>
      <c r="O373">
        <v>7.143948</v>
      </c>
      <c r="P373">
        <v>7.3262169999999998</v>
      </c>
      <c r="Q373">
        <v>7.1793889999999996</v>
      </c>
      <c r="R373" t="s">
        <v>26</v>
      </c>
      <c r="S373" t="s">
        <v>27</v>
      </c>
      <c r="T373" t="s">
        <v>697</v>
      </c>
    </row>
    <row r="374" spans="1:20" hidden="1" x14ac:dyDescent="0.35">
      <c r="A374">
        <v>22331689</v>
      </c>
      <c r="B374">
        <v>1000131</v>
      </c>
      <c r="C374" t="s">
        <v>681</v>
      </c>
      <c r="D374" t="s">
        <v>682</v>
      </c>
      <c r="E374" t="s">
        <v>280</v>
      </c>
      <c r="F374" t="s">
        <v>281</v>
      </c>
      <c r="G374">
        <v>56806</v>
      </c>
      <c r="H374" t="s">
        <v>552</v>
      </c>
      <c r="I374" t="s">
        <v>553</v>
      </c>
      <c r="J374" t="s">
        <v>25</v>
      </c>
      <c r="K374">
        <v>766614280</v>
      </c>
      <c r="L374">
        <v>928562147.734833</v>
      </c>
      <c r="M374">
        <v>780</v>
      </c>
      <c r="N374">
        <v>9.447756</v>
      </c>
      <c r="O374">
        <v>9.3145179999999996</v>
      </c>
      <c r="P374">
        <v>9.5688809999999993</v>
      </c>
      <c r="Q374">
        <v>9.447756</v>
      </c>
      <c r="R374" t="s">
        <v>26</v>
      </c>
      <c r="S374" t="s">
        <v>27</v>
      </c>
      <c r="T374" t="s">
        <v>698</v>
      </c>
    </row>
    <row r="375" spans="1:20" hidden="1" x14ac:dyDescent="0.35">
      <c r="A375">
        <v>22331690</v>
      </c>
      <c r="B375">
        <v>1000131</v>
      </c>
      <c r="C375" t="s">
        <v>681</v>
      </c>
      <c r="D375" t="s">
        <v>682</v>
      </c>
      <c r="E375" t="s">
        <v>280</v>
      </c>
      <c r="F375" t="s">
        <v>281</v>
      </c>
      <c r="G375">
        <v>69094</v>
      </c>
      <c r="H375" t="s">
        <v>154</v>
      </c>
      <c r="I375" t="s">
        <v>155</v>
      </c>
      <c r="J375" t="s">
        <v>25</v>
      </c>
      <c r="K375">
        <v>766614280</v>
      </c>
      <c r="L375">
        <v>551468505.77993798</v>
      </c>
      <c r="M375">
        <v>14619</v>
      </c>
      <c r="N375">
        <v>105.162639</v>
      </c>
      <c r="O375">
        <v>103.87499200000001</v>
      </c>
      <c r="P375">
        <v>106.097801</v>
      </c>
      <c r="Q375">
        <v>105.162639</v>
      </c>
      <c r="R375" t="s">
        <v>26</v>
      </c>
      <c r="S375" t="s">
        <v>27</v>
      </c>
      <c r="T375" t="s">
        <v>699</v>
      </c>
    </row>
    <row r="376" spans="1:20" hidden="1" x14ac:dyDescent="0.35">
      <c r="A376">
        <v>22331467</v>
      </c>
      <c r="B376">
        <v>1000132</v>
      </c>
      <c r="C376" t="s">
        <v>700</v>
      </c>
      <c r="D376" t="s">
        <v>701</v>
      </c>
      <c r="E376" t="s">
        <v>280</v>
      </c>
      <c r="F376" t="s">
        <v>281</v>
      </c>
      <c r="G376">
        <v>264</v>
      </c>
      <c r="H376" t="s">
        <v>140</v>
      </c>
      <c r="I376" t="s">
        <v>141</v>
      </c>
      <c r="J376" t="s">
        <v>25</v>
      </c>
      <c r="K376">
        <v>911853526</v>
      </c>
      <c r="L376">
        <v>3364167185.0556502</v>
      </c>
      <c r="M376">
        <v>1391</v>
      </c>
      <c r="N376">
        <v>51.319169000000002</v>
      </c>
      <c r="O376">
        <v>50.802657000000004</v>
      </c>
      <c r="P376">
        <v>51.503636999999998</v>
      </c>
      <c r="Q376">
        <v>51.319169000000002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22331468</v>
      </c>
      <c r="B377">
        <v>1000132</v>
      </c>
      <c r="C377" t="s">
        <v>700</v>
      </c>
      <c r="D377" t="s">
        <v>701</v>
      </c>
      <c r="E377" t="s">
        <v>280</v>
      </c>
      <c r="F377" t="s">
        <v>281</v>
      </c>
      <c r="G377">
        <v>266</v>
      </c>
      <c r="H377" t="s">
        <v>143</v>
      </c>
      <c r="I377" t="s">
        <v>144</v>
      </c>
      <c r="J377" t="s">
        <v>25</v>
      </c>
      <c r="K377">
        <v>911853526</v>
      </c>
      <c r="L377">
        <v>378713881.153</v>
      </c>
      <c r="M377">
        <v>3802</v>
      </c>
      <c r="N377">
        <v>15.790585999999999</v>
      </c>
      <c r="O377">
        <v>15.670142</v>
      </c>
      <c r="P377">
        <v>15.869497000000001</v>
      </c>
      <c r="Q377">
        <v>15.790585999999999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22331469</v>
      </c>
      <c r="B378">
        <v>1000132</v>
      </c>
      <c r="C378" t="s">
        <v>700</v>
      </c>
      <c r="D378" t="s">
        <v>701</v>
      </c>
      <c r="E378" t="s">
        <v>280</v>
      </c>
      <c r="F378" t="s">
        <v>281</v>
      </c>
      <c r="G378">
        <v>1862</v>
      </c>
      <c r="H378" t="s">
        <v>456</v>
      </c>
      <c r="I378" t="s">
        <v>457</v>
      </c>
      <c r="J378" t="s">
        <v>25</v>
      </c>
      <c r="K378">
        <v>911853526</v>
      </c>
      <c r="L378">
        <v>2459987458.6266499</v>
      </c>
      <c r="M378">
        <v>276</v>
      </c>
      <c r="N378">
        <v>7.445894</v>
      </c>
      <c r="O378">
        <v>7.2570490000000003</v>
      </c>
      <c r="P378">
        <v>7.4998500000000003</v>
      </c>
      <c r="Q378">
        <v>7.445894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22331470</v>
      </c>
      <c r="B379">
        <v>1000132</v>
      </c>
      <c r="C379" t="s">
        <v>700</v>
      </c>
      <c r="D379" t="s">
        <v>701</v>
      </c>
      <c r="E379" t="s">
        <v>280</v>
      </c>
      <c r="F379" t="s">
        <v>281</v>
      </c>
      <c r="G379">
        <v>2896</v>
      </c>
      <c r="H379" t="s">
        <v>85</v>
      </c>
      <c r="I379" t="s">
        <v>86</v>
      </c>
      <c r="J379" t="s">
        <v>25</v>
      </c>
      <c r="K379">
        <v>911853526</v>
      </c>
      <c r="L379">
        <v>6741642994.5349998</v>
      </c>
      <c r="M379">
        <v>470</v>
      </c>
      <c r="N379">
        <v>34.748697</v>
      </c>
      <c r="O379">
        <v>34.305095999999999</v>
      </c>
      <c r="P379">
        <v>34.970497000000002</v>
      </c>
      <c r="Q379">
        <v>34.748697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22331471</v>
      </c>
      <c r="B380">
        <v>1000132</v>
      </c>
      <c r="C380" t="s">
        <v>700</v>
      </c>
      <c r="D380" t="s">
        <v>701</v>
      </c>
      <c r="E380" t="s">
        <v>280</v>
      </c>
      <c r="F380" t="s">
        <v>281</v>
      </c>
      <c r="G380">
        <v>4730</v>
      </c>
      <c r="H380" t="s">
        <v>147</v>
      </c>
      <c r="I380" t="s">
        <v>148</v>
      </c>
      <c r="J380" t="s">
        <v>25</v>
      </c>
      <c r="K380">
        <v>911853526</v>
      </c>
      <c r="L380">
        <v>299361712.83856797</v>
      </c>
      <c r="M380">
        <v>5568</v>
      </c>
      <c r="N380">
        <v>18.279755999999999</v>
      </c>
      <c r="O380">
        <v>17.856248000000001</v>
      </c>
      <c r="P380">
        <v>18.476735999999999</v>
      </c>
      <c r="Q380">
        <v>18.279755999999999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22331472</v>
      </c>
      <c r="B381">
        <v>1000132</v>
      </c>
      <c r="C381" t="s">
        <v>700</v>
      </c>
      <c r="D381" t="s">
        <v>701</v>
      </c>
      <c r="E381" t="s">
        <v>280</v>
      </c>
      <c r="F381" t="s">
        <v>281</v>
      </c>
      <c r="G381">
        <v>5433</v>
      </c>
      <c r="H381" t="s">
        <v>486</v>
      </c>
      <c r="I381" t="s">
        <v>487</v>
      </c>
      <c r="J381" t="s">
        <v>25</v>
      </c>
      <c r="K381">
        <v>911853526</v>
      </c>
      <c r="L381">
        <v>212403481.06470799</v>
      </c>
      <c r="M381">
        <v>1060</v>
      </c>
      <c r="N381">
        <v>2.4691209999999999</v>
      </c>
      <c r="O381">
        <v>2.431851</v>
      </c>
      <c r="P381">
        <v>2.557636</v>
      </c>
      <c r="Q381">
        <v>2.4691209999999999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22331473</v>
      </c>
      <c r="B382">
        <v>1000132</v>
      </c>
      <c r="C382" t="s">
        <v>700</v>
      </c>
      <c r="D382" t="s">
        <v>701</v>
      </c>
      <c r="E382" t="s">
        <v>280</v>
      </c>
      <c r="F382" t="s">
        <v>281</v>
      </c>
      <c r="G382">
        <v>5990</v>
      </c>
      <c r="H382" t="s">
        <v>88</v>
      </c>
      <c r="I382" t="s">
        <v>89</v>
      </c>
      <c r="J382" t="s">
        <v>25</v>
      </c>
      <c r="K382">
        <v>911853526</v>
      </c>
      <c r="L382">
        <v>1008139917.45367</v>
      </c>
      <c r="M382">
        <v>1779</v>
      </c>
      <c r="N382">
        <v>19.668519</v>
      </c>
      <c r="O382">
        <v>19.281561</v>
      </c>
      <c r="P382">
        <v>19.679575</v>
      </c>
      <c r="Q382">
        <v>19.668519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22331474</v>
      </c>
      <c r="B383">
        <v>1000132</v>
      </c>
      <c r="C383" t="s">
        <v>700</v>
      </c>
      <c r="D383" t="s">
        <v>701</v>
      </c>
      <c r="E383" t="s">
        <v>280</v>
      </c>
      <c r="F383" t="s">
        <v>281</v>
      </c>
      <c r="G383">
        <v>13461</v>
      </c>
      <c r="H383" t="s">
        <v>512</v>
      </c>
      <c r="I383" t="s">
        <v>513</v>
      </c>
      <c r="J383" t="s">
        <v>25</v>
      </c>
      <c r="K383">
        <v>911853526</v>
      </c>
      <c r="L383">
        <v>469157107.43102002</v>
      </c>
      <c r="M383">
        <v>1705</v>
      </c>
      <c r="N383">
        <v>8.7723829999999996</v>
      </c>
      <c r="O383">
        <v>8.7723829999999996</v>
      </c>
      <c r="P383">
        <v>8.9936220000000002</v>
      </c>
      <c r="Q383">
        <v>8.7723829999999996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22331475</v>
      </c>
      <c r="B384">
        <v>1000132</v>
      </c>
      <c r="C384" t="s">
        <v>700</v>
      </c>
      <c r="D384" t="s">
        <v>701</v>
      </c>
      <c r="E384" t="s">
        <v>280</v>
      </c>
      <c r="F384" t="s">
        <v>281</v>
      </c>
      <c r="G384">
        <v>13653</v>
      </c>
      <c r="H384" t="s">
        <v>97</v>
      </c>
      <c r="I384" t="s">
        <v>98</v>
      </c>
      <c r="J384" t="s">
        <v>25</v>
      </c>
      <c r="K384">
        <v>911853526</v>
      </c>
      <c r="L384">
        <v>1187415103.3373499</v>
      </c>
      <c r="M384">
        <v>1943</v>
      </c>
      <c r="N384">
        <v>25.301734</v>
      </c>
      <c r="O384">
        <v>24.377172000000002</v>
      </c>
      <c r="P384">
        <v>25.497064000000002</v>
      </c>
      <c r="Q384">
        <v>25.301734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22331476</v>
      </c>
      <c r="B385">
        <v>1000132</v>
      </c>
      <c r="C385" t="s">
        <v>700</v>
      </c>
      <c r="D385" t="s">
        <v>701</v>
      </c>
      <c r="E385" t="s">
        <v>280</v>
      </c>
      <c r="F385" t="s">
        <v>281</v>
      </c>
      <c r="G385">
        <v>13966</v>
      </c>
      <c r="H385" t="s">
        <v>516</v>
      </c>
      <c r="I385" t="s">
        <v>517</v>
      </c>
      <c r="J385" t="s">
        <v>25</v>
      </c>
      <c r="K385">
        <v>911853526</v>
      </c>
      <c r="L385">
        <v>118731105.43521</v>
      </c>
      <c r="M385">
        <v>3472</v>
      </c>
      <c r="N385">
        <v>4.5208399999999997</v>
      </c>
      <c r="O385">
        <v>4.453131</v>
      </c>
      <c r="P385">
        <v>4.545579</v>
      </c>
      <c r="Q385">
        <v>4.5208399999999997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22331477</v>
      </c>
      <c r="B386">
        <v>1000132</v>
      </c>
      <c r="C386" t="s">
        <v>700</v>
      </c>
      <c r="D386" t="s">
        <v>701</v>
      </c>
      <c r="E386" t="s">
        <v>280</v>
      </c>
      <c r="F386" t="s">
        <v>281</v>
      </c>
      <c r="G386">
        <v>14890</v>
      </c>
      <c r="H386" t="s">
        <v>521</v>
      </c>
      <c r="I386" t="s">
        <v>522</v>
      </c>
      <c r="J386" t="s">
        <v>25</v>
      </c>
      <c r="K386">
        <v>911853526</v>
      </c>
      <c r="L386">
        <v>591958917.49927604</v>
      </c>
      <c r="M386">
        <v>869</v>
      </c>
      <c r="N386">
        <v>5.6413909999999996</v>
      </c>
      <c r="O386">
        <v>5.5245389999999999</v>
      </c>
      <c r="P386">
        <v>5.6738499999999998</v>
      </c>
      <c r="Q386">
        <v>5.6413909999999996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22331478</v>
      </c>
      <c r="B387">
        <v>1000132</v>
      </c>
      <c r="C387" t="s">
        <v>700</v>
      </c>
      <c r="D387" t="s">
        <v>701</v>
      </c>
      <c r="E387" t="s">
        <v>280</v>
      </c>
      <c r="F387" t="s">
        <v>281</v>
      </c>
      <c r="G387">
        <v>21187</v>
      </c>
      <c r="H387" t="s">
        <v>527</v>
      </c>
      <c r="I387" t="s">
        <v>528</v>
      </c>
      <c r="J387" t="s">
        <v>25</v>
      </c>
      <c r="K387">
        <v>911853526</v>
      </c>
      <c r="L387">
        <v>1318037064.0955801</v>
      </c>
      <c r="M387">
        <v>442</v>
      </c>
      <c r="N387">
        <v>6.3888809999999996</v>
      </c>
      <c r="O387">
        <v>6.359972</v>
      </c>
      <c r="P387">
        <v>6.4322439999999999</v>
      </c>
      <c r="Q387">
        <v>6.3888809999999996</v>
      </c>
      <c r="R387" t="s">
        <v>26</v>
      </c>
      <c r="S387" t="s">
        <v>27</v>
      </c>
      <c r="T387" t="s">
        <v>713</v>
      </c>
    </row>
    <row r="388" spans="1:20" hidden="1" x14ac:dyDescent="0.35">
      <c r="A388">
        <v>22331479</v>
      </c>
      <c r="B388">
        <v>1000132</v>
      </c>
      <c r="C388" t="s">
        <v>700</v>
      </c>
      <c r="D388" t="s">
        <v>701</v>
      </c>
      <c r="E388" t="s">
        <v>280</v>
      </c>
      <c r="F388" t="s">
        <v>281</v>
      </c>
      <c r="G388">
        <v>36242</v>
      </c>
      <c r="H388" t="s">
        <v>531</v>
      </c>
      <c r="I388" t="s">
        <v>532</v>
      </c>
      <c r="J388" t="s">
        <v>25</v>
      </c>
      <c r="K388">
        <v>911853526</v>
      </c>
      <c r="L388">
        <v>696953748.60959697</v>
      </c>
      <c r="M388">
        <v>1147</v>
      </c>
      <c r="N388">
        <v>8.7668239999999997</v>
      </c>
      <c r="O388">
        <v>8.6598179999999996</v>
      </c>
      <c r="P388">
        <v>8.8585429999999992</v>
      </c>
      <c r="Q388">
        <v>8.7668239999999997</v>
      </c>
      <c r="R388" t="s">
        <v>26</v>
      </c>
      <c r="S388" t="s">
        <v>27</v>
      </c>
      <c r="T388" t="s">
        <v>714</v>
      </c>
    </row>
    <row r="389" spans="1:20" hidden="1" x14ac:dyDescent="0.35">
      <c r="A389">
        <v>22331480</v>
      </c>
      <c r="B389">
        <v>1000132</v>
      </c>
      <c r="C389" t="s">
        <v>700</v>
      </c>
      <c r="D389" t="s">
        <v>701</v>
      </c>
      <c r="E389" t="s">
        <v>280</v>
      </c>
      <c r="F389" t="s">
        <v>281</v>
      </c>
      <c r="G389">
        <v>42253</v>
      </c>
      <c r="H389" t="s">
        <v>151</v>
      </c>
      <c r="I389" t="s">
        <v>152</v>
      </c>
      <c r="J389" t="s">
        <v>25</v>
      </c>
      <c r="K389">
        <v>911853526</v>
      </c>
      <c r="L389">
        <v>756287631.21995604</v>
      </c>
      <c r="M389">
        <v>1319</v>
      </c>
      <c r="N389">
        <v>10.939731999999999</v>
      </c>
      <c r="O389">
        <v>10.765559</v>
      </c>
      <c r="P389">
        <v>11.039260000000001</v>
      </c>
      <c r="Q389">
        <v>10.939731999999999</v>
      </c>
      <c r="R389" t="s">
        <v>26</v>
      </c>
      <c r="S389" t="s">
        <v>27</v>
      </c>
      <c r="T389" t="s">
        <v>715</v>
      </c>
    </row>
    <row r="390" spans="1:20" hidden="1" x14ac:dyDescent="0.35">
      <c r="A390">
        <v>22331481</v>
      </c>
      <c r="B390">
        <v>1000132</v>
      </c>
      <c r="C390" t="s">
        <v>700</v>
      </c>
      <c r="D390" t="s">
        <v>701</v>
      </c>
      <c r="E390" t="s">
        <v>280</v>
      </c>
      <c r="F390" t="s">
        <v>281</v>
      </c>
      <c r="G390">
        <v>48586</v>
      </c>
      <c r="H390" t="s">
        <v>543</v>
      </c>
      <c r="I390" t="s">
        <v>544</v>
      </c>
      <c r="J390" t="s">
        <v>25</v>
      </c>
      <c r="K390">
        <v>911853526</v>
      </c>
      <c r="L390">
        <v>396298884.50351399</v>
      </c>
      <c r="M390">
        <v>2252</v>
      </c>
      <c r="N390">
        <v>9.7873730000000005</v>
      </c>
      <c r="O390">
        <v>9.6526440000000004</v>
      </c>
      <c r="P390">
        <v>9.8742940000000008</v>
      </c>
      <c r="Q390">
        <v>9.7873730000000005</v>
      </c>
      <c r="R390" t="s">
        <v>26</v>
      </c>
      <c r="S390" t="s">
        <v>27</v>
      </c>
      <c r="T390" t="s">
        <v>716</v>
      </c>
    </row>
    <row r="391" spans="1:20" hidden="1" x14ac:dyDescent="0.35">
      <c r="A391">
        <v>22331482</v>
      </c>
      <c r="B391">
        <v>1000132</v>
      </c>
      <c r="C391" t="s">
        <v>700</v>
      </c>
      <c r="D391" t="s">
        <v>701</v>
      </c>
      <c r="E391" t="s">
        <v>280</v>
      </c>
      <c r="F391" t="s">
        <v>281</v>
      </c>
      <c r="G391">
        <v>55253</v>
      </c>
      <c r="H391" t="s">
        <v>549</v>
      </c>
      <c r="I391" t="s">
        <v>550</v>
      </c>
      <c r="J391" t="s">
        <v>25</v>
      </c>
      <c r="K391">
        <v>911853526</v>
      </c>
      <c r="L391">
        <v>388139802.73063302</v>
      </c>
      <c r="M391">
        <v>1418</v>
      </c>
      <c r="N391">
        <v>6.0358619999999998</v>
      </c>
      <c r="O391">
        <v>6.0060659999999997</v>
      </c>
      <c r="P391">
        <v>6.1593030000000004</v>
      </c>
      <c r="Q391">
        <v>6.0358619999999998</v>
      </c>
      <c r="R391" t="s">
        <v>26</v>
      </c>
      <c r="S391" t="s">
        <v>27</v>
      </c>
      <c r="T391" t="s">
        <v>717</v>
      </c>
    </row>
    <row r="392" spans="1:20" hidden="1" x14ac:dyDescent="0.35">
      <c r="A392">
        <v>22331483</v>
      </c>
      <c r="B392">
        <v>1000132</v>
      </c>
      <c r="C392" t="s">
        <v>700</v>
      </c>
      <c r="D392" t="s">
        <v>701</v>
      </c>
      <c r="E392" t="s">
        <v>280</v>
      </c>
      <c r="F392" t="s">
        <v>281</v>
      </c>
      <c r="G392">
        <v>56806</v>
      </c>
      <c r="H392" t="s">
        <v>552</v>
      </c>
      <c r="I392" t="s">
        <v>553</v>
      </c>
      <c r="J392" t="s">
        <v>25</v>
      </c>
      <c r="K392">
        <v>911853526</v>
      </c>
      <c r="L392">
        <v>928562147.734833</v>
      </c>
      <c r="M392">
        <v>780</v>
      </c>
      <c r="N392">
        <v>7.9429249999999998</v>
      </c>
      <c r="O392">
        <v>7.8309100000000003</v>
      </c>
      <c r="P392">
        <v>8.0447579999999999</v>
      </c>
      <c r="Q392">
        <v>7.9429249999999998</v>
      </c>
      <c r="R392" t="s">
        <v>26</v>
      </c>
      <c r="S392" t="s">
        <v>27</v>
      </c>
      <c r="T392" t="s">
        <v>718</v>
      </c>
    </row>
    <row r="393" spans="1:20" hidden="1" x14ac:dyDescent="0.35">
      <c r="A393">
        <v>22331484</v>
      </c>
      <c r="B393">
        <v>1000132</v>
      </c>
      <c r="C393" t="s">
        <v>700</v>
      </c>
      <c r="D393" t="s">
        <v>701</v>
      </c>
      <c r="E393" t="s">
        <v>280</v>
      </c>
      <c r="F393" t="s">
        <v>281</v>
      </c>
      <c r="G393">
        <v>62540</v>
      </c>
      <c r="H393" t="s">
        <v>556</v>
      </c>
      <c r="I393" t="s">
        <v>557</v>
      </c>
      <c r="J393" t="s">
        <v>25</v>
      </c>
      <c r="K393">
        <v>911853526</v>
      </c>
      <c r="L393">
        <v>646373603.05926502</v>
      </c>
      <c r="M393">
        <v>675</v>
      </c>
      <c r="N393">
        <v>4.784783</v>
      </c>
      <c r="O393">
        <v>4.6288349999999996</v>
      </c>
      <c r="P393">
        <v>4.8060489999999998</v>
      </c>
      <c r="Q393">
        <v>4.784783</v>
      </c>
      <c r="R393" t="s">
        <v>26</v>
      </c>
      <c r="S393" t="s">
        <v>27</v>
      </c>
      <c r="T393" t="s">
        <v>719</v>
      </c>
    </row>
    <row r="394" spans="1:20" hidden="1" x14ac:dyDescent="0.35">
      <c r="A394">
        <v>22331485</v>
      </c>
      <c r="B394">
        <v>1000132</v>
      </c>
      <c r="C394" t="s">
        <v>700</v>
      </c>
      <c r="D394" t="s">
        <v>701</v>
      </c>
      <c r="E394" t="s">
        <v>280</v>
      </c>
      <c r="F394" t="s">
        <v>281</v>
      </c>
      <c r="G394">
        <v>69094</v>
      </c>
      <c r="H394" t="s">
        <v>154</v>
      </c>
      <c r="I394" t="s">
        <v>155</v>
      </c>
      <c r="J394" t="s">
        <v>25</v>
      </c>
      <c r="K394">
        <v>911853526</v>
      </c>
      <c r="L394">
        <v>551468505.77993798</v>
      </c>
      <c r="M394">
        <v>14619</v>
      </c>
      <c r="N394">
        <v>88.412424000000001</v>
      </c>
      <c r="O394">
        <v>87.329871999999995</v>
      </c>
      <c r="P394">
        <v>89.198634999999996</v>
      </c>
      <c r="Q394">
        <v>88.412424000000001</v>
      </c>
      <c r="R394" t="s">
        <v>26</v>
      </c>
      <c r="S394" t="s">
        <v>27</v>
      </c>
      <c r="T394" t="s">
        <v>720</v>
      </c>
    </row>
    <row r="395" spans="1:20" hidden="1" x14ac:dyDescent="0.35">
      <c r="A395">
        <v>22331196</v>
      </c>
      <c r="B395">
        <v>1000144</v>
      </c>
      <c r="C395" t="s">
        <v>721</v>
      </c>
      <c r="D395" t="s">
        <v>722</v>
      </c>
      <c r="E395" t="s">
        <v>280</v>
      </c>
      <c r="F395" t="s">
        <v>281</v>
      </c>
      <c r="G395">
        <v>61</v>
      </c>
      <c r="H395" t="s">
        <v>159</v>
      </c>
      <c r="I395" t="s">
        <v>160</v>
      </c>
      <c r="J395" t="s">
        <v>25</v>
      </c>
      <c r="K395">
        <v>129787676</v>
      </c>
      <c r="L395">
        <v>305979649.96122098</v>
      </c>
      <c r="M395">
        <v>51214</v>
      </c>
      <c r="N395">
        <v>1207.390584</v>
      </c>
      <c r="O395">
        <v>1190.463446</v>
      </c>
      <c r="P395">
        <v>1215.0761640000001</v>
      </c>
      <c r="Q395">
        <v>1207.390584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22331197</v>
      </c>
      <c r="B396">
        <v>1000144</v>
      </c>
      <c r="C396" t="s">
        <v>721</v>
      </c>
      <c r="D396" t="s">
        <v>722</v>
      </c>
      <c r="E396" t="s">
        <v>280</v>
      </c>
      <c r="F396" t="s">
        <v>281</v>
      </c>
      <c r="G396">
        <v>67</v>
      </c>
      <c r="H396" t="s">
        <v>286</v>
      </c>
      <c r="I396" t="s">
        <v>287</v>
      </c>
      <c r="J396" t="s">
        <v>25</v>
      </c>
      <c r="K396">
        <v>129787676</v>
      </c>
      <c r="L396">
        <v>555040979.82081294</v>
      </c>
      <c r="M396">
        <v>16575</v>
      </c>
      <c r="N396">
        <v>708.83496200000002</v>
      </c>
      <c r="O396">
        <v>697.45938999999998</v>
      </c>
      <c r="P396">
        <v>721.79285000000004</v>
      </c>
      <c r="Q396">
        <v>708.83496200000002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22331198</v>
      </c>
      <c r="B397">
        <v>1000144</v>
      </c>
      <c r="C397" t="s">
        <v>721</v>
      </c>
      <c r="D397" t="s">
        <v>722</v>
      </c>
      <c r="E397" t="s">
        <v>280</v>
      </c>
      <c r="F397" t="s">
        <v>281</v>
      </c>
      <c r="G397">
        <v>79</v>
      </c>
      <c r="H397" t="s">
        <v>162</v>
      </c>
      <c r="I397" t="s">
        <v>163</v>
      </c>
      <c r="J397" t="s">
        <v>25</v>
      </c>
      <c r="K397">
        <v>129787676</v>
      </c>
      <c r="L397">
        <v>881405960.81855905</v>
      </c>
      <c r="M397">
        <v>24372</v>
      </c>
      <c r="N397">
        <v>1655.136045</v>
      </c>
      <c r="O397">
        <v>1638.497758</v>
      </c>
      <c r="P397">
        <v>1686.850657</v>
      </c>
      <c r="Q397">
        <v>1655.136045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22331199</v>
      </c>
      <c r="B398">
        <v>1000144</v>
      </c>
      <c r="C398" t="s">
        <v>721</v>
      </c>
      <c r="D398" t="s">
        <v>722</v>
      </c>
      <c r="E398" t="s">
        <v>280</v>
      </c>
      <c r="F398" t="s">
        <v>281</v>
      </c>
      <c r="G398">
        <v>101</v>
      </c>
      <c r="H398" t="s">
        <v>165</v>
      </c>
      <c r="I398" t="s">
        <v>166</v>
      </c>
      <c r="J398" t="s">
        <v>25</v>
      </c>
      <c r="K398">
        <v>129787676</v>
      </c>
      <c r="L398">
        <v>804457164.76585495</v>
      </c>
      <c r="M398">
        <v>7522</v>
      </c>
      <c r="N398">
        <v>466.23277100000001</v>
      </c>
      <c r="O398">
        <v>458.79486500000002</v>
      </c>
      <c r="P398">
        <v>489.35226399999999</v>
      </c>
      <c r="Q398">
        <v>466.23277100000001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22331200</v>
      </c>
      <c r="B399">
        <v>1000144</v>
      </c>
      <c r="C399" t="s">
        <v>721</v>
      </c>
      <c r="D399" t="s">
        <v>722</v>
      </c>
      <c r="E399" t="s">
        <v>280</v>
      </c>
      <c r="F399" t="s">
        <v>281</v>
      </c>
      <c r="G399">
        <v>105</v>
      </c>
      <c r="H399" t="s">
        <v>168</v>
      </c>
      <c r="I399" t="s">
        <v>169</v>
      </c>
      <c r="J399" t="s">
        <v>25</v>
      </c>
      <c r="K399">
        <v>129787676</v>
      </c>
      <c r="L399">
        <v>352569578.52169102</v>
      </c>
      <c r="M399">
        <v>9500</v>
      </c>
      <c r="N399">
        <v>258.06849299999999</v>
      </c>
      <c r="O399">
        <v>250.35360299999999</v>
      </c>
      <c r="P399">
        <v>266.951482</v>
      </c>
      <c r="Q399">
        <v>258.06849299999999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22331201</v>
      </c>
      <c r="B400">
        <v>1000144</v>
      </c>
      <c r="C400" t="s">
        <v>721</v>
      </c>
      <c r="D400" t="s">
        <v>722</v>
      </c>
      <c r="E400" t="s">
        <v>280</v>
      </c>
      <c r="F400" t="s">
        <v>281</v>
      </c>
      <c r="G400">
        <v>106</v>
      </c>
      <c r="H400" t="s">
        <v>171</v>
      </c>
      <c r="I400" t="s">
        <v>172</v>
      </c>
      <c r="J400" t="s">
        <v>25</v>
      </c>
      <c r="K400">
        <v>129787676</v>
      </c>
      <c r="L400">
        <v>56374593.774999999</v>
      </c>
      <c r="M400">
        <v>60090</v>
      </c>
      <c r="N400">
        <v>261.00701099999998</v>
      </c>
      <c r="O400">
        <v>255.117087</v>
      </c>
      <c r="P400">
        <v>265.67638199999999</v>
      </c>
      <c r="Q400">
        <v>261.00701099999998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22331202</v>
      </c>
      <c r="B401">
        <v>1000144</v>
      </c>
      <c r="C401" t="s">
        <v>721</v>
      </c>
      <c r="D401" t="s">
        <v>722</v>
      </c>
      <c r="E401" t="s">
        <v>280</v>
      </c>
      <c r="F401" t="s">
        <v>281</v>
      </c>
      <c r="G401">
        <v>119</v>
      </c>
      <c r="H401" t="s">
        <v>124</v>
      </c>
      <c r="I401" t="s">
        <v>125</v>
      </c>
      <c r="J401" t="s">
        <v>25</v>
      </c>
      <c r="K401">
        <v>129787676</v>
      </c>
      <c r="L401">
        <v>412294467.49617499</v>
      </c>
      <c r="M401">
        <v>49502</v>
      </c>
      <c r="N401">
        <v>1572.522242</v>
      </c>
      <c r="O401">
        <v>1554.3516079999999</v>
      </c>
      <c r="P401">
        <v>1580.5910200000001</v>
      </c>
      <c r="Q401">
        <v>1572.522242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22331203</v>
      </c>
      <c r="B402">
        <v>1000144</v>
      </c>
      <c r="C402" t="s">
        <v>721</v>
      </c>
      <c r="D402" t="s">
        <v>722</v>
      </c>
      <c r="E402" t="s">
        <v>280</v>
      </c>
      <c r="F402" t="s">
        <v>281</v>
      </c>
      <c r="G402">
        <v>193</v>
      </c>
      <c r="H402" t="s">
        <v>306</v>
      </c>
      <c r="I402" t="s">
        <v>307</v>
      </c>
      <c r="J402" t="s">
        <v>25</v>
      </c>
      <c r="K402">
        <v>129787676</v>
      </c>
      <c r="L402">
        <v>269066194.378941</v>
      </c>
      <c r="M402">
        <v>13417</v>
      </c>
      <c r="N402">
        <v>278.15130299999998</v>
      </c>
      <c r="O402">
        <v>276.78304000000003</v>
      </c>
      <c r="P402">
        <v>281.77927399999999</v>
      </c>
      <c r="Q402">
        <v>278.15130299999998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22331204</v>
      </c>
      <c r="B403">
        <v>1000144</v>
      </c>
      <c r="C403" t="s">
        <v>721</v>
      </c>
      <c r="D403" t="s">
        <v>722</v>
      </c>
      <c r="E403" t="s">
        <v>280</v>
      </c>
      <c r="F403" t="s">
        <v>281</v>
      </c>
      <c r="G403">
        <v>201</v>
      </c>
      <c r="H403" t="s">
        <v>132</v>
      </c>
      <c r="I403" t="s">
        <v>133</v>
      </c>
      <c r="J403" t="s">
        <v>25</v>
      </c>
      <c r="K403">
        <v>129787676</v>
      </c>
      <c r="L403">
        <v>455109777.05760002</v>
      </c>
      <c r="M403">
        <v>28905</v>
      </c>
      <c r="N403">
        <v>1013.574517</v>
      </c>
      <c r="O403">
        <v>978.33347200000003</v>
      </c>
      <c r="P403">
        <v>1015.713526</v>
      </c>
      <c r="Q403">
        <v>1013.574517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22331205</v>
      </c>
      <c r="B404">
        <v>1000144</v>
      </c>
      <c r="C404" t="s">
        <v>721</v>
      </c>
      <c r="D404" t="s">
        <v>722</v>
      </c>
      <c r="E404" t="s">
        <v>280</v>
      </c>
      <c r="F404" t="s">
        <v>281</v>
      </c>
      <c r="G404">
        <v>209</v>
      </c>
      <c r="H404" t="s">
        <v>246</v>
      </c>
      <c r="I404" t="s">
        <v>247</v>
      </c>
      <c r="J404" t="s">
        <v>25</v>
      </c>
      <c r="K404">
        <v>129787676</v>
      </c>
      <c r="L404">
        <v>1335541110.1791999</v>
      </c>
      <c r="M404">
        <v>23845</v>
      </c>
      <c r="N404">
        <v>2453.698128</v>
      </c>
      <c r="O404">
        <v>2390.9279099999999</v>
      </c>
      <c r="P404">
        <v>2458.637424</v>
      </c>
      <c r="Q404">
        <v>2453.698128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22331206</v>
      </c>
      <c r="B405">
        <v>1000144</v>
      </c>
      <c r="C405" t="s">
        <v>721</v>
      </c>
      <c r="D405" t="s">
        <v>722</v>
      </c>
      <c r="E405" t="s">
        <v>280</v>
      </c>
      <c r="F405" t="s">
        <v>281</v>
      </c>
      <c r="G405">
        <v>213</v>
      </c>
      <c r="H405" t="s">
        <v>219</v>
      </c>
      <c r="I405" t="s">
        <v>220</v>
      </c>
      <c r="J405" t="s">
        <v>25</v>
      </c>
      <c r="K405">
        <v>129787676</v>
      </c>
      <c r="L405">
        <v>828371882.31963003</v>
      </c>
      <c r="M405">
        <v>17244</v>
      </c>
      <c r="N405">
        <v>1100.6010100000001</v>
      </c>
      <c r="O405">
        <v>1083.8149940000001</v>
      </c>
      <c r="P405">
        <v>1102.3242889999999</v>
      </c>
      <c r="Q405">
        <v>1100.6010100000001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22331207</v>
      </c>
      <c r="B406">
        <v>1000144</v>
      </c>
      <c r="C406" t="s">
        <v>721</v>
      </c>
      <c r="D406" t="s">
        <v>722</v>
      </c>
      <c r="E406" t="s">
        <v>280</v>
      </c>
      <c r="F406" t="s">
        <v>281</v>
      </c>
      <c r="G406">
        <v>264</v>
      </c>
      <c r="H406" t="s">
        <v>140</v>
      </c>
      <c r="I406" t="s">
        <v>141</v>
      </c>
      <c r="J406" t="s">
        <v>25</v>
      </c>
      <c r="K406">
        <v>129787676</v>
      </c>
      <c r="L406">
        <v>3364167185.0556502</v>
      </c>
      <c r="M406">
        <v>1391</v>
      </c>
      <c r="N406">
        <v>360.55476900000002</v>
      </c>
      <c r="O406">
        <v>356.92589199999998</v>
      </c>
      <c r="P406">
        <v>361.850796</v>
      </c>
      <c r="Q406">
        <v>360.55476900000002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22331208</v>
      </c>
      <c r="B407">
        <v>1000144</v>
      </c>
      <c r="C407" t="s">
        <v>721</v>
      </c>
      <c r="D407" t="s">
        <v>722</v>
      </c>
      <c r="E407" t="s">
        <v>280</v>
      </c>
      <c r="F407" t="s">
        <v>281</v>
      </c>
      <c r="G407">
        <v>356</v>
      </c>
      <c r="H407" t="s">
        <v>195</v>
      </c>
      <c r="I407" t="s">
        <v>196</v>
      </c>
      <c r="J407" t="s">
        <v>25</v>
      </c>
      <c r="K407">
        <v>129787676</v>
      </c>
      <c r="L407">
        <v>59146716.727300003</v>
      </c>
      <c r="M407">
        <v>261800</v>
      </c>
      <c r="N407">
        <v>1193.0724789999999</v>
      </c>
      <c r="O407">
        <v>1188.0048830000001</v>
      </c>
      <c r="P407">
        <v>1249.2261800000001</v>
      </c>
      <c r="Q407">
        <v>1193.0724789999999</v>
      </c>
      <c r="R407" t="s">
        <v>26</v>
      </c>
      <c r="S407" t="s">
        <v>27</v>
      </c>
      <c r="T407" t="s">
        <v>735</v>
      </c>
    </row>
    <row r="408" spans="1:20" hidden="1" x14ac:dyDescent="0.35">
      <c r="A408">
        <v>22331209</v>
      </c>
      <c r="B408">
        <v>1000144</v>
      </c>
      <c r="C408" t="s">
        <v>721</v>
      </c>
      <c r="D408" t="s">
        <v>722</v>
      </c>
      <c r="E408" t="s">
        <v>280</v>
      </c>
      <c r="F408" t="s">
        <v>281</v>
      </c>
      <c r="G408">
        <v>435</v>
      </c>
      <c r="H408" t="s">
        <v>175</v>
      </c>
      <c r="I408" t="s">
        <v>176</v>
      </c>
      <c r="J408" t="s">
        <v>25</v>
      </c>
      <c r="K408">
        <v>129787676</v>
      </c>
      <c r="L408">
        <v>581989373.14411998</v>
      </c>
      <c r="M408">
        <v>12866</v>
      </c>
      <c r="N408">
        <v>576.93268699999999</v>
      </c>
      <c r="O408">
        <v>567.60562400000003</v>
      </c>
      <c r="P408">
        <v>580.38549399999999</v>
      </c>
      <c r="Q408">
        <v>576.93268699999999</v>
      </c>
      <c r="R408" t="s">
        <v>26</v>
      </c>
      <c r="S408" t="s">
        <v>27</v>
      </c>
      <c r="T408" t="s">
        <v>736</v>
      </c>
    </row>
    <row r="409" spans="1:20" hidden="1" x14ac:dyDescent="0.35">
      <c r="A409">
        <v>22331210</v>
      </c>
      <c r="B409">
        <v>1000144</v>
      </c>
      <c r="C409" t="s">
        <v>721</v>
      </c>
      <c r="D409" t="s">
        <v>722</v>
      </c>
      <c r="E409" t="s">
        <v>280</v>
      </c>
      <c r="F409" t="s">
        <v>281</v>
      </c>
      <c r="G409">
        <v>780</v>
      </c>
      <c r="H409" t="s">
        <v>315</v>
      </c>
      <c r="I409" t="s">
        <v>316</v>
      </c>
      <c r="J409" t="s">
        <v>25</v>
      </c>
      <c r="K409">
        <v>129787676</v>
      </c>
      <c r="L409">
        <v>478972271.14918399</v>
      </c>
      <c r="M409">
        <v>29750</v>
      </c>
      <c r="N409">
        <v>1097.9027819999999</v>
      </c>
      <c r="O409">
        <v>1053.2854890000001</v>
      </c>
      <c r="P409">
        <v>1108.4943149999999</v>
      </c>
      <c r="Q409">
        <v>1097.9027819999999</v>
      </c>
      <c r="R409" t="s">
        <v>26</v>
      </c>
      <c r="S409" t="s">
        <v>27</v>
      </c>
      <c r="T409" t="s">
        <v>737</v>
      </c>
    </row>
    <row r="410" spans="1:20" hidden="1" x14ac:dyDescent="0.35">
      <c r="A410">
        <v>22331211</v>
      </c>
      <c r="B410">
        <v>1000144</v>
      </c>
      <c r="C410" t="s">
        <v>721</v>
      </c>
      <c r="D410" t="s">
        <v>722</v>
      </c>
      <c r="E410" t="s">
        <v>280</v>
      </c>
      <c r="F410" t="s">
        <v>281</v>
      </c>
      <c r="G410">
        <v>1172</v>
      </c>
      <c r="H410" t="s">
        <v>50</v>
      </c>
      <c r="I410" t="s">
        <v>51</v>
      </c>
      <c r="J410" t="s">
        <v>25</v>
      </c>
      <c r="K410">
        <v>129787676</v>
      </c>
      <c r="L410">
        <v>5059758176.9020004</v>
      </c>
      <c r="M410">
        <v>8522</v>
      </c>
      <c r="N410">
        <v>3322.2922629999998</v>
      </c>
      <c r="O410">
        <v>3269.6626620000002</v>
      </c>
      <c r="P410">
        <v>3333.5978810000001</v>
      </c>
      <c r="Q410">
        <v>3322.2922629999998</v>
      </c>
      <c r="R410" t="s">
        <v>26</v>
      </c>
      <c r="S410" t="s">
        <v>27</v>
      </c>
      <c r="T410" t="s">
        <v>738</v>
      </c>
    </row>
    <row r="411" spans="1:20" hidden="1" x14ac:dyDescent="0.35">
      <c r="A411">
        <v>22331212</v>
      </c>
      <c r="B411">
        <v>1000144</v>
      </c>
      <c r="C411" t="s">
        <v>721</v>
      </c>
      <c r="D411" t="s">
        <v>722</v>
      </c>
      <c r="E411" t="s">
        <v>280</v>
      </c>
      <c r="F411" t="s">
        <v>281</v>
      </c>
      <c r="G411">
        <v>1181</v>
      </c>
      <c r="H411" t="s">
        <v>223</v>
      </c>
      <c r="I411" t="s">
        <v>224</v>
      </c>
      <c r="J411" t="s">
        <v>25</v>
      </c>
      <c r="K411">
        <v>129787676</v>
      </c>
      <c r="L411">
        <v>248403414.62273401</v>
      </c>
      <c r="M411">
        <v>23297</v>
      </c>
      <c r="N411">
        <v>445.88627500000001</v>
      </c>
      <c r="O411">
        <v>442.11585000000002</v>
      </c>
      <c r="P411">
        <v>456.14489400000002</v>
      </c>
      <c r="Q411">
        <v>445.88627500000001</v>
      </c>
      <c r="R411" t="s">
        <v>26</v>
      </c>
      <c r="S411" t="s">
        <v>27</v>
      </c>
      <c r="T411" t="s">
        <v>739</v>
      </c>
    </row>
    <row r="412" spans="1:20" hidden="1" x14ac:dyDescent="0.35">
      <c r="A412">
        <v>22331213</v>
      </c>
      <c r="B412">
        <v>1000144</v>
      </c>
      <c r="C412" t="s">
        <v>721</v>
      </c>
      <c r="D412" t="s">
        <v>722</v>
      </c>
      <c r="E412" t="s">
        <v>280</v>
      </c>
      <c r="F412" t="s">
        <v>281</v>
      </c>
      <c r="G412">
        <v>1294</v>
      </c>
      <c r="H412" t="s">
        <v>320</v>
      </c>
      <c r="I412" t="s">
        <v>321</v>
      </c>
      <c r="J412" t="s">
        <v>25</v>
      </c>
      <c r="K412">
        <v>129787676</v>
      </c>
      <c r="L412">
        <v>339204155.95988202</v>
      </c>
      <c r="M412">
        <v>27997</v>
      </c>
      <c r="N412">
        <v>731.71036300000003</v>
      </c>
      <c r="O412">
        <v>729.64567299999999</v>
      </c>
      <c r="P412">
        <v>743.96782499999995</v>
      </c>
      <c r="Q412">
        <v>731.71036300000003</v>
      </c>
      <c r="R412" t="s">
        <v>26</v>
      </c>
      <c r="S412" t="s">
        <v>27</v>
      </c>
      <c r="T412" t="s">
        <v>740</v>
      </c>
    </row>
    <row r="413" spans="1:20" hidden="1" x14ac:dyDescent="0.35">
      <c r="A413">
        <v>22331214</v>
      </c>
      <c r="B413">
        <v>1000144</v>
      </c>
      <c r="C413" t="s">
        <v>721</v>
      </c>
      <c r="D413" t="s">
        <v>722</v>
      </c>
      <c r="E413" t="s">
        <v>280</v>
      </c>
      <c r="F413" t="s">
        <v>281</v>
      </c>
      <c r="G413">
        <v>1415</v>
      </c>
      <c r="H413" t="s">
        <v>323</v>
      </c>
      <c r="I413" t="s">
        <v>324</v>
      </c>
      <c r="J413" t="s">
        <v>25</v>
      </c>
      <c r="K413">
        <v>129787676</v>
      </c>
      <c r="L413">
        <v>386776004.15449601</v>
      </c>
      <c r="M413">
        <v>20187</v>
      </c>
      <c r="N413">
        <v>601.58617800000002</v>
      </c>
      <c r="O413">
        <v>570.38487299999997</v>
      </c>
      <c r="P413">
        <v>625.81412399999999</v>
      </c>
      <c r="Q413">
        <v>601.58617800000002</v>
      </c>
      <c r="R413" t="s">
        <v>26</v>
      </c>
      <c r="S413" t="s">
        <v>27</v>
      </c>
      <c r="T413" t="s">
        <v>741</v>
      </c>
    </row>
    <row r="414" spans="1:20" hidden="1" x14ac:dyDescent="0.35">
      <c r="A414">
        <v>22331215</v>
      </c>
      <c r="B414">
        <v>1000144</v>
      </c>
      <c r="C414" t="s">
        <v>721</v>
      </c>
      <c r="D414" t="s">
        <v>722</v>
      </c>
      <c r="E414" t="s">
        <v>280</v>
      </c>
      <c r="F414" t="s">
        <v>281</v>
      </c>
      <c r="G414">
        <v>1732</v>
      </c>
      <c r="H414" t="s">
        <v>198</v>
      </c>
      <c r="I414" t="s">
        <v>199</v>
      </c>
      <c r="J414" t="s">
        <v>25</v>
      </c>
      <c r="K414">
        <v>129787676</v>
      </c>
      <c r="L414">
        <v>111687920.794594</v>
      </c>
      <c r="M414">
        <v>360000</v>
      </c>
      <c r="N414">
        <v>3097.95604</v>
      </c>
      <c r="O414">
        <v>3081.1754449999999</v>
      </c>
      <c r="P414">
        <v>3158.194074</v>
      </c>
      <c r="Q414">
        <v>3097.95604</v>
      </c>
      <c r="R414" t="s">
        <v>26</v>
      </c>
      <c r="S414" t="s">
        <v>27</v>
      </c>
      <c r="T414" t="s">
        <v>742</v>
      </c>
    </row>
    <row r="415" spans="1:20" hidden="1" x14ac:dyDescent="0.35">
      <c r="A415">
        <v>22331216</v>
      </c>
      <c r="B415">
        <v>1000144</v>
      </c>
      <c r="C415" t="s">
        <v>721</v>
      </c>
      <c r="D415" t="s">
        <v>722</v>
      </c>
      <c r="E415" t="s">
        <v>280</v>
      </c>
      <c r="F415" t="s">
        <v>281</v>
      </c>
      <c r="G415">
        <v>1852</v>
      </c>
      <c r="H415" t="s">
        <v>327</v>
      </c>
      <c r="I415" t="s">
        <v>328</v>
      </c>
      <c r="J415" t="s">
        <v>25</v>
      </c>
      <c r="K415">
        <v>129787676</v>
      </c>
      <c r="L415">
        <v>1805315651.8812101</v>
      </c>
      <c r="M415">
        <v>8758</v>
      </c>
      <c r="N415">
        <v>1218.216934</v>
      </c>
      <c r="O415">
        <v>1193.5966559999999</v>
      </c>
      <c r="P415">
        <v>1232.543989</v>
      </c>
      <c r="Q415">
        <v>1218.216934</v>
      </c>
      <c r="R415" t="s">
        <v>26</v>
      </c>
      <c r="S415" t="s">
        <v>27</v>
      </c>
      <c r="T415" t="s">
        <v>743</v>
      </c>
    </row>
    <row r="416" spans="1:20" hidden="1" x14ac:dyDescent="0.35">
      <c r="A416">
        <v>22331217</v>
      </c>
      <c r="B416">
        <v>1000144</v>
      </c>
      <c r="C416" t="s">
        <v>721</v>
      </c>
      <c r="D416" t="s">
        <v>722</v>
      </c>
      <c r="E416" t="s">
        <v>280</v>
      </c>
      <c r="F416" t="s">
        <v>281</v>
      </c>
      <c r="G416">
        <v>1923</v>
      </c>
      <c r="H416" t="s">
        <v>330</v>
      </c>
      <c r="I416" t="s">
        <v>331</v>
      </c>
      <c r="J416" t="s">
        <v>25</v>
      </c>
      <c r="K416">
        <v>129787676</v>
      </c>
      <c r="L416">
        <v>237836984.13627499</v>
      </c>
      <c r="M416">
        <v>36674</v>
      </c>
      <c r="N416">
        <v>672.05406700000003</v>
      </c>
      <c r="O416">
        <v>663.51457900000003</v>
      </c>
      <c r="P416">
        <v>681.16163300000005</v>
      </c>
      <c r="Q416">
        <v>672.05406700000003</v>
      </c>
      <c r="R416" t="s">
        <v>26</v>
      </c>
      <c r="S416" t="s">
        <v>27</v>
      </c>
      <c r="T416" t="s">
        <v>744</v>
      </c>
    </row>
    <row r="417" spans="1:20" hidden="1" x14ac:dyDescent="0.35">
      <c r="A417">
        <v>22331218</v>
      </c>
      <c r="B417">
        <v>1000144</v>
      </c>
      <c r="C417" t="s">
        <v>721</v>
      </c>
      <c r="D417" t="s">
        <v>722</v>
      </c>
      <c r="E417" t="s">
        <v>280</v>
      </c>
      <c r="F417" t="s">
        <v>281</v>
      </c>
      <c r="G417">
        <v>2198</v>
      </c>
      <c r="H417" t="s">
        <v>229</v>
      </c>
      <c r="I417" t="s">
        <v>230</v>
      </c>
      <c r="J417" t="s">
        <v>25</v>
      </c>
      <c r="K417">
        <v>129787676</v>
      </c>
      <c r="L417">
        <v>898930651.98981202</v>
      </c>
      <c r="M417">
        <v>6112</v>
      </c>
      <c r="N417">
        <v>423.32710700000001</v>
      </c>
      <c r="O417">
        <v>406.98136099999999</v>
      </c>
      <c r="P417">
        <v>430.11474700000002</v>
      </c>
      <c r="Q417">
        <v>423.32710700000001</v>
      </c>
      <c r="R417" t="s">
        <v>26</v>
      </c>
      <c r="S417" t="s">
        <v>27</v>
      </c>
      <c r="T417" t="s">
        <v>745</v>
      </c>
    </row>
    <row r="418" spans="1:20" hidden="1" x14ac:dyDescent="0.35">
      <c r="A418">
        <v>22331219</v>
      </c>
      <c r="B418">
        <v>1000144</v>
      </c>
      <c r="C418" t="s">
        <v>721</v>
      </c>
      <c r="D418" t="s">
        <v>722</v>
      </c>
      <c r="E418" t="s">
        <v>280</v>
      </c>
      <c r="F418" t="s">
        <v>281</v>
      </c>
      <c r="G418">
        <v>2496</v>
      </c>
      <c r="H418" t="s">
        <v>232</v>
      </c>
      <c r="I418" t="s">
        <v>233</v>
      </c>
      <c r="J418" t="s">
        <v>25</v>
      </c>
      <c r="K418">
        <v>129787676</v>
      </c>
      <c r="L418">
        <v>1731051392.8</v>
      </c>
      <c r="M418">
        <v>8484</v>
      </c>
      <c r="N418">
        <v>1131.558902</v>
      </c>
      <c r="O418">
        <v>1125.2902469999999</v>
      </c>
      <c r="P418">
        <v>1147.297227</v>
      </c>
      <c r="Q418">
        <v>1131.558902</v>
      </c>
      <c r="R418" t="s">
        <v>26</v>
      </c>
      <c r="S418" t="s">
        <v>27</v>
      </c>
      <c r="T418" t="s">
        <v>746</v>
      </c>
    </row>
    <row r="419" spans="1:20" hidden="1" x14ac:dyDescent="0.35">
      <c r="A419">
        <v>22331220</v>
      </c>
      <c r="B419">
        <v>1000144</v>
      </c>
      <c r="C419" t="s">
        <v>721</v>
      </c>
      <c r="D419" t="s">
        <v>722</v>
      </c>
      <c r="E419" t="s">
        <v>280</v>
      </c>
      <c r="F419" t="s">
        <v>281</v>
      </c>
      <c r="G419">
        <v>2820</v>
      </c>
      <c r="H419" t="s">
        <v>266</v>
      </c>
      <c r="I419" t="s">
        <v>267</v>
      </c>
      <c r="J419" t="s">
        <v>25</v>
      </c>
      <c r="K419">
        <v>129787676</v>
      </c>
      <c r="L419">
        <v>533460771.30307502</v>
      </c>
      <c r="M419">
        <v>14916</v>
      </c>
      <c r="N419">
        <v>613.08601099999998</v>
      </c>
      <c r="O419">
        <v>609.59229200000004</v>
      </c>
      <c r="P419">
        <v>628.17065600000001</v>
      </c>
      <c r="Q419">
        <v>613.08601099999998</v>
      </c>
      <c r="R419" t="s">
        <v>26</v>
      </c>
      <c r="S419" t="s">
        <v>27</v>
      </c>
      <c r="T419" t="s">
        <v>747</v>
      </c>
    </row>
    <row r="420" spans="1:20" hidden="1" x14ac:dyDescent="0.35">
      <c r="A420">
        <v>22331221</v>
      </c>
      <c r="B420">
        <v>1000144</v>
      </c>
      <c r="C420" t="s">
        <v>721</v>
      </c>
      <c r="D420" t="s">
        <v>722</v>
      </c>
      <c r="E420" t="s">
        <v>280</v>
      </c>
      <c r="F420" t="s">
        <v>281</v>
      </c>
      <c r="G420">
        <v>3167</v>
      </c>
      <c r="H420" t="s">
        <v>56</v>
      </c>
      <c r="I420" t="s">
        <v>57</v>
      </c>
      <c r="J420" t="s">
        <v>25</v>
      </c>
      <c r="K420">
        <v>129787676</v>
      </c>
      <c r="L420">
        <v>501648452.53264803</v>
      </c>
      <c r="M420">
        <v>14375</v>
      </c>
      <c r="N420">
        <v>555.61488699999995</v>
      </c>
      <c r="O420">
        <v>543.09181100000001</v>
      </c>
      <c r="P420">
        <v>561.79912300000001</v>
      </c>
      <c r="Q420">
        <v>555.61488699999995</v>
      </c>
      <c r="R420" t="s">
        <v>26</v>
      </c>
      <c r="S420" t="s">
        <v>27</v>
      </c>
      <c r="T420" t="s">
        <v>748</v>
      </c>
    </row>
    <row r="421" spans="1:20" hidden="1" x14ac:dyDescent="0.35">
      <c r="A421">
        <v>22331222</v>
      </c>
      <c r="B421">
        <v>1000144</v>
      </c>
      <c r="C421" t="s">
        <v>721</v>
      </c>
      <c r="D421" t="s">
        <v>722</v>
      </c>
      <c r="E421" t="s">
        <v>280</v>
      </c>
      <c r="F421" t="s">
        <v>281</v>
      </c>
      <c r="G421">
        <v>3841</v>
      </c>
      <c r="H421" t="s">
        <v>337</v>
      </c>
      <c r="I421" t="s">
        <v>338</v>
      </c>
      <c r="J421" t="s">
        <v>25</v>
      </c>
      <c r="K421">
        <v>129787676</v>
      </c>
      <c r="L421">
        <v>241115835.34655499</v>
      </c>
      <c r="M421">
        <v>15400</v>
      </c>
      <c r="N421">
        <v>286.09679799999998</v>
      </c>
      <c r="O421">
        <v>280.07761900000003</v>
      </c>
      <c r="P421">
        <v>286.09679799999998</v>
      </c>
      <c r="Q421">
        <v>286.09679799999998</v>
      </c>
      <c r="R421" t="s">
        <v>26</v>
      </c>
      <c r="S421" t="s">
        <v>27</v>
      </c>
      <c r="T421" t="s">
        <v>749</v>
      </c>
    </row>
    <row r="422" spans="1:20" hidden="1" x14ac:dyDescent="0.35">
      <c r="A422">
        <v>22331223</v>
      </c>
      <c r="B422">
        <v>1000144</v>
      </c>
      <c r="C422" t="s">
        <v>721</v>
      </c>
      <c r="D422" t="s">
        <v>722</v>
      </c>
      <c r="E422" t="s">
        <v>280</v>
      </c>
      <c r="F422" t="s">
        <v>281</v>
      </c>
      <c r="G422">
        <v>3983</v>
      </c>
      <c r="H422" t="s">
        <v>340</v>
      </c>
      <c r="I422" t="s">
        <v>341</v>
      </c>
      <c r="J422" t="s">
        <v>25</v>
      </c>
      <c r="K422">
        <v>129787676</v>
      </c>
      <c r="L422">
        <v>85123903.336278006</v>
      </c>
      <c r="M422">
        <v>289647</v>
      </c>
      <c r="N422">
        <v>1899.709124</v>
      </c>
      <c r="O422">
        <v>1869.9194869999999</v>
      </c>
      <c r="P422">
        <v>1915.6795689999999</v>
      </c>
      <c r="Q422">
        <v>1899.709124</v>
      </c>
      <c r="R422" t="s">
        <v>26</v>
      </c>
      <c r="S422" t="s">
        <v>27</v>
      </c>
      <c r="T422" t="s">
        <v>750</v>
      </c>
    </row>
    <row r="423" spans="1:20" hidden="1" x14ac:dyDescent="0.35">
      <c r="A423">
        <v>22331224</v>
      </c>
      <c r="B423">
        <v>1000144</v>
      </c>
      <c r="C423" t="s">
        <v>721</v>
      </c>
      <c r="D423" t="s">
        <v>722</v>
      </c>
      <c r="E423" t="s">
        <v>280</v>
      </c>
      <c r="F423" t="s">
        <v>281</v>
      </c>
      <c r="G423">
        <v>4430</v>
      </c>
      <c r="H423" t="s">
        <v>42</v>
      </c>
      <c r="I423" t="s">
        <v>43</v>
      </c>
      <c r="J423" t="s">
        <v>25</v>
      </c>
      <c r="K423">
        <v>129787676</v>
      </c>
      <c r="L423">
        <v>380504047.68031102</v>
      </c>
      <c r="M423">
        <v>13562</v>
      </c>
      <c r="N423">
        <v>397.60291899999999</v>
      </c>
      <c r="O423">
        <v>393.99687599999999</v>
      </c>
      <c r="P423">
        <v>401.09169300000002</v>
      </c>
      <c r="Q423">
        <v>397.60291899999999</v>
      </c>
      <c r="R423" t="s">
        <v>26</v>
      </c>
      <c r="S423" t="s">
        <v>27</v>
      </c>
      <c r="T423" t="s">
        <v>751</v>
      </c>
    </row>
    <row r="424" spans="1:20" hidden="1" x14ac:dyDescent="0.35">
      <c r="A424">
        <v>22331225</v>
      </c>
      <c r="B424">
        <v>1000144</v>
      </c>
      <c r="C424" t="s">
        <v>721</v>
      </c>
      <c r="D424" t="s">
        <v>722</v>
      </c>
      <c r="E424" t="s">
        <v>280</v>
      </c>
      <c r="F424" t="s">
        <v>281</v>
      </c>
      <c r="G424">
        <v>10019</v>
      </c>
      <c r="H424" t="s">
        <v>344</v>
      </c>
      <c r="I424" t="s">
        <v>345</v>
      </c>
      <c r="J424" t="s">
        <v>25</v>
      </c>
      <c r="K424">
        <v>129787676</v>
      </c>
      <c r="L424">
        <v>187594154.30283001</v>
      </c>
      <c r="M424">
        <v>33680</v>
      </c>
      <c r="N424">
        <v>486.80824799999999</v>
      </c>
      <c r="O424">
        <v>484.972599</v>
      </c>
      <c r="P424">
        <v>499.23862400000002</v>
      </c>
      <c r="Q424">
        <v>486.80824799999999</v>
      </c>
      <c r="R424" t="s">
        <v>26</v>
      </c>
      <c r="S424" t="s">
        <v>27</v>
      </c>
      <c r="T424" t="s">
        <v>752</v>
      </c>
    </row>
    <row r="425" spans="1:20" hidden="1" x14ac:dyDescent="0.35">
      <c r="A425">
        <v>22331226</v>
      </c>
      <c r="B425">
        <v>1000144</v>
      </c>
      <c r="C425" t="s">
        <v>721</v>
      </c>
      <c r="D425" t="s">
        <v>722</v>
      </c>
      <c r="E425" t="s">
        <v>280</v>
      </c>
      <c r="F425" t="s">
        <v>281</v>
      </c>
      <c r="G425">
        <v>12446</v>
      </c>
      <c r="H425" t="s">
        <v>347</v>
      </c>
      <c r="I425" t="s">
        <v>348</v>
      </c>
      <c r="J425" t="s">
        <v>25</v>
      </c>
      <c r="K425">
        <v>129787676</v>
      </c>
      <c r="L425">
        <v>132941726.440284</v>
      </c>
      <c r="M425">
        <v>47600</v>
      </c>
      <c r="N425">
        <v>487.56756899999999</v>
      </c>
      <c r="O425">
        <v>483.65473700000001</v>
      </c>
      <c r="P425">
        <v>493.70313599999997</v>
      </c>
      <c r="Q425">
        <v>487.56756899999999</v>
      </c>
      <c r="R425" t="s">
        <v>26</v>
      </c>
      <c r="S425" t="s">
        <v>27</v>
      </c>
      <c r="T425" t="s">
        <v>753</v>
      </c>
    </row>
    <row r="426" spans="1:20" hidden="1" x14ac:dyDescent="0.35">
      <c r="A426">
        <v>22331227</v>
      </c>
      <c r="B426">
        <v>1000144</v>
      </c>
      <c r="C426" t="s">
        <v>721</v>
      </c>
      <c r="D426" t="s">
        <v>722</v>
      </c>
      <c r="E426" t="s">
        <v>280</v>
      </c>
      <c r="F426" t="s">
        <v>281</v>
      </c>
      <c r="G426">
        <v>12511</v>
      </c>
      <c r="H426" t="s">
        <v>201</v>
      </c>
      <c r="I426" t="s">
        <v>202</v>
      </c>
      <c r="J426" t="s">
        <v>25</v>
      </c>
      <c r="K426">
        <v>129787676</v>
      </c>
      <c r="L426">
        <v>256688293.42962101</v>
      </c>
      <c r="M426">
        <v>67756</v>
      </c>
      <c r="N426">
        <v>1340.0480339999999</v>
      </c>
      <c r="O426">
        <v>1325.0962019999999</v>
      </c>
      <c r="P426">
        <v>1347.781058</v>
      </c>
      <c r="Q426">
        <v>1340.0480339999999</v>
      </c>
      <c r="R426" t="s">
        <v>26</v>
      </c>
      <c r="S426" t="s">
        <v>27</v>
      </c>
      <c r="T426" t="s">
        <v>754</v>
      </c>
    </row>
    <row r="427" spans="1:20" hidden="1" x14ac:dyDescent="0.35">
      <c r="A427">
        <v>22331228</v>
      </c>
      <c r="B427">
        <v>1000144</v>
      </c>
      <c r="C427" t="s">
        <v>721</v>
      </c>
      <c r="D427" t="s">
        <v>722</v>
      </c>
      <c r="E427" t="s">
        <v>280</v>
      </c>
      <c r="F427" t="s">
        <v>281</v>
      </c>
      <c r="G427">
        <v>12917</v>
      </c>
      <c r="H427" t="s">
        <v>351</v>
      </c>
      <c r="I427" t="s">
        <v>352</v>
      </c>
      <c r="J427" t="s">
        <v>25</v>
      </c>
      <c r="K427">
        <v>129787676</v>
      </c>
      <c r="L427">
        <v>595362655.81263304</v>
      </c>
      <c r="M427">
        <v>11005</v>
      </c>
      <c r="N427">
        <v>504.82189199999999</v>
      </c>
      <c r="O427">
        <v>491.56486999999998</v>
      </c>
      <c r="P427">
        <v>507.344855</v>
      </c>
      <c r="Q427">
        <v>504.82189199999999</v>
      </c>
      <c r="R427" t="s">
        <v>26</v>
      </c>
      <c r="S427" t="s">
        <v>27</v>
      </c>
      <c r="T427" t="s">
        <v>755</v>
      </c>
    </row>
    <row r="428" spans="1:20" hidden="1" x14ac:dyDescent="0.35">
      <c r="A428">
        <v>22331229</v>
      </c>
      <c r="B428">
        <v>1000144</v>
      </c>
      <c r="C428" t="s">
        <v>721</v>
      </c>
      <c r="D428" t="s">
        <v>722</v>
      </c>
      <c r="E428" t="s">
        <v>280</v>
      </c>
      <c r="F428" t="s">
        <v>281</v>
      </c>
      <c r="G428">
        <v>39318</v>
      </c>
      <c r="H428" t="s">
        <v>23</v>
      </c>
      <c r="I428" t="s">
        <v>24</v>
      </c>
      <c r="J428" t="s">
        <v>25</v>
      </c>
      <c r="K428">
        <v>129787676</v>
      </c>
      <c r="L428">
        <v>608469389.5</v>
      </c>
      <c r="M428">
        <v>8930</v>
      </c>
      <c r="N428">
        <v>418.655439</v>
      </c>
      <c r="O428">
        <v>417.24898100000001</v>
      </c>
      <c r="P428">
        <v>423.10921999999999</v>
      </c>
      <c r="Q428">
        <v>418.655439</v>
      </c>
      <c r="R428" t="s">
        <v>26</v>
      </c>
      <c r="S428" t="s">
        <v>27</v>
      </c>
      <c r="T428" t="s">
        <v>756</v>
      </c>
    </row>
    <row r="429" spans="1:20" hidden="1" x14ac:dyDescent="0.35">
      <c r="A429">
        <v>22331230</v>
      </c>
      <c r="B429">
        <v>1000144</v>
      </c>
      <c r="C429" t="s">
        <v>721</v>
      </c>
      <c r="D429" t="s">
        <v>722</v>
      </c>
      <c r="E429" t="s">
        <v>280</v>
      </c>
      <c r="F429" t="s">
        <v>281</v>
      </c>
      <c r="G429">
        <v>59560</v>
      </c>
      <c r="H429" t="s">
        <v>355</v>
      </c>
      <c r="I429" t="s">
        <v>356</v>
      </c>
      <c r="J429" t="s">
        <v>25</v>
      </c>
      <c r="K429">
        <v>129787676</v>
      </c>
      <c r="L429">
        <v>332642181.79247397</v>
      </c>
      <c r="M429">
        <v>45300</v>
      </c>
      <c r="N429">
        <v>1161.026323</v>
      </c>
      <c r="O429">
        <v>1140.522547</v>
      </c>
      <c r="P429">
        <v>1178.4545330000001</v>
      </c>
      <c r="Q429">
        <v>1161.026323</v>
      </c>
      <c r="R429" t="s">
        <v>26</v>
      </c>
      <c r="S429" t="s">
        <v>27</v>
      </c>
      <c r="T429" t="s">
        <v>757</v>
      </c>
    </row>
    <row r="430" spans="1:20" hidden="1" x14ac:dyDescent="0.35">
      <c r="A430">
        <v>22331231</v>
      </c>
      <c r="B430">
        <v>1000144</v>
      </c>
      <c r="C430" t="s">
        <v>721</v>
      </c>
      <c r="D430" t="s">
        <v>722</v>
      </c>
      <c r="E430" t="s">
        <v>280</v>
      </c>
      <c r="F430" t="s">
        <v>281</v>
      </c>
      <c r="G430">
        <v>64732</v>
      </c>
      <c r="H430" t="s">
        <v>358</v>
      </c>
      <c r="I430" t="s">
        <v>359</v>
      </c>
      <c r="J430" t="s">
        <v>25</v>
      </c>
      <c r="K430">
        <v>129787676</v>
      </c>
      <c r="L430">
        <v>75708142.448847994</v>
      </c>
      <c r="M430">
        <v>111969</v>
      </c>
      <c r="N430">
        <v>653.14098000000001</v>
      </c>
      <c r="O430">
        <v>634.07214999999997</v>
      </c>
      <c r="P430">
        <v>654.54095600000005</v>
      </c>
      <c r="Q430">
        <v>653.14098000000001</v>
      </c>
      <c r="R430" t="s">
        <v>26</v>
      </c>
      <c r="S430" t="s">
        <v>27</v>
      </c>
      <c r="T430" t="s">
        <v>758</v>
      </c>
    </row>
    <row r="431" spans="1:20" hidden="1" x14ac:dyDescent="0.35">
      <c r="A431">
        <v>22331232</v>
      </c>
      <c r="B431">
        <v>1000144</v>
      </c>
      <c r="C431" t="s">
        <v>721</v>
      </c>
      <c r="D431" t="s">
        <v>722</v>
      </c>
      <c r="E431" t="s">
        <v>280</v>
      </c>
      <c r="F431" t="s">
        <v>281</v>
      </c>
      <c r="G431">
        <v>69094</v>
      </c>
      <c r="H431" t="s">
        <v>154</v>
      </c>
      <c r="I431" t="s">
        <v>155</v>
      </c>
      <c r="J431" t="s">
        <v>25</v>
      </c>
      <c r="K431">
        <v>129787676</v>
      </c>
      <c r="L431">
        <v>551468505.77993798</v>
      </c>
      <c r="M431">
        <v>14619</v>
      </c>
      <c r="N431">
        <v>621.16206499999998</v>
      </c>
      <c r="O431">
        <v>613.55634499999996</v>
      </c>
      <c r="P431">
        <v>626.68577100000005</v>
      </c>
      <c r="Q431">
        <v>621.16206499999998</v>
      </c>
      <c r="R431" t="s">
        <v>26</v>
      </c>
      <c r="S431" t="s">
        <v>27</v>
      </c>
      <c r="T431" t="s">
        <v>759</v>
      </c>
    </row>
    <row r="432" spans="1:20" hidden="1" x14ac:dyDescent="0.35">
      <c r="A432">
        <v>22331233</v>
      </c>
      <c r="B432">
        <v>1000144</v>
      </c>
      <c r="C432" t="s">
        <v>721</v>
      </c>
      <c r="D432" t="s">
        <v>722</v>
      </c>
      <c r="E432" t="s">
        <v>280</v>
      </c>
      <c r="F432" t="s">
        <v>281</v>
      </c>
      <c r="G432">
        <v>75498</v>
      </c>
      <c r="H432" t="s">
        <v>135</v>
      </c>
      <c r="I432" t="s">
        <v>136</v>
      </c>
      <c r="J432" t="s">
        <v>25</v>
      </c>
      <c r="K432">
        <v>129787676</v>
      </c>
      <c r="L432">
        <v>4365052576.9732599</v>
      </c>
      <c r="M432">
        <v>1280</v>
      </c>
      <c r="N432">
        <v>430.49289900000002</v>
      </c>
      <c r="O432">
        <v>418.04896400000001</v>
      </c>
      <c r="P432">
        <v>436.21038299999998</v>
      </c>
      <c r="Q432">
        <v>430.49289900000002</v>
      </c>
      <c r="R432" t="s">
        <v>26</v>
      </c>
      <c r="S432" t="s">
        <v>27</v>
      </c>
      <c r="T432" t="s">
        <v>760</v>
      </c>
    </row>
    <row r="433" spans="1:20" hidden="1" x14ac:dyDescent="0.35">
      <c r="A433">
        <v>22331234</v>
      </c>
      <c r="B433">
        <v>1000144</v>
      </c>
      <c r="C433" t="s">
        <v>721</v>
      </c>
      <c r="D433" t="s">
        <v>722</v>
      </c>
      <c r="E433" t="s">
        <v>280</v>
      </c>
      <c r="F433" t="s">
        <v>281</v>
      </c>
      <c r="G433">
        <v>86791</v>
      </c>
      <c r="H433" t="s">
        <v>204</v>
      </c>
      <c r="I433" t="s">
        <v>205</v>
      </c>
      <c r="J433" t="s">
        <v>25</v>
      </c>
      <c r="K433">
        <v>129787676</v>
      </c>
      <c r="L433">
        <v>203914124.18798801</v>
      </c>
      <c r="M433">
        <v>65912</v>
      </c>
      <c r="N433">
        <v>1035.567333</v>
      </c>
      <c r="O433">
        <v>1027.837342</v>
      </c>
      <c r="P433">
        <v>1043.9572000000001</v>
      </c>
      <c r="Q433">
        <v>1035.567333</v>
      </c>
      <c r="R433" t="s">
        <v>26</v>
      </c>
      <c r="S433" t="s">
        <v>27</v>
      </c>
      <c r="T433" t="s">
        <v>761</v>
      </c>
    </row>
    <row r="434" spans="1:20" hidden="1" x14ac:dyDescent="0.35">
      <c r="A434">
        <v>22331235</v>
      </c>
      <c r="B434">
        <v>1000144</v>
      </c>
      <c r="C434" t="s">
        <v>721</v>
      </c>
      <c r="D434" t="s">
        <v>722</v>
      </c>
      <c r="E434" t="s">
        <v>280</v>
      </c>
      <c r="F434" t="s">
        <v>281</v>
      </c>
      <c r="G434">
        <v>88812</v>
      </c>
      <c r="H434" t="s">
        <v>29</v>
      </c>
      <c r="I434" t="s">
        <v>30</v>
      </c>
      <c r="J434" t="s">
        <v>25</v>
      </c>
      <c r="K434">
        <v>129787676</v>
      </c>
      <c r="L434">
        <v>2803639822.8665099</v>
      </c>
      <c r="M434">
        <v>1620</v>
      </c>
      <c r="N434">
        <v>349.94821100000001</v>
      </c>
      <c r="O434">
        <v>341.091497</v>
      </c>
      <c r="P434">
        <v>351.89236799999998</v>
      </c>
      <c r="Q434">
        <v>349.94821100000001</v>
      </c>
      <c r="R434" t="s">
        <v>26</v>
      </c>
      <c r="S434" t="s">
        <v>27</v>
      </c>
      <c r="T434" t="s">
        <v>762</v>
      </c>
    </row>
    <row r="435" spans="1:20" hidden="1" x14ac:dyDescent="0.35">
      <c r="A435">
        <v>22331236</v>
      </c>
      <c r="B435">
        <v>1000144</v>
      </c>
      <c r="C435" t="s">
        <v>721</v>
      </c>
      <c r="D435" t="s">
        <v>722</v>
      </c>
      <c r="E435" t="s">
        <v>280</v>
      </c>
      <c r="F435" t="s">
        <v>281</v>
      </c>
      <c r="G435">
        <v>99768</v>
      </c>
      <c r="H435" t="s">
        <v>180</v>
      </c>
      <c r="I435" t="s">
        <v>181</v>
      </c>
      <c r="J435" t="s">
        <v>25</v>
      </c>
      <c r="K435">
        <v>129787676</v>
      </c>
      <c r="L435">
        <v>188841391.458868</v>
      </c>
      <c r="M435">
        <v>46785</v>
      </c>
      <c r="N435">
        <v>680.72291299999995</v>
      </c>
      <c r="O435">
        <v>673.02594999999997</v>
      </c>
      <c r="P435">
        <v>711.496216</v>
      </c>
      <c r="Q435">
        <v>680.72291299999995</v>
      </c>
      <c r="R435" t="s">
        <v>26</v>
      </c>
      <c r="S435" t="s">
        <v>27</v>
      </c>
      <c r="T435" t="s">
        <v>763</v>
      </c>
    </row>
    <row r="436" spans="1:20" hidden="1" x14ac:dyDescent="0.35">
      <c r="A436">
        <v>22331114</v>
      </c>
      <c r="B436">
        <v>1000155</v>
      </c>
      <c r="C436" t="s">
        <v>764</v>
      </c>
      <c r="D436" t="s">
        <v>765</v>
      </c>
      <c r="E436" t="s">
        <v>280</v>
      </c>
      <c r="F436" t="s">
        <v>281</v>
      </c>
      <c r="G436">
        <v>61</v>
      </c>
      <c r="H436" t="s">
        <v>159</v>
      </c>
      <c r="I436" t="s">
        <v>160</v>
      </c>
      <c r="J436" t="s">
        <v>25</v>
      </c>
      <c r="K436">
        <v>376092194</v>
      </c>
      <c r="L436">
        <v>305979649.96122098</v>
      </c>
      <c r="M436">
        <v>51214</v>
      </c>
      <c r="N436">
        <v>416.66490399999998</v>
      </c>
      <c r="O436">
        <v>410.82342699999998</v>
      </c>
      <c r="P436">
        <v>419.317162</v>
      </c>
      <c r="Q436">
        <v>416.66490399999998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22331115</v>
      </c>
      <c r="B437">
        <v>1000155</v>
      </c>
      <c r="C437" t="s">
        <v>764</v>
      </c>
      <c r="D437" t="s">
        <v>765</v>
      </c>
      <c r="E437" t="s">
        <v>280</v>
      </c>
      <c r="F437" t="s">
        <v>281</v>
      </c>
      <c r="G437">
        <v>67</v>
      </c>
      <c r="H437" t="s">
        <v>286</v>
      </c>
      <c r="I437" t="s">
        <v>287</v>
      </c>
      <c r="J437" t="s">
        <v>25</v>
      </c>
      <c r="K437">
        <v>376092194</v>
      </c>
      <c r="L437">
        <v>555040979.82081294</v>
      </c>
      <c r="M437">
        <v>16575</v>
      </c>
      <c r="N437">
        <v>244.61566500000001</v>
      </c>
      <c r="O437">
        <v>240.69000800000001</v>
      </c>
      <c r="P437">
        <v>249.08737199999999</v>
      </c>
      <c r="Q437">
        <v>244.61566500000001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22331116</v>
      </c>
      <c r="B438">
        <v>1000155</v>
      </c>
      <c r="C438" t="s">
        <v>764</v>
      </c>
      <c r="D438" t="s">
        <v>765</v>
      </c>
      <c r="E438" t="s">
        <v>280</v>
      </c>
      <c r="F438" t="s">
        <v>281</v>
      </c>
      <c r="G438">
        <v>79</v>
      </c>
      <c r="H438" t="s">
        <v>162</v>
      </c>
      <c r="I438" t="s">
        <v>163</v>
      </c>
      <c r="J438" t="s">
        <v>25</v>
      </c>
      <c r="K438">
        <v>376092194</v>
      </c>
      <c r="L438">
        <v>881405960.81855905</v>
      </c>
      <c r="M438">
        <v>24372</v>
      </c>
      <c r="N438">
        <v>571.17979100000002</v>
      </c>
      <c r="O438">
        <v>565.437995</v>
      </c>
      <c r="P438">
        <v>582.12435700000003</v>
      </c>
      <c r="Q438">
        <v>571.17979100000002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22331117</v>
      </c>
      <c r="B439">
        <v>1000155</v>
      </c>
      <c r="C439" t="s">
        <v>764</v>
      </c>
      <c r="D439" t="s">
        <v>765</v>
      </c>
      <c r="E439" t="s">
        <v>280</v>
      </c>
      <c r="F439" t="s">
        <v>281</v>
      </c>
      <c r="G439">
        <v>101</v>
      </c>
      <c r="H439" t="s">
        <v>165</v>
      </c>
      <c r="I439" t="s">
        <v>166</v>
      </c>
      <c r="J439" t="s">
        <v>25</v>
      </c>
      <c r="K439">
        <v>376092194</v>
      </c>
      <c r="L439">
        <v>804457164.76585495</v>
      </c>
      <c r="M439">
        <v>7522</v>
      </c>
      <c r="N439">
        <v>160.89477199999999</v>
      </c>
      <c r="O439">
        <v>158.32798500000001</v>
      </c>
      <c r="P439">
        <v>168.87320199999999</v>
      </c>
      <c r="Q439">
        <v>160.89477199999999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22331118</v>
      </c>
      <c r="B440">
        <v>1000155</v>
      </c>
      <c r="C440" t="s">
        <v>764</v>
      </c>
      <c r="D440" t="s">
        <v>765</v>
      </c>
      <c r="E440" t="s">
        <v>280</v>
      </c>
      <c r="F440" t="s">
        <v>281</v>
      </c>
      <c r="G440">
        <v>105</v>
      </c>
      <c r="H440" t="s">
        <v>168</v>
      </c>
      <c r="I440" t="s">
        <v>169</v>
      </c>
      <c r="J440" t="s">
        <v>25</v>
      </c>
      <c r="K440">
        <v>376092194</v>
      </c>
      <c r="L440">
        <v>352569578.52169102</v>
      </c>
      <c r="M440">
        <v>9500</v>
      </c>
      <c r="N440">
        <v>89.058242000000007</v>
      </c>
      <c r="O440">
        <v>86.395870000000002</v>
      </c>
      <c r="P440">
        <v>92.123721000000003</v>
      </c>
      <c r="Q440">
        <v>89.058242000000007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22331119</v>
      </c>
      <c r="B441">
        <v>1000155</v>
      </c>
      <c r="C441" t="s">
        <v>764</v>
      </c>
      <c r="D441" t="s">
        <v>765</v>
      </c>
      <c r="E441" t="s">
        <v>280</v>
      </c>
      <c r="F441" t="s">
        <v>281</v>
      </c>
      <c r="G441">
        <v>106</v>
      </c>
      <c r="H441" t="s">
        <v>171</v>
      </c>
      <c r="I441" t="s">
        <v>172</v>
      </c>
      <c r="J441" t="s">
        <v>25</v>
      </c>
      <c r="K441">
        <v>376092194</v>
      </c>
      <c r="L441">
        <v>56374593.774999999</v>
      </c>
      <c r="M441">
        <v>60090</v>
      </c>
      <c r="N441">
        <v>90.072310999999999</v>
      </c>
      <c r="O441">
        <v>88.039726000000002</v>
      </c>
      <c r="P441">
        <v>91.683689999999999</v>
      </c>
      <c r="Q441">
        <v>90.072310999999999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22331120</v>
      </c>
      <c r="B442">
        <v>1000155</v>
      </c>
      <c r="C442" t="s">
        <v>764</v>
      </c>
      <c r="D442" t="s">
        <v>765</v>
      </c>
      <c r="E442" t="s">
        <v>280</v>
      </c>
      <c r="F442" t="s">
        <v>281</v>
      </c>
      <c r="G442">
        <v>119</v>
      </c>
      <c r="H442" t="s">
        <v>124</v>
      </c>
      <c r="I442" t="s">
        <v>125</v>
      </c>
      <c r="J442" t="s">
        <v>25</v>
      </c>
      <c r="K442">
        <v>376092194</v>
      </c>
      <c r="L442">
        <v>412294467.49617499</v>
      </c>
      <c r="M442">
        <v>49502</v>
      </c>
      <c r="N442">
        <v>542.67014900000004</v>
      </c>
      <c r="O442">
        <v>536.39954799999998</v>
      </c>
      <c r="P442">
        <v>545.45464700000002</v>
      </c>
      <c r="Q442">
        <v>542.67014900000004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22331121</v>
      </c>
      <c r="B443">
        <v>1000155</v>
      </c>
      <c r="C443" t="s">
        <v>764</v>
      </c>
      <c r="D443" t="s">
        <v>765</v>
      </c>
      <c r="E443" t="s">
        <v>280</v>
      </c>
      <c r="F443" t="s">
        <v>281</v>
      </c>
      <c r="G443">
        <v>193</v>
      </c>
      <c r="H443" t="s">
        <v>306</v>
      </c>
      <c r="I443" t="s">
        <v>307</v>
      </c>
      <c r="J443" t="s">
        <v>25</v>
      </c>
      <c r="K443">
        <v>376092194</v>
      </c>
      <c r="L443">
        <v>269066194.378941</v>
      </c>
      <c r="M443">
        <v>13417</v>
      </c>
      <c r="N443">
        <v>95.988726999999997</v>
      </c>
      <c r="O443">
        <v>95.516546000000005</v>
      </c>
      <c r="P443">
        <v>97.240723000000003</v>
      </c>
      <c r="Q443">
        <v>95.988726999999997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22331122</v>
      </c>
      <c r="B444">
        <v>1000155</v>
      </c>
      <c r="C444" t="s">
        <v>764</v>
      </c>
      <c r="D444" t="s">
        <v>765</v>
      </c>
      <c r="E444" t="s">
        <v>280</v>
      </c>
      <c r="F444" t="s">
        <v>281</v>
      </c>
      <c r="G444">
        <v>201</v>
      </c>
      <c r="H444" t="s">
        <v>132</v>
      </c>
      <c r="I444" t="s">
        <v>133</v>
      </c>
      <c r="J444" t="s">
        <v>25</v>
      </c>
      <c r="K444">
        <v>376092194</v>
      </c>
      <c r="L444">
        <v>455109777.05760002</v>
      </c>
      <c r="M444">
        <v>28905</v>
      </c>
      <c r="N444">
        <v>349.779876</v>
      </c>
      <c r="O444">
        <v>337.61835400000001</v>
      </c>
      <c r="P444">
        <v>350.51803799999999</v>
      </c>
      <c r="Q444">
        <v>349.779876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22331123</v>
      </c>
      <c r="B445">
        <v>1000155</v>
      </c>
      <c r="C445" t="s">
        <v>764</v>
      </c>
      <c r="D445" t="s">
        <v>765</v>
      </c>
      <c r="E445" t="s">
        <v>280</v>
      </c>
      <c r="F445" t="s">
        <v>281</v>
      </c>
      <c r="G445">
        <v>209</v>
      </c>
      <c r="H445" t="s">
        <v>246</v>
      </c>
      <c r="I445" t="s">
        <v>247</v>
      </c>
      <c r="J445" t="s">
        <v>25</v>
      </c>
      <c r="K445">
        <v>376092194</v>
      </c>
      <c r="L445">
        <v>1335541110.1791999</v>
      </c>
      <c r="M445">
        <v>23845</v>
      </c>
      <c r="N445">
        <v>846.75987099999998</v>
      </c>
      <c r="O445">
        <v>825.09815900000001</v>
      </c>
      <c r="P445">
        <v>848.46439899999996</v>
      </c>
      <c r="Q445">
        <v>846.75987099999998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22331124</v>
      </c>
      <c r="B446">
        <v>1000155</v>
      </c>
      <c r="C446" t="s">
        <v>764</v>
      </c>
      <c r="D446" t="s">
        <v>765</v>
      </c>
      <c r="E446" t="s">
        <v>280</v>
      </c>
      <c r="F446" t="s">
        <v>281</v>
      </c>
      <c r="G446">
        <v>213</v>
      </c>
      <c r="H446" t="s">
        <v>219</v>
      </c>
      <c r="I446" t="s">
        <v>220</v>
      </c>
      <c r="J446" t="s">
        <v>25</v>
      </c>
      <c r="K446">
        <v>376092194</v>
      </c>
      <c r="L446">
        <v>828371882.31963003</v>
      </c>
      <c r="M446">
        <v>17244</v>
      </c>
      <c r="N446">
        <v>379.81231600000001</v>
      </c>
      <c r="O446">
        <v>374.01953900000001</v>
      </c>
      <c r="P446">
        <v>380.40701200000001</v>
      </c>
      <c r="Q446">
        <v>379.81231600000001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22331125</v>
      </c>
      <c r="B447">
        <v>1000155</v>
      </c>
      <c r="C447" t="s">
        <v>764</v>
      </c>
      <c r="D447" t="s">
        <v>765</v>
      </c>
      <c r="E447" t="s">
        <v>280</v>
      </c>
      <c r="F447" t="s">
        <v>281</v>
      </c>
      <c r="G447">
        <v>264</v>
      </c>
      <c r="H447" t="s">
        <v>140</v>
      </c>
      <c r="I447" t="s">
        <v>141</v>
      </c>
      <c r="J447" t="s">
        <v>25</v>
      </c>
      <c r="K447">
        <v>376092194</v>
      </c>
      <c r="L447">
        <v>3364167185.0556502</v>
      </c>
      <c r="M447">
        <v>1391</v>
      </c>
      <c r="N447">
        <v>124.425782</v>
      </c>
      <c r="O447">
        <v>123.173474</v>
      </c>
      <c r="P447">
        <v>124.873035</v>
      </c>
      <c r="Q447">
        <v>124.425782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22331126</v>
      </c>
      <c r="B448">
        <v>1000155</v>
      </c>
      <c r="C448" t="s">
        <v>764</v>
      </c>
      <c r="D448" t="s">
        <v>765</v>
      </c>
      <c r="E448" t="s">
        <v>280</v>
      </c>
      <c r="F448" t="s">
        <v>281</v>
      </c>
      <c r="G448">
        <v>356</v>
      </c>
      <c r="H448" t="s">
        <v>195</v>
      </c>
      <c r="I448" t="s">
        <v>196</v>
      </c>
      <c r="J448" t="s">
        <v>25</v>
      </c>
      <c r="K448">
        <v>376092194</v>
      </c>
      <c r="L448">
        <v>59146716.727300003</v>
      </c>
      <c r="M448">
        <v>261800</v>
      </c>
      <c r="N448">
        <v>411.723792</v>
      </c>
      <c r="O448">
        <v>409.974988</v>
      </c>
      <c r="P448">
        <v>431.10217399999999</v>
      </c>
      <c r="Q448">
        <v>411.723792</v>
      </c>
      <c r="R448" t="s">
        <v>26</v>
      </c>
      <c r="S448" t="s">
        <v>27</v>
      </c>
      <c r="T448" t="s">
        <v>778</v>
      </c>
    </row>
    <row r="449" spans="1:20" hidden="1" x14ac:dyDescent="0.35">
      <c r="A449">
        <v>22331127</v>
      </c>
      <c r="B449">
        <v>1000155</v>
      </c>
      <c r="C449" t="s">
        <v>764</v>
      </c>
      <c r="D449" t="s">
        <v>765</v>
      </c>
      <c r="E449" t="s">
        <v>280</v>
      </c>
      <c r="F449" t="s">
        <v>281</v>
      </c>
      <c r="G449">
        <v>435</v>
      </c>
      <c r="H449" t="s">
        <v>175</v>
      </c>
      <c r="I449" t="s">
        <v>176</v>
      </c>
      <c r="J449" t="s">
        <v>25</v>
      </c>
      <c r="K449">
        <v>376092194</v>
      </c>
      <c r="L449">
        <v>581989373.14411998</v>
      </c>
      <c r="M449">
        <v>12866</v>
      </c>
      <c r="N449">
        <v>199.096801</v>
      </c>
      <c r="O449">
        <v>195.878074</v>
      </c>
      <c r="P449">
        <v>200.28834800000001</v>
      </c>
      <c r="Q449">
        <v>199.096801</v>
      </c>
      <c r="R449" t="s">
        <v>26</v>
      </c>
      <c r="S449" t="s">
        <v>27</v>
      </c>
      <c r="T449" t="s">
        <v>779</v>
      </c>
    </row>
    <row r="450" spans="1:20" hidden="1" x14ac:dyDescent="0.35">
      <c r="A450">
        <v>22331128</v>
      </c>
      <c r="B450">
        <v>1000155</v>
      </c>
      <c r="C450" t="s">
        <v>764</v>
      </c>
      <c r="D450" t="s">
        <v>765</v>
      </c>
      <c r="E450" t="s">
        <v>280</v>
      </c>
      <c r="F450" t="s">
        <v>281</v>
      </c>
      <c r="G450">
        <v>780</v>
      </c>
      <c r="H450" t="s">
        <v>315</v>
      </c>
      <c r="I450" t="s">
        <v>316</v>
      </c>
      <c r="J450" t="s">
        <v>25</v>
      </c>
      <c r="K450">
        <v>376092194</v>
      </c>
      <c r="L450">
        <v>478972271.14918399</v>
      </c>
      <c r="M450">
        <v>29750</v>
      </c>
      <c r="N450">
        <v>378.88117</v>
      </c>
      <c r="O450">
        <v>363.483949</v>
      </c>
      <c r="P450">
        <v>382.53625899999997</v>
      </c>
      <c r="Q450">
        <v>378.88117</v>
      </c>
      <c r="R450" t="s">
        <v>26</v>
      </c>
      <c r="S450" t="s">
        <v>27</v>
      </c>
      <c r="T450" t="s">
        <v>780</v>
      </c>
    </row>
    <row r="451" spans="1:20" hidden="1" x14ac:dyDescent="0.35">
      <c r="A451">
        <v>22331129</v>
      </c>
      <c r="B451">
        <v>1000155</v>
      </c>
      <c r="C451" t="s">
        <v>764</v>
      </c>
      <c r="D451" t="s">
        <v>765</v>
      </c>
      <c r="E451" t="s">
        <v>280</v>
      </c>
      <c r="F451" t="s">
        <v>281</v>
      </c>
      <c r="G451">
        <v>1172</v>
      </c>
      <c r="H451" t="s">
        <v>50</v>
      </c>
      <c r="I451" t="s">
        <v>51</v>
      </c>
      <c r="J451" t="s">
        <v>25</v>
      </c>
      <c r="K451">
        <v>376092194</v>
      </c>
      <c r="L451">
        <v>5059758176.9020004</v>
      </c>
      <c r="M451">
        <v>8522</v>
      </c>
      <c r="N451">
        <v>1146.5076879999999</v>
      </c>
      <c r="O451">
        <v>1128.345456</v>
      </c>
      <c r="P451">
        <v>1150.409204</v>
      </c>
      <c r="Q451">
        <v>1146.5076879999999</v>
      </c>
      <c r="R451" t="s">
        <v>26</v>
      </c>
      <c r="S451" t="s">
        <v>27</v>
      </c>
      <c r="T451" t="s">
        <v>781</v>
      </c>
    </row>
    <row r="452" spans="1:20" hidden="1" x14ac:dyDescent="0.35">
      <c r="A452">
        <v>22331130</v>
      </c>
      <c r="B452">
        <v>1000155</v>
      </c>
      <c r="C452" t="s">
        <v>764</v>
      </c>
      <c r="D452" t="s">
        <v>765</v>
      </c>
      <c r="E452" t="s">
        <v>280</v>
      </c>
      <c r="F452" t="s">
        <v>281</v>
      </c>
      <c r="G452">
        <v>1181</v>
      </c>
      <c r="H452" t="s">
        <v>223</v>
      </c>
      <c r="I452" t="s">
        <v>224</v>
      </c>
      <c r="J452" t="s">
        <v>25</v>
      </c>
      <c r="K452">
        <v>376092194</v>
      </c>
      <c r="L452">
        <v>248403414.62273401</v>
      </c>
      <c r="M452">
        <v>23297</v>
      </c>
      <c r="N452">
        <v>153.87329</v>
      </c>
      <c r="O452">
        <v>152.57213400000001</v>
      </c>
      <c r="P452">
        <v>157.41349199999999</v>
      </c>
      <c r="Q452">
        <v>153.87329</v>
      </c>
      <c r="R452" t="s">
        <v>26</v>
      </c>
      <c r="S452" t="s">
        <v>27</v>
      </c>
      <c r="T452" t="s">
        <v>782</v>
      </c>
    </row>
    <row r="453" spans="1:20" hidden="1" x14ac:dyDescent="0.35">
      <c r="A453">
        <v>22331131</v>
      </c>
      <c r="B453">
        <v>1000155</v>
      </c>
      <c r="C453" t="s">
        <v>764</v>
      </c>
      <c r="D453" t="s">
        <v>765</v>
      </c>
      <c r="E453" t="s">
        <v>280</v>
      </c>
      <c r="F453" t="s">
        <v>281</v>
      </c>
      <c r="G453">
        <v>1294</v>
      </c>
      <c r="H453" t="s">
        <v>320</v>
      </c>
      <c r="I453" t="s">
        <v>321</v>
      </c>
      <c r="J453" t="s">
        <v>25</v>
      </c>
      <c r="K453">
        <v>376092194</v>
      </c>
      <c r="L453">
        <v>339204155.95988202</v>
      </c>
      <c r="M453">
        <v>27997</v>
      </c>
      <c r="N453">
        <v>252.50986</v>
      </c>
      <c r="O453">
        <v>251.79734500000001</v>
      </c>
      <c r="P453">
        <v>256.73985399999998</v>
      </c>
      <c r="Q453">
        <v>252.50986</v>
      </c>
      <c r="R453" t="s">
        <v>26</v>
      </c>
      <c r="S453" t="s">
        <v>27</v>
      </c>
      <c r="T453" t="s">
        <v>783</v>
      </c>
    </row>
    <row r="454" spans="1:20" hidden="1" x14ac:dyDescent="0.35">
      <c r="A454">
        <v>22331132</v>
      </c>
      <c r="B454">
        <v>1000155</v>
      </c>
      <c r="C454" t="s">
        <v>764</v>
      </c>
      <c r="D454" t="s">
        <v>765</v>
      </c>
      <c r="E454" t="s">
        <v>280</v>
      </c>
      <c r="F454" t="s">
        <v>281</v>
      </c>
      <c r="G454">
        <v>1415</v>
      </c>
      <c r="H454" t="s">
        <v>323</v>
      </c>
      <c r="I454" t="s">
        <v>324</v>
      </c>
      <c r="J454" t="s">
        <v>25</v>
      </c>
      <c r="K454">
        <v>376092194</v>
      </c>
      <c r="L454">
        <v>386776004.15449601</v>
      </c>
      <c r="M454">
        <v>20187</v>
      </c>
      <c r="N454">
        <v>207.60460599999999</v>
      </c>
      <c r="O454">
        <v>196.83717999999999</v>
      </c>
      <c r="P454">
        <v>215.96555799999999</v>
      </c>
      <c r="Q454">
        <v>207.60460599999999</v>
      </c>
      <c r="R454" t="s">
        <v>26</v>
      </c>
      <c r="S454" t="s">
        <v>27</v>
      </c>
      <c r="T454" t="s">
        <v>784</v>
      </c>
    </row>
    <row r="455" spans="1:20" hidden="1" x14ac:dyDescent="0.35">
      <c r="A455">
        <v>22331133</v>
      </c>
      <c r="B455">
        <v>1000155</v>
      </c>
      <c r="C455" t="s">
        <v>764</v>
      </c>
      <c r="D455" t="s">
        <v>765</v>
      </c>
      <c r="E455" t="s">
        <v>280</v>
      </c>
      <c r="F455" t="s">
        <v>281</v>
      </c>
      <c r="G455">
        <v>1732</v>
      </c>
      <c r="H455" t="s">
        <v>198</v>
      </c>
      <c r="I455" t="s">
        <v>199</v>
      </c>
      <c r="J455" t="s">
        <v>25</v>
      </c>
      <c r="K455">
        <v>376092194</v>
      </c>
      <c r="L455">
        <v>177338486.35168901</v>
      </c>
      <c r="M455">
        <v>360000</v>
      </c>
      <c r="N455">
        <v>1697.5054540000001</v>
      </c>
      <c r="O455">
        <v>1688.3106330000001</v>
      </c>
      <c r="P455">
        <v>1730.5125049999999</v>
      </c>
      <c r="Q455">
        <v>1697.5054540000001</v>
      </c>
      <c r="R455" t="s">
        <v>26</v>
      </c>
      <c r="S455" t="s">
        <v>27</v>
      </c>
      <c r="T455" t="s">
        <v>785</v>
      </c>
    </row>
    <row r="456" spans="1:20" hidden="1" x14ac:dyDescent="0.35">
      <c r="A456">
        <v>22331134</v>
      </c>
      <c r="B456">
        <v>1000155</v>
      </c>
      <c r="C456" t="s">
        <v>764</v>
      </c>
      <c r="D456" t="s">
        <v>765</v>
      </c>
      <c r="E456" t="s">
        <v>280</v>
      </c>
      <c r="F456" t="s">
        <v>281</v>
      </c>
      <c r="G456">
        <v>1852</v>
      </c>
      <c r="H456" t="s">
        <v>327</v>
      </c>
      <c r="I456" t="s">
        <v>328</v>
      </c>
      <c r="J456" t="s">
        <v>25</v>
      </c>
      <c r="K456">
        <v>376092194</v>
      </c>
      <c r="L456">
        <v>1805315651.8812101</v>
      </c>
      <c r="M456">
        <v>8758</v>
      </c>
      <c r="N456">
        <v>420.401027</v>
      </c>
      <c r="O456">
        <v>411.90468299999998</v>
      </c>
      <c r="P456">
        <v>425.34522700000002</v>
      </c>
      <c r="Q456">
        <v>420.401027</v>
      </c>
      <c r="R456" t="s">
        <v>26</v>
      </c>
      <c r="S456" t="s">
        <v>27</v>
      </c>
      <c r="T456" t="s">
        <v>786</v>
      </c>
    </row>
    <row r="457" spans="1:20" hidden="1" x14ac:dyDescent="0.35">
      <c r="A457">
        <v>22331135</v>
      </c>
      <c r="B457">
        <v>1000155</v>
      </c>
      <c r="C457" t="s">
        <v>764</v>
      </c>
      <c r="D457" t="s">
        <v>765</v>
      </c>
      <c r="E457" t="s">
        <v>280</v>
      </c>
      <c r="F457" t="s">
        <v>281</v>
      </c>
      <c r="G457">
        <v>1923</v>
      </c>
      <c r="H457" t="s">
        <v>330</v>
      </c>
      <c r="I457" t="s">
        <v>331</v>
      </c>
      <c r="J457" t="s">
        <v>25</v>
      </c>
      <c r="K457">
        <v>376092194</v>
      </c>
      <c r="L457">
        <v>237836984.13627499</v>
      </c>
      <c r="M457">
        <v>36674</v>
      </c>
      <c r="N457">
        <v>231.92274900000001</v>
      </c>
      <c r="O457">
        <v>228.97581099999999</v>
      </c>
      <c r="P457">
        <v>235.06572700000001</v>
      </c>
      <c r="Q457">
        <v>231.92274900000001</v>
      </c>
      <c r="R457" t="s">
        <v>26</v>
      </c>
      <c r="S457" t="s">
        <v>27</v>
      </c>
      <c r="T457" t="s">
        <v>787</v>
      </c>
    </row>
    <row r="458" spans="1:20" hidden="1" x14ac:dyDescent="0.35">
      <c r="A458">
        <v>22331136</v>
      </c>
      <c r="B458">
        <v>1000155</v>
      </c>
      <c r="C458" t="s">
        <v>764</v>
      </c>
      <c r="D458" t="s">
        <v>765</v>
      </c>
      <c r="E458" t="s">
        <v>280</v>
      </c>
      <c r="F458" t="s">
        <v>281</v>
      </c>
      <c r="G458">
        <v>2198</v>
      </c>
      <c r="H458" t="s">
        <v>229</v>
      </c>
      <c r="I458" t="s">
        <v>230</v>
      </c>
      <c r="J458" t="s">
        <v>25</v>
      </c>
      <c r="K458">
        <v>376092194</v>
      </c>
      <c r="L458">
        <v>898930651.98981202</v>
      </c>
      <c r="M458">
        <v>6112</v>
      </c>
      <c r="N458">
        <v>146.08822599999999</v>
      </c>
      <c r="O458">
        <v>140.447384</v>
      </c>
      <c r="P458">
        <v>148.430609</v>
      </c>
      <c r="Q458">
        <v>146.08822599999999</v>
      </c>
      <c r="R458" t="s">
        <v>26</v>
      </c>
      <c r="S458" t="s">
        <v>27</v>
      </c>
      <c r="T458" t="s">
        <v>788</v>
      </c>
    </row>
    <row r="459" spans="1:20" hidden="1" x14ac:dyDescent="0.35">
      <c r="A459">
        <v>22331137</v>
      </c>
      <c r="B459">
        <v>1000155</v>
      </c>
      <c r="C459" t="s">
        <v>764</v>
      </c>
      <c r="D459" t="s">
        <v>765</v>
      </c>
      <c r="E459" t="s">
        <v>280</v>
      </c>
      <c r="F459" t="s">
        <v>281</v>
      </c>
      <c r="G459">
        <v>2496</v>
      </c>
      <c r="H459" t="s">
        <v>232</v>
      </c>
      <c r="I459" t="s">
        <v>233</v>
      </c>
      <c r="J459" t="s">
        <v>25</v>
      </c>
      <c r="K459">
        <v>376092194</v>
      </c>
      <c r="L459">
        <v>1731051392.8</v>
      </c>
      <c r="M459">
        <v>8484</v>
      </c>
      <c r="N459">
        <v>390.49574100000001</v>
      </c>
      <c r="O459">
        <v>388.33245699999998</v>
      </c>
      <c r="P459">
        <v>395.926964</v>
      </c>
      <c r="Q459">
        <v>390.49574100000001</v>
      </c>
      <c r="R459" t="s">
        <v>26</v>
      </c>
      <c r="S459" t="s">
        <v>27</v>
      </c>
      <c r="T459" t="s">
        <v>789</v>
      </c>
    </row>
    <row r="460" spans="1:20" hidden="1" x14ac:dyDescent="0.35">
      <c r="A460">
        <v>22331138</v>
      </c>
      <c r="B460">
        <v>1000155</v>
      </c>
      <c r="C460" t="s">
        <v>764</v>
      </c>
      <c r="D460" t="s">
        <v>765</v>
      </c>
      <c r="E460" t="s">
        <v>280</v>
      </c>
      <c r="F460" t="s">
        <v>281</v>
      </c>
      <c r="G460">
        <v>2820</v>
      </c>
      <c r="H460" t="s">
        <v>266</v>
      </c>
      <c r="I460" t="s">
        <v>267</v>
      </c>
      <c r="J460" t="s">
        <v>25</v>
      </c>
      <c r="K460">
        <v>376092194</v>
      </c>
      <c r="L460">
        <v>533460771.30307502</v>
      </c>
      <c r="M460">
        <v>14916</v>
      </c>
      <c r="N460">
        <v>211.57314500000001</v>
      </c>
      <c r="O460">
        <v>210.367479</v>
      </c>
      <c r="P460">
        <v>216.77878699999999</v>
      </c>
      <c r="Q460">
        <v>211.57314500000001</v>
      </c>
      <c r="R460" t="s">
        <v>26</v>
      </c>
      <c r="S460" t="s">
        <v>27</v>
      </c>
      <c r="T460" t="s">
        <v>790</v>
      </c>
    </row>
    <row r="461" spans="1:20" hidden="1" x14ac:dyDescent="0.35">
      <c r="A461">
        <v>22331139</v>
      </c>
      <c r="B461">
        <v>1000155</v>
      </c>
      <c r="C461" t="s">
        <v>764</v>
      </c>
      <c r="D461" t="s">
        <v>765</v>
      </c>
      <c r="E461" t="s">
        <v>280</v>
      </c>
      <c r="F461" t="s">
        <v>281</v>
      </c>
      <c r="G461">
        <v>3167</v>
      </c>
      <c r="H461" t="s">
        <v>56</v>
      </c>
      <c r="I461" t="s">
        <v>57</v>
      </c>
      <c r="J461" t="s">
        <v>25</v>
      </c>
      <c r="K461">
        <v>376092194</v>
      </c>
      <c r="L461">
        <v>501648452.53264803</v>
      </c>
      <c r="M461">
        <v>14375</v>
      </c>
      <c r="N461">
        <v>191.740127</v>
      </c>
      <c r="O461">
        <v>187.41847100000001</v>
      </c>
      <c r="P461">
        <v>193.874278</v>
      </c>
      <c r="Q461">
        <v>191.740127</v>
      </c>
      <c r="R461" t="s">
        <v>26</v>
      </c>
      <c r="S461" t="s">
        <v>27</v>
      </c>
      <c r="T461" t="s">
        <v>791</v>
      </c>
    </row>
    <row r="462" spans="1:20" hidden="1" x14ac:dyDescent="0.35">
      <c r="A462">
        <v>22331140</v>
      </c>
      <c r="B462">
        <v>1000155</v>
      </c>
      <c r="C462" t="s">
        <v>764</v>
      </c>
      <c r="D462" t="s">
        <v>765</v>
      </c>
      <c r="E462" t="s">
        <v>280</v>
      </c>
      <c r="F462" t="s">
        <v>281</v>
      </c>
      <c r="G462">
        <v>3841</v>
      </c>
      <c r="H462" t="s">
        <v>337</v>
      </c>
      <c r="I462" t="s">
        <v>338</v>
      </c>
      <c r="J462" t="s">
        <v>25</v>
      </c>
      <c r="K462">
        <v>376092194</v>
      </c>
      <c r="L462">
        <v>241115835.34655499</v>
      </c>
      <c r="M462">
        <v>15400</v>
      </c>
      <c r="N462">
        <v>98.730681000000004</v>
      </c>
      <c r="O462">
        <v>96.653490000000005</v>
      </c>
      <c r="P462">
        <v>98.730681000000004</v>
      </c>
      <c r="Q462">
        <v>98.730681000000004</v>
      </c>
      <c r="R462" t="s">
        <v>26</v>
      </c>
      <c r="S462" t="s">
        <v>27</v>
      </c>
      <c r="T462" t="s">
        <v>792</v>
      </c>
    </row>
    <row r="463" spans="1:20" hidden="1" x14ac:dyDescent="0.35">
      <c r="A463">
        <v>22331141</v>
      </c>
      <c r="B463">
        <v>1000155</v>
      </c>
      <c r="C463" t="s">
        <v>764</v>
      </c>
      <c r="D463" t="s">
        <v>765</v>
      </c>
      <c r="E463" t="s">
        <v>280</v>
      </c>
      <c r="F463" t="s">
        <v>281</v>
      </c>
      <c r="G463">
        <v>3983</v>
      </c>
      <c r="H463" t="s">
        <v>340</v>
      </c>
      <c r="I463" t="s">
        <v>341</v>
      </c>
      <c r="J463" t="s">
        <v>25</v>
      </c>
      <c r="K463">
        <v>376092194</v>
      </c>
      <c r="L463">
        <v>85123903.336278006</v>
      </c>
      <c r="M463">
        <v>289647</v>
      </c>
      <c r="N463">
        <v>655.580828</v>
      </c>
      <c r="O463">
        <v>645.30056300000001</v>
      </c>
      <c r="P463">
        <v>661.09215500000005</v>
      </c>
      <c r="Q463">
        <v>655.580828</v>
      </c>
      <c r="R463" t="s">
        <v>26</v>
      </c>
      <c r="S463" t="s">
        <v>27</v>
      </c>
      <c r="T463" t="s">
        <v>793</v>
      </c>
    </row>
    <row r="464" spans="1:20" hidden="1" x14ac:dyDescent="0.35">
      <c r="A464">
        <v>22331142</v>
      </c>
      <c r="B464">
        <v>1000155</v>
      </c>
      <c r="C464" t="s">
        <v>764</v>
      </c>
      <c r="D464" t="s">
        <v>765</v>
      </c>
      <c r="E464" t="s">
        <v>280</v>
      </c>
      <c r="F464" t="s">
        <v>281</v>
      </c>
      <c r="G464">
        <v>4430</v>
      </c>
      <c r="H464" t="s">
        <v>42</v>
      </c>
      <c r="I464" t="s">
        <v>43</v>
      </c>
      <c r="J464" t="s">
        <v>25</v>
      </c>
      <c r="K464">
        <v>376092194</v>
      </c>
      <c r="L464">
        <v>380504047.68031102</v>
      </c>
      <c r="M464">
        <v>13562</v>
      </c>
      <c r="N464">
        <v>137.210927</v>
      </c>
      <c r="O464">
        <v>135.966499</v>
      </c>
      <c r="P464">
        <v>138.41488699999999</v>
      </c>
      <c r="Q464">
        <v>137.210927</v>
      </c>
      <c r="R464" t="s">
        <v>26</v>
      </c>
      <c r="S464" t="s">
        <v>27</v>
      </c>
      <c r="T464" t="s">
        <v>794</v>
      </c>
    </row>
    <row r="465" spans="1:20" hidden="1" x14ac:dyDescent="0.35">
      <c r="A465">
        <v>22331143</v>
      </c>
      <c r="B465">
        <v>1000155</v>
      </c>
      <c r="C465" t="s">
        <v>764</v>
      </c>
      <c r="D465" t="s">
        <v>765</v>
      </c>
      <c r="E465" t="s">
        <v>280</v>
      </c>
      <c r="F465" t="s">
        <v>281</v>
      </c>
      <c r="G465">
        <v>10019</v>
      </c>
      <c r="H465" t="s">
        <v>344</v>
      </c>
      <c r="I465" t="s">
        <v>345</v>
      </c>
      <c r="J465" t="s">
        <v>25</v>
      </c>
      <c r="K465">
        <v>376092194</v>
      </c>
      <c r="L465">
        <v>187594154.30283001</v>
      </c>
      <c r="M465">
        <v>33680</v>
      </c>
      <c r="N465">
        <v>167.995273</v>
      </c>
      <c r="O465">
        <v>167.36179999999999</v>
      </c>
      <c r="P465">
        <v>172.28493900000001</v>
      </c>
      <c r="Q465">
        <v>167.995273</v>
      </c>
      <c r="R465" t="s">
        <v>26</v>
      </c>
      <c r="S465" t="s">
        <v>27</v>
      </c>
      <c r="T465" t="s">
        <v>795</v>
      </c>
    </row>
    <row r="466" spans="1:20" hidden="1" x14ac:dyDescent="0.35">
      <c r="A466">
        <v>22331144</v>
      </c>
      <c r="B466">
        <v>1000155</v>
      </c>
      <c r="C466" t="s">
        <v>764</v>
      </c>
      <c r="D466" t="s">
        <v>765</v>
      </c>
      <c r="E466" t="s">
        <v>280</v>
      </c>
      <c r="F466" t="s">
        <v>281</v>
      </c>
      <c r="G466">
        <v>12446</v>
      </c>
      <c r="H466" t="s">
        <v>347</v>
      </c>
      <c r="I466" t="s">
        <v>348</v>
      </c>
      <c r="J466" t="s">
        <v>25</v>
      </c>
      <c r="K466">
        <v>376092194</v>
      </c>
      <c r="L466">
        <v>132941726.440284</v>
      </c>
      <c r="M466">
        <v>47600</v>
      </c>
      <c r="N466">
        <v>168.25731200000001</v>
      </c>
      <c r="O466">
        <v>166.90701200000001</v>
      </c>
      <c r="P466">
        <v>170.37466800000001</v>
      </c>
      <c r="Q466">
        <v>168.25731200000001</v>
      </c>
      <c r="R466" t="s">
        <v>26</v>
      </c>
      <c r="S466" t="s">
        <v>27</v>
      </c>
      <c r="T466" t="s">
        <v>796</v>
      </c>
    </row>
    <row r="467" spans="1:20" hidden="1" x14ac:dyDescent="0.35">
      <c r="A467">
        <v>22331145</v>
      </c>
      <c r="B467">
        <v>1000155</v>
      </c>
      <c r="C467" t="s">
        <v>764</v>
      </c>
      <c r="D467" t="s">
        <v>765</v>
      </c>
      <c r="E467" t="s">
        <v>280</v>
      </c>
      <c r="F467" t="s">
        <v>281</v>
      </c>
      <c r="G467">
        <v>12511</v>
      </c>
      <c r="H467" t="s">
        <v>201</v>
      </c>
      <c r="I467" t="s">
        <v>202</v>
      </c>
      <c r="J467" t="s">
        <v>25</v>
      </c>
      <c r="K467">
        <v>376092194</v>
      </c>
      <c r="L467">
        <v>256688293.42962101</v>
      </c>
      <c r="M467">
        <v>67756</v>
      </c>
      <c r="N467">
        <v>462.44437599999998</v>
      </c>
      <c r="O467">
        <v>457.28456799999998</v>
      </c>
      <c r="P467">
        <v>465.11300699999998</v>
      </c>
      <c r="Q467">
        <v>462.44437599999998</v>
      </c>
      <c r="R467" t="s">
        <v>26</v>
      </c>
      <c r="S467" t="s">
        <v>27</v>
      </c>
      <c r="T467" t="s">
        <v>797</v>
      </c>
    </row>
    <row r="468" spans="1:20" hidden="1" x14ac:dyDescent="0.35">
      <c r="A468">
        <v>22331146</v>
      </c>
      <c r="B468">
        <v>1000155</v>
      </c>
      <c r="C468" t="s">
        <v>764</v>
      </c>
      <c r="D468" t="s">
        <v>765</v>
      </c>
      <c r="E468" t="s">
        <v>280</v>
      </c>
      <c r="F468" t="s">
        <v>281</v>
      </c>
      <c r="G468">
        <v>12917</v>
      </c>
      <c r="H468" t="s">
        <v>351</v>
      </c>
      <c r="I468" t="s">
        <v>352</v>
      </c>
      <c r="J468" t="s">
        <v>25</v>
      </c>
      <c r="K468">
        <v>376092194</v>
      </c>
      <c r="L468">
        <v>595362655.81263304</v>
      </c>
      <c r="M468">
        <v>11005</v>
      </c>
      <c r="N468">
        <v>174.21169900000001</v>
      </c>
      <c r="O468">
        <v>169.636762</v>
      </c>
      <c r="P468">
        <v>175.08236199999999</v>
      </c>
      <c r="Q468">
        <v>174.21169900000001</v>
      </c>
      <c r="R468" t="s">
        <v>26</v>
      </c>
      <c r="S468" t="s">
        <v>27</v>
      </c>
      <c r="T468" t="s">
        <v>798</v>
      </c>
    </row>
    <row r="469" spans="1:20" hidden="1" x14ac:dyDescent="0.35">
      <c r="A469">
        <v>22331147</v>
      </c>
      <c r="B469">
        <v>1000155</v>
      </c>
      <c r="C469" t="s">
        <v>764</v>
      </c>
      <c r="D469" t="s">
        <v>765</v>
      </c>
      <c r="E469" t="s">
        <v>280</v>
      </c>
      <c r="F469" t="s">
        <v>281</v>
      </c>
      <c r="G469">
        <v>39318</v>
      </c>
      <c r="H469" t="s">
        <v>23</v>
      </c>
      <c r="I469" t="s">
        <v>24</v>
      </c>
      <c r="J469" t="s">
        <v>25</v>
      </c>
      <c r="K469">
        <v>376092194</v>
      </c>
      <c r="L469">
        <v>608469389.5</v>
      </c>
      <c r="M469">
        <v>8930</v>
      </c>
      <c r="N469">
        <v>144.476054</v>
      </c>
      <c r="O469">
        <v>143.99069299999999</v>
      </c>
      <c r="P469">
        <v>146.013034</v>
      </c>
      <c r="Q469">
        <v>144.476054</v>
      </c>
      <c r="R469" t="s">
        <v>26</v>
      </c>
      <c r="S469" t="s">
        <v>27</v>
      </c>
      <c r="T469" t="s">
        <v>799</v>
      </c>
    </row>
    <row r="470" spans="1:20" hidden="1" x14ac:dyDescent="0.35">
      <c r="A470">
        <v>22331148</v>
      </c>
      <c r="B470">
        <v>1000155</v>
      </c>
      <c r="C470" t="s">
        <v>764</v>
      </c>
      <c r="D470" t="s">
        <v>765</v>
      </c>
      <c r="E470" t="s">
        <v>280</v>
      </c>
      <c r="F470" t="s">
        <v>281</v>
      </c>
      <c r="G470">
        <v>59560</v>
      </c>
      <c r="H470" t="s">
        <v>355</v>
      </c>
      <c r="I470" t="s">
        <v>356</v>
      </c>
      <c r="J470" t="s">
        <v>25</v>
      </c>
      <c r="K470">
        <v>376092194</v>
      </c>
      <c r="L470">
        <v>332642181.79247397</v>
      </c>
      <c r="M470">
        <v>45300</v>
      </c>
      <c r="N470">
        <v>400.66481199999998</v>
      </c>
      <c r="O470">
        <v>393.58905399999998</v>
      </c>
      <c r="P470">
        <v>406.67920600000002</v>
      </c>
      <c r="Q470">
        <v>400.66481199999998</v>
      </c>
      <c r="R470" t="s">
        <v>26</v>
      </c>
      <c r="S470" t="s">
        <v>27</v>
      </c>
      <c r="T470" t="s">
        <v>800</v>
      </c>
    </row>
    <row r="471" spans="1:20" hidden="1" x14ac:dyDescent="0.35">
      <c r="A471">
        <v>22331149</v>
      </c>
      <c r="B471">
        <v>1000155</v>
      </c>
      <c r="C471" t="s">
        <v>764</v>
      </c>
      <c r="D471" t="s">
        <v>765</v>
      </c>
      <c r="E471" t="s">
        <v>280</v>
      </c>
      <c r="F471" t="s">
        <v>281</v>
      </c>
      <c r="G471">
        <v>64732</v>
      </c>
      <c r="H471" t="s">
        <v>358</v>
      </c>
      <c r="I471" t="s">
        <v>359</v>
      </c>
      <c r="J471" t="s">
        <v>25</v>
      </c>
      <c r="K471">
        <v>376092194</v>
      </c>
      <c r="L471">
        <v>75708142.448847994</v>
      </c>
      <c r="M471">
        <v>111969</v>
      </c>
      <c r="N471">
        <v>225.39592999999999</v>
      </c>
      <c r="O471">
        <v>218.81536500000001</v>
      </c>
      <c r="P471">
        <v>225.87905499999999</v>
      </c>
      <c r="Q471">
        <v>225.39592999999999</v>
      </c>
      <c r="R471" t="s">
        <v>26</v>
      </c>
      <c r="S471" t="s">
        <v>27</v>
      </c>
      <c r="T471" t="s">
        <v>801</v>
      </c>
    </row>
    <row r="472" spans="1:20" hidden="1" x14ac:dyDescent="0.35">
      <c r="A472">
        <v>22331150</v>
      </c>
      <c r="B472">
        <v>1000155</v>
      </c>
      <c r="C472" t="s">
        <v>764</v>
      </c>
      <c r="D472" t="s">
        <v>765</v>
      </c>
      <c r="E472" t="s">
        <v>280</v>
      </c>
      <c r="F472" t="s">
        <v>281</v>
      </c>
      <c r="G472">
        <v>69094</v>
      </c>
      <c r="H472" t="s">
        <v>154</v>
      </c>
      <c r="I472" t="s">
        <v>155</v>
      </c>
      <c r="J472" t="s">
        <v>25</v>
      </c>
      <c r="K472">
        <v>376092194</v>
      </c>
      <c r="L472">
        <v>551468505.77993798</v>
      </c>
      <c r="M472">
        <v>14619</v>
      </c>
      <c r="N472">
        <v>214.36015399999999</v>
      </c>
      <c r="O472">
        <v>211.735456</v>
      </c>
      <c r="P472">
        <v>216.26635999999999</v>
      </c>
      <c r="Q472">
        <v>214.36015399999999</v>
      </c>
      <c r="R472" t="s">
        <v>26</v>
      </c>
      <c r="S472" t="s">
        <v>27</v>
      </c>
      <c r="T472" t="s">
        <v>802</v>
      </c>
    </row>
    <row r="473" spans="1:20" hidden="1" x14ac:dyDescent="0.35">
      <c r="A473">
        <v>22331151</v>
      </c>
      <c r="B473">
        <v>1000155</v>
      </c>
      <c r="C473" t="s">
        <v>764</v>
      </c>
      <c r="D473" t="s">
        <v>765</v>
      </c>
      <c r="E473" t="s">
        <v>280</v>
      </c>
      <c r="F473" t="s">
        <v>281</v>
      </c>
      <c r="G473">
        <v>75498</v>
      </c>
      <c r="H473" t="s">
        <v>135</v>
      </c>
      <c r="I473" t="s">
        <v>136</v>
      </c>
      <c r="J473" t="s">
        <v>25</v>
      </c>
      <c r="K473">
        <v>376092194</v>
      </c>
      <c r="L473">
        <v>4365052576.9732599</v>
      </c>
      <c r="M473">
        <v>1280</v>
      </c>
      <c r="N473">
        <v>148.56110699999999</v>
      </c>
      <c r="O473">
        <v>144.266763</v>
      </c>
      <c r="P473">
        <v>150.53418500000001</v>
      </c>
      <c r="Q473">
        <v>148.56110699999999</v>
      </c>
      <c r="R473" t="s">
        <v>26</v>
      </c>
      <c r="S473" t="s">
        <v>27</v>
      </c>
      <c r="T473" t="s">
        <v>803</v>
      </c>
    </row>
    <row r="474" spans="1:20" hidden="1" x14ac:dyDescent="0.35">
      <c r="A474">
        <v>22331152</v>
      </c>
      <c r="B474">
        <v>1000155</v>
      </c>
      <c r="C474" t="s">
        <v>764</v>
      </c>
      <c r="D474" t="s">
        <v>765</v>
      </c>
      <c r="E474" t="s">
        <v>280</v>
      </c>
      <c r="F474" t="s">
        <v>281</v>
      </c>
      <c r="G474">
        <v>86791</v>
      </c>
      <c r="H474" t="s">
        <v>204</v>
      </c>
      <c r="I474" t="s">
        <v>205</v>
      </c>
      <c r="J474" t="s">
        <v>25</v>
      </c>
      <c r="K474">
        <v>376092194</v>
      </c>
      <c r="L474">
        <v>323775581.08383602</v>
      </c>
      <c r="M474">
        <v>65912</v>
      </c>
      <c r="N474">
        <v>567.43257200000005</v>
      </c>
      <c r="O474">
        <v>563.19697199999996</v>
      </c>
      <c r="P474">
        <v>572.02974700000004</v>
      </c>
      <c r="Q474">
        <v>567.43257200000005</v>
      </c>
      <c r="R474" t="s">
        <v>26</v>
      </c>
      <c r="S474" t="s">
        <v>27</v>
      </c>
      <c r="T474" t="s">
        <v>804</v>
      </c>
    </row>
    <row r="475" spans="1:20" hidden="1" x14ac:dyDescent="0.35">
      <c r="A475">
        <v>22331153</v>
      </c>
      <c r="B475">
        <v>1000155</v>
      </c>
      <c r="C475" t="s">
        <v>764</v>
      </c>
      <c r="D475" t="s">
        <v>765</v>
      </c>
      <c r="E475" t="s">
        <v>280</v>
      </c>
      <c r="F475" t="s">
        <v>281</v>
      </c>
      <c r="G475">
        <v>88812</v>
      </c>
      <c r="H475" t="s">
        <v>29</v>
      </c>
      <c r="I475" t="s">
        <v>30</v>
      </c>
      <c r="J475" t="s">
        <v>25</v>
      </c>
      <c r="K475">
        <v>376092194</v>
      </c>
      <c r="L475">
        <v>2803639822.8665099</v>
      </c>
      <c r="M475">
        <v>1620</v>
      </c>
      <c r="N475">
        <v>120.765508</v>
      </c>
      <c r="O475">
        <v>117.709097</v>
      </c>
      <c r="P475">
        <v>121.43642800000001</v>
      </c>
      <c r="Q475">
        <v>120.765508</v>
      </c>
      <c r="R475" t="s">
        <v>26</v>
      </c>
      <c r="S475" t="s">
        <v>27</v>
      </c>
      <c r="T475" t="s">
        <v>805</v>
      </c>
    </row>
    <row r="476" spans="1:20" hidden="1" x14ac:dyDescent="0.35">
      <c r="A476">
        <v>22331154</v>
      </c>
      <c r="B476">
        <v>1000155</v>
      </c>
      <c r="C476" t="s">
        <v>764</v>
      </c>
      <c r="D476" t="s">
        <v>765</v>
      </c>
      <c r="E476" t="s">
        <v>280</v>
      </c>
      <c r="F476" t="s">
        <v>281</v>
      </c>
      <c r="G476">
        <v>99768</v>
      </c>
      <c r="H476" t="s">
        <v>180</v>
      </c>
      <c r="I476" t="s">
        <v>181</v>
      </c>
      <c r="J476" t="s">
        <v>25</v>
      </c>
      <c r="K476">
        <v>376092194</v>
      </c>
      <c r="L476">
        <v>188841391.458868</v>
      </c>
      <c r="M476">
        <v>46785</v>
      </c>
      <c r="N476">
        <v>234.91432699999999</v>
      </c>
      <c r="O476">
        <v>232.25814099999999</v>
      </c>
      <c r="P476">
        <v>245.534052</v>
      </c>
      <c r="Q476">
        <v>234.91432699999999</v>
      </c>
      <c r="R476" t="s">
        <v>26</v>
      </c>
      <c r="S476" t="s">
        <v>27</v>
      </c>
      <c r="T476" t="s">
        <v>806</v>
      </c>
    </row>
    <row r="477" spans="1:20" hidden="1" x14ac:dyDescent="0.35">
      <c r="A477">
        <v>22331691</v>
      </c>
      <c r="B477">
        <v>1000156</v>
      </c>
      <c r="C477" t="s">
        <v>807</v>
      </c>
      <c r="D477" t="s">
        <v>808</v>
      </c>
      <c r="E477" t="s">
        <v>280</v>
      </c>
      <c r="F477" t="s">
        <v>281</v>
      </c>
      <c r="G477">
        <v>20</v>
      </c>
      <c r="H477" t="s">
        <v>282</v>
      </c>
      <c r="I477" t="s">
        <v>283</v>
      </c>
      <c r="J477" t="s">
        <v>25</v>
      </c>
      <c r="K477">
        <v>403815704</v>
      </c>
      <c r="L477">
        <v>426194526.51792699</v>
      </c>
      <c r="M477">
        <v>1420</v>
      </c>
      <c r="N477">
        <v>14.986941</v>
      </c>
      <c r="O477">
        <v>14.860291</v>
      </c>
      <c r="P477">
        <v>15.293011999999999</v>
      </c>
      <c r="Q477">
        <v>14.986941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22331692</v>
      </c>
      <c r="B478">
        <v>1000156</v>
      </c>
      <c r="C478" t="s">
        <v>807</v>
      </c>
      <c r="D478" t="s">
        <v>808</v>
      </c>
      <c r="E478" t="s">
        <v>280</v>
      </c>
      <c r="F478" t="s">
        <v>281</v>
      </c>
      <c r="G478">
        <v>61</v>
      </c>
      <c r="H478" t="s">
        <v>159</v>
      </c>
      <c r="I478" t="s">
        <v>160</v>
      </c>
      <c r="J478" t="s">
        <v>25</v>
      </c>
      <c r="K478">
        <v>403815704</v>
      </c>
      <c r="L478">
        <v>305979649.96122098</v>
      </c>
      <c r="M478">
        <v>51214</v>
      </c>
      <c r="N478">
        <v>388.05924599999997</v>
      </c>
      <c r="O478">
        <v>382.618809</v>
      </c>
      <c r="P478">
        <v>390.52941700000002</v>
      </c>
      <c r="Q478">
        <v>388.05924599999997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22331693</v>
      </c>
      <c r="B479">
        <v>1000156</v>
      </c>
      <c r="C479" t="s">
        <v>807</v>
      </c>
      <c r="D479" t="s">
        <v>808</v>
      </c>
      <c r="E479" t="s">
        <v>280</v>
      </c>
      <c r="F479" t="s">
        <v>281</v>
      </c>
      <c r="G479">
        <v>67</v>
      </c>
      <c r="H479" t="s">
        <v>286</v>
      </c>
      <c r="I479" t="s">
        <v>287</v>
      </c>
      <c r="J479" t="s">
        <v>25</v>
      </c>
      <c r="K479">
        <v>403815704</v>
      </c>
      <c r="L479">
        <v>555040979.82081294</v>
      </c>
      <c r="M479">
        <v>16575</v>
      </c>
      <c r="N479">
        <v>227.821854</v>
      </c>
      <c r="O479">
        <v>224.165708</v>
      </c>
      <c r="P479">
        <v>231.98656099999999</v>
      </c>
      <c r="Q479">
        <v>227.821854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22331694</v>
      </c>
      <c r="B480">
        <v>1000156</v>
      </c>
      <c r="C480" t="s">
        <v>807</v>
      </c>
      <c r="D480" t="s">
        <v>808</v>
      </c>
      <c r="E480" t="s">
        <v>280</v>
      </c>
      <c r="F480" t="s">
        <v>281</v>
      </c>
      <c r="G480">
        <v>79</v>
      </c>
      <c r="H480" t="s">
        <v>162</v>
      </c>
      <c r="I480" t="s">
        <v>163</v>
      </c>
      <c r="J480" t="s">
        <v>25</v>
      </c>
      <c r="K480">
        <v>403815704</v>
      </c>
      <c r="L480">
        <v>881405960.81855905</v>
      </c>
      <c r="M480">
        <v>24372</v>
      </c>
      <c r="N480">
        <v>531.96608900000001</v>
      </c>
      <c r="O480">
        <v>526.61848899999995</v>
      </c>
      <c r="P480">
        <v>542.159268</v>
      </c>
      <c r="Q480">
        <v>531.96608900000001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22331695</v>
      </c>
      <c r="B481">
        <v>1000156</v>
      </c>
      <c r="C481" t="s">
        <v>807</v>
      </c>
      <c r="D481" t="s">
        <v>808</v>
      </c>
      <c r="E481" t="s">
        <v>280</v>
      </c>
      <c r="F481" t="s">
        <v>281</v>
      </c>
      <c r="G481">
        <v>101</v>
      </c>
      <c r="H481" t="s">
        <v>165</v>
      </c>
      <c r="I481" t="s">
        <v>166</v>
      </c>
      <c r="J481" t="s">
        <v>25</v>
      </c>
      <c r="K481">
        <v>403815704</v>
      </c>
      <c r="L481">
        <v>804457164.76585495</v>
      </c>
      <c r="M481">
        <v>7522</v>
      </c>
      <c r="N481">
        <v>149.84872300000001</v>
      </c>
      <c r="O481">
        <v>147.458156</v>
      </c>
      <c r="P481">
        <v>157.279403</v>
      </c>
      <c r="Q481">
        <v>149.84872300000001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22331696</v>
      </c>
      <c r="B482">
        <v>1000156</v>
      </c>
      <c r="C482" t="s">
        <v>807</v>
      </c>
      <c r="D482" t="s">
        <v>808</v>
      </c>
      <c r="E482" t="s">
        <v>280</v>
      </c>
      <c r="F482" t="s">
        <v>281</v>
      </c>
      <c r="G482">
        <v>105</v>
      </c>
      <c r="H482" t="s">
        <v>168</v>
      </c>
      <c r="I482" t="s">
        <v>169</v>
      </c>
      <c r="J482" t="s">
        <v>25</v>
      </c>
      <c r="K482">
        <v>403815704</v>
      </c>
      <c r="L482">
        <v>352569578.52169102</v>
      </c>
      <c r="M482">
        <v>9500</v>
      </c>
      <c r="N482">
        <v>82.944050000000004</v>
      </c>
      <c r="O482">
        <v>80.464459000000005</v>
      </c>
      <c r="P482">
        <v>85.799070999999998</v>
      </c>
      <c r="Q482">
        <v>82.944050000000004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22331697</v>
      </c>
      <c r="B483">
        <v>1000156</v>
      </c>
      <c r="C483" t="s">
        <v>807</v>
      </c>
      <c r="D483" t="s">
        <v>808</v>
      </c>
      <c r="E483" t="s">
        <v>280</v>
      </c>
      <c r="F483" t="s">
        <v>281</v>
      </c>
      <c r="G483">
        <v>106</v>
      </c>
      <c r="H483" t="s">
        <v>171</v>
      </c>
      <c r="I483" t="s">
        <v>172</v>
      </c>
      <c r="J483" t="s">
        <v>25</v>
      </c>
      <c r="K483">
        <v>403815704</v>
      </c>
      <c r="L483">
        <v>56374593.774999999</v>
      </c>
      <c r="M483">
        <v>60090</v>
      </c>
      <c r="N483">
        <v>83.888498999999996</v>
      </c>
      <c r="O483">
        <v>81.995457999999999</v>
      </c>
      <c r="P483">
        <v>85.389250000000004</v>
      </c>
      <c r="Q483">
        <v>83.888498999999996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22331698</v>
      </c>
      <c r="B484">
        <v>1000156</v>
      </c>
      <c r="C484" t="s">
        <v>807</v>
      </c>
      <c r="D484" t="s">
        <v>808</v>
      </c>
      <c r="E484" t="s">
        <v>280</v>
      </c>
      <c r="F484" t="s">
        <v>281</v>
      </c>
      <c r="G484">
        <v>119</v>
      </c>
      <c r="H484" t="s">
        <v>124</v>
      </c>
      <c r="I484" t="s">
        <v>125</v>
      </c>
      <c r="J484" t="s">
        <v>25</v>
      </c>
      <c r="K484">
        <v>403815704</v>
      </c>
      <c r="L484">
        <v>412294467.49617499</v>
      </c>
      <c r="M484">
        <v>49502</v>
      </c>
      <c r="N484">
        <v>505.41374500000001</v>
      </c>
      <c r="O484">
        <v>499.573644</v>
      </c>
      <c r="P484">
        <v>508.00707599999998</v>
      </c>
      <c r="Q484">
        <v>505.41374500000001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22331699</v>
      </c>
      <c r="B485">
        <v>1000156</v>
      </c>
      <c r="C485" t="s">
        <v>807</v>
      </c>
      <c r="D485" t="s">
        <v>808</v>
      </c>
      <c r="E485" t="s">
        <v>280</v>
      </c>
      <c r="F485" t="s">
        <v>281</v>
      </c>
      <c r="G485">
        <v>121</v>
      </c>
      <c r="H485" t="s">
        <v>61</v>
      </c>
      <c r="I485" t="s">
        <v>62</v>
      </c>
      <c r="J485" t="s">
        <v>25</v>
      </c>
      <c r="K485">
        <v>403815704</v>
      </c>
      <c r="L485">
        <v>104544245.994706</v>
      </c>
      <c r="M485">
        <v>16548</v>
      </c>
      <c r="N485">
        <v>42.841279999999998</v>
      </c>
      <c r="O485">
        <v>42.287253</v>
      </c>
      <c r="P485">
        <v>43.242561000000002</v>
      </c>
      <c r="Q485">
        <v>42.841279999999998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22331700</v>
      </c>
      <c r="B486">
        <v>1000156</v>
      </c>
      <c r="C486" t="s">
        <v>807</v>
      </c>
      <c r="D486" t="s">
        <v>808</v>
      </c>
      <c r="E486" t="s">
        <v>280</v>
      </c>
      <c r="F486" t="s">
        <v>281</v>
      </c>
      <c r="G486">
        <v>193</v>
      </c>
      <c r="H486" t="s">
        <v>306</v>
      </c>
      <c r="I486" t="s">
        <v>307</v>
      </c>
      <c r="J486" t="s">
        <v>25</v>
      </c>
      <c r="K486">
        <v>403815704</v>
      </c>
      <c r="L486">
        <v>269066194.378941</v>
      </c>
      <c r="M486">
        <v>13417</v>
      </c>
      <c r="N486">
        <v>89.39873</v>
      </c>
      <c r="O486">
        <v>88.958966000000004</v>
      </c>
      <c r="P486">
        <v>90.564770999999993</v>
      </c>
      <c r="Q486">
        <v>89.39873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22331701</v>
      </c>
      <c r="B487">
        <v>1000156</v>
      </c>
      <c r="C487" t="s">
        <v>807</v>
      </c>
      <c r="D487" t="s">
        <v>808</v>
      </c>
      <c r="E487" t="s">
        <v>280</v>
      </c>
      <c r="F487" t="s">
        <v>281</v>
      </c>
      <c r="G487">
        <v>201</v>
      </c>
      <c r="H487" t="s">
        <v>132</v>
      </c>
      <c r="I487" t="s">
        <v>133</v>
      </c>
      <c r="J487" t="s">
        <v>25</v>
      </c>
      <c r="K487">
        <v>403815704</v>
      </c>
      <c r="L487">
        <v>455109777.05760002</v>
      </c>
      <c r="M487">
        <v>28905</v>
      </c>
      <c r="N487">
        <v>325.76613400000002</v>
      </c>
      <c r="O487">
        <v>314.439548</v>
      </c>
      <c r="P487">
        <v>326.453619</v>
      </c>
      <c r="Q487">
        <v>325.76613400000002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22331702</v>
      </c>
      <c r="B488">
        <v>1000156</v>
      </c>
      <c r="C488" t="s">
        <v>807</v>
      </c>
      <c r="D488" t="s">
        <v>808</v>
      </c>
      <c r="E488" t="s">
        <v>280</v>
      </c>
      <c r="F488" t="s">
        <v>281</v>
      </c>
      <c r="G488">
        <v>209</v>
      </c>
      <c r="H488" t="s">
        <v>246</v>
      </c>
      <c r="I488" t="s">
        <v>247</v>
      </c>
      <c r="J488" t="s">
        <v>25</v>
      </c>
      <c r="K488">
        <v>403815704</v>
      </c>
      <c r="L488">
        <v>1335541110.1791999</v>
      </c>
      <c r="M488">
        <v>23845</v>
      </c>
      <c r="N488">
        <v>788.62653</v>
      </c>
      <c r="O488">
        <v>768.45197900000005</v>
      </c>
      <c r="P488">
        <v>790.21403599999996</v>
      </c>
      <c r="Q488">
        <v>788.62653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22331703</v>
      </c>
      <c r="B489">
        <v>1000156</v>
      </c>
      <c r="C489" t="s">
        <v>807</v>
      </c>
      <c r="D489" t="s">
        <v>808</v>
      </c>
      <c r="E489" t="s">
        <v>280</v>
      </c>
      <c r="F489" t="s">
        <v>281</v>
      </c>
      <c r="G489">
        <v>213</v>
      </c>
      <c r="H489" t="s">
        <v>219</v>
      </c>
      <c r="I489" t="s">
        <v>220</v>
      </c>
      <c r="J489" t="s">
        <v>25</v>
      </c>
      <c r="K489">
        <v>403815704</v>
      </c>
      <c r="L489">
        <v>828371882.31963003</v>
      </c>
      <c r="M489">
        <v>17244</v>
      </c>
      <c r="N489">
        <v>353.73673100000002</v>
      </c>
      <c r="O489">
        <v>348.34165100000001</v>
      </c>
      <c r="P489">
        <v>354.29059899999999</v>
      </c>
      <c r="Q489">
        <v>353.73673100000002</v>
      </c>
      <c r="R489" t="s">
        <v>26</v>
      </c>
      <c r="S489" t="s">
        <v>27</v>
      </c>
      <c r="T489" t="s">
        <v>821</v>
      </c>
    </row>
    <row r="490" spans="1:20" hidden="1" x14ac:dyDescent="0.35">
      <c r="A490">
        <v>22331704</v>
      </c>
      <c r="B490">
        <v>1000156</v>
      </c>
      <c r="C490" t="s">
        <v>807</v>
      </c>
      <c r="D490" t="s">
        <v>808</v>
      </c>
      <c r="E490" t="s">
        <v>280</v>
      </c>
      <c r="F490" t="s">
        <v>281</v>
      </c>
      <c r="G490">
        <v>220</v>
      </c>
      <c r="H490" t="s">
        <v>381</v>
      </c>
      <c r="I490" t="s">
        <v>382</v>
      </c>
      <c r="J490" t="s">
        <v>25</v>
      </c>
      <c r="K490">
        <v>403815704</v>
      </c>
      <c r="L490">
        <v>44180254.368000001</v>
      </c>
      <c r="M490">
        <v>18400</v>
      </c>
      <c r="N490">
        <v>20.130883000000001</v>
      </c>
      <c r="O490">
        <v>19.861742</v>
      </c>
      <c r="P490">
        <v>20.372672000000001</v>
      </c>
      <c r="Q490">
        <v>20.130883000000001</v>
      </c>
      <c r="R490" t="s">
        <v>26</v>
      </c>
      <c r="S490" t="s">
        <v>27</v>
      </c>
      <c r="T490" t="s">
        <v>822</v>
      </c>
    </row>
    <row r="491" spans="1:20" hidden="1" x14ac:dyDescent="0.35">
      <c r="A491">
        <v>22331705</v>
      </c>
      <c r="B491">
        <v>1000156</v>
      </c>
      <c r="C491" t="s">
        <v>807</v>
      </c>
      <c r="D491" t="s">
        <v>808</v>
      </c>
      <c r="E491" t="s">
        <v>280</v>
      </c>
      <c r="F491" t="s">
        <v>281</v>
      </c>
      <c r="G491">
        <v>230</v>
      </c>
      <c r="H491" t="s">
        <v>64</v>
      </c>
      <c r="I491" t="s">
        <v>65</v>
      </c>
      <c r="J491" t="s">
        <v>25</v>
      </c>
      <c r="K491">
        <v>403815704</v>
      </c>
      <c r="L491">
        <v>1162273182.1938701</v>
      </c>
      <c r="M491">
        <v>2778</v>
      </c>
      <c r="N491">
        <v>79.957139999999995</v>
      </c>
      <c r="O491">
        <v>78.633156</v>
      </c>
      <c r="P491">
        <v>81.741641000000001</v>
      </c>
      <c r="Q491">
        <v>79.957139999999995</v>
      </c>
      <c r="R491" t="s">
        <v>26</v>
      </c>
      <c r="S491" t="s">
        <v>27</v>
      </c>
      <c r="T491" t="s">
        <v>823</v>
      </c>
    </row>
    <row r="492" spans="1:20" hidden="1" x14ac:dyDescent="0.35">
      <c r="A492">
        <v>22331706</v>
      </c>
      <c r="B492">
        <v>1000156</v>
      </c>
      <c r="C492" t="s">
        <v>807</v>
      </c>
      <c r="D492" t="s">
        <v>808</v>
      </c>
      <c r="E492" t="s">
        <v>280</v>
      </c>
      <c r="F492" t="s">
        <v>281</v>
      </c>
      <c r="G492">
        <v>233</v>
      </c>
      <c r="H492" t="s">
        <v>385</v>
      </c>
      <c r="I492" t="s">
        <v>386</v>
      </c>
      <c r="J492" t="s">
        <v>25</v>
      </c>
      <c r="K492">
        <v>403815704</v>
      </c>
      <c r="L492">
        <v>40238430.241499998</v>
      </c>
      <c r="M492">
        <v>35171</v>
      </c>
      <c r="N492">
        <v>35.046329</v>
      </c>
      <c r="O492">
        <v>34.470377999999997</v>
      </c>
      <c r="P492">
        <v>35.748829999999998</v>
      </c>
      <c r="Q492">
        <v>35.046329</v>
      </c>
      <c r="R492" t="s">
        <v>26</v>
      </c>
      <c r="S492" t="s">
        <v>27</v>
      </c>
      <c r="T492" t="s">
        <v>824</v>
      </c>
    </row>
    <row r="493" spans="1:20" hidden="1" x14ac:dyDescent="0.35">
      <c r="A493">
        <v>22331707</v>
      </c>
      <c r="B493">
        <v>1000156</v>
      </c>
      <c r="C493" t="s">
        <v>807</v>
      </c>
      <c r="D493" t="s">
        <v>808</v>
      </c>
      <c r="E493" t="s">
        <v>280</v>
      </c>
      <c r="F493" t="s">
        <v>281</v>
      </c>
      <c r="G493">
        <v>264</v>
      </c>
      <c r="H493" t="s">
        <v>140</v>
      </c>
      <c r="I493" t="s">
        <v>141</v>
      </c>
      <c r="J493" t="s">
        <v>25</v>
      </c>
      <c r="K493">
        <v>403815704</v>
      </c>
      <c r="L493">
        <v>3364167185.0556502</v>
      </c>
      <c r="M493">
        <v>1391</v>
      </c>
      <c r="N493">
        <v>115.883471</v>
      </c>
      <c r="O493">
        <v>114.71713800000001</v>
      </c>
      <c r="P493">
        <v>116.30001799999999</v>
      </c>
      <c r="Q493">
        <v>115.883471</v>
      </c>
      <c r="R493" t="s">
        <v>26</v>
      </c>
      <c r="S493" t="s">
        <v>27</v>
      </c>
      <c r="T493" t="s">
        <v>825</v>
      </c>
    </row>
    <row r="494" spans="1:20" hidden="1" x14ac:dyDescent="0.35">
      <c r="A494">
        <v>22331708</v>
      </c>
      <c r="B494">
        <v>1000156</v>
      </c>
      <c r="C494" t="s">
        <v>807</v>
      </c>
      <c r="D494" t="s">
        <v>808</v>
      </c>
      <c r="E494" t="s">
        <v>280</v>
      </c>
      <c r="F494" t="s">
        <v>281</v>
      </c>
      <c r="G494">
        <v>266</v>
      </c>
      <c r="H494" t="s">
        <v>143</v>
      </c>
      <c r="I494" t="s">
        <v>144</v>
      </c>
      <c r="J494" t="s">
        <v>25</v>
      </c>
      <c r="K494">
        <v>403815704</v>
      </c>
      <c r="L494">
        <v>378713881.153</v>
      </c>
      <c r="M494">
        <v>3802</v>
      </c>
      <c r="N494">
        <v>35.656616</v>
      </c>
      <c r="O494">
        <v>35.384642999999997</v>
      </c>
      <c r="P494">
        <v>35.834805000000003</v>
      </c>
      <c r="Q494">
        <v>35.656616</v>
      </c>
      <c r="R494" t="s">
        <v>26</v>
      </c>
      <c r="S494" t="s">
        <v>27</v>
      </c>
      <c r="T494" t="s">
        <v>826</v>
      </c>
    </row>
    <row r="495" spans="1:20" hidden="1" x14ac:dyDescent="0.35">
      <c r="A495">
        <v>22331709</v>
      </c>
      <c r="B495">
        <v>1000156</v>
      </c>
      <c r="C495" t="s">
        <v>807</v>
      </c>
      <c r="D495" t="s">
        <v>808</v>
      </c>
      <c r="E495" t="s">
        <v>280</v>
      </c>
      <c r="F495" t="s">
        <v>281</v>
      </c>
      <c r="G495">
        <v>304</v>
      </c>
      <c r="H495" t="s">
        <v>67</v>
      </c>
      <c r="I495" t="s">
        <v>68</v>
      </c>
      <c r="J495" t="s">
        <v>25</v>
      </c>
      <c r="K495">
        <v>403815704</v>
      </c>
      <c r="L495">
        <v>330486542.610394</v>
      </c>
      <c r="M495">
        <v>10139</v>
      </c>
      <c r="N495">
        <v>82.978521999999998</v>
      </c>
      <c r="O495">
        <v>80.973419000000007</v>
      </c>
      <c r="P495">
        <v>83.510487999999995</v>
      </c>
      <c r="Q495">
        <v>82.978521999999998</v>
      </c>
      <c r="R495" t="s">
        <v>26</v>
      </c>
      <c r="S495" t="s">
        <v>27</v>
      </c>
      <c r="T495" t="s">
        <v>827</v>
      </c>
    </row>
    <row r="496" spans="1:20" hidden="1" x14ac:dyDescent="0.35">
      <c r="A496">
        <v>22331710</v>
      </c>
      <c r="B496">
        <v>1000156</v>
      </c>
      <c r="C496" t="s">
        <v>807</v>
      </c>
      <c r="D496" t="s">
        <v>808</v>
      </c>
      <c r="E496" t="s">
        <v>280</v>
      </c>
      <c r="F496" t="s">
        <v>281</v>
      </c>
      <c r="G496">
        <v>306</v>
      </c>
      <c r="H496" t="s">
        <v>391</v>
      </c>
      <c r="I496" t="s">
        <v>392</v>
      </c>
      <c r="J496" t="s">
        <v>25</v>
      </c>
      <c r="K496">
        <v>403815704</v>
      </c>
      <c r="L496">
        <v>179076797.53220099</v>
      </c>
      <c r="M496">
        <v>9363</v>
      </c>
      <c r="N496">
        <v>41.521318000000001</v>
      </c>
      <c r="O496">
        <v>40.700913999999997</v>
      </c>
      <c r="P496">
        <v>41.867218000000001</v>
      </c>
      <c r="Q496">
        <v>41.521318000000001</v>
      </c>
      <c r="R496" t="s">
        <v>26</v>
      </c>
      <c r="S496" t="s">
        <v>27</v>
      </c>
      <c r="T496" t="s">
        <v>828</v>
      </c>
    </row>
    <row r="497" spans="1:20" hidden="1" x14ac:dyDescent="0.35">
      <c r="A497">
        <v>22331711</v>
      </c>
      <c r="B497">
        <v>1000156</v>
      </c>
      <c r="C497" t="s">
        <v>807</v>
      </c>
      <c r="D497" t="s">
        <v>808</v>
      </c>
      <c r="E497" t="s">
        <v>280</v>
      </c>
      <c r="F497" t="s">
        <v>281</v>
      </c>
      <c r="G497">
        <v>325</v>
      </c>
      <c r="H497" t="s">
        <v>394</v>
      </c>
      <c r="I497" t="s">
        <v>395</v>
      </c>
      <c r="J497" t="s">
        <v>25</v>
      </c>
      <c r="K497">
        <v>403815704</v>
      </c>
      <c r="L497">
        <v>590746343.99192703</v>
      </c>
      <c r="M497">
        <v>1458</v>
      </c>
      <c r="N497">
        <v>21.329239000000001</v>
      </c>
      <c r="O497">
        <v>20.846478000000001</v>
      </c>
      <c r="P497">
        <v>21.63645</v>
      </c>
      <c r="Q497">
        <v>21.329239000000001</v>
      </c>
      <c r="R497" t="s">
        <v>26</v>
      </c>
      <c r="S497" t="s">
        <v>27</v>
      </c>
      <c r="T497" t="s">
        <v>829</v>
      </c>
    </row>
    <row r="498" spans="1:20" hidden="1" x14ac:dyDescent="0.35">
      <c r="A498">
        <v>22331712</v>
      </c>
      <c r="B498">
        <v>1000156</v>
      </c>
      <c r="C498" t="s">
        <v>807</v>
      </c>
      <c r="D498" t="s">
        <v>808</v>
      </c>
      <c r="E498" t="s">
        <v>280</v>
      </c>
      <c r="F498" t="s">
        <v>281</v>
      </c>
      <c r="G498">
        <v>356</v>
      </c>
      <c r="H498" t="s">
        <v>195</v>
      </c>
      <c r="I498" t="s">
        <v>196</v>
      </c>
      <c r="J498" t="s">
        <v>25</v>
      </c>
      <c r="K498">
        <v>403815704</v>
      </c>
      <c r="L498">
        <v>59146716.727300003</v>
      </c>
      <c r="M498">
        <v>261800</v>
      </c>
      <c r="N498">
        <v>383.45736099999999</v>
      </c>
      <c r="O498">
        <v>381.828619</v>
      </c>
      <c r="P498">
        <v>401.50534299999998</v>
      </c>
      <c r="Q498">
        <v>383.45736099999999</v>
      </c>
      <c r="R498" t="s">
        <v>26</v>
      </c>
      <c r="S498" t="s">
        <v>27</v>
      </c>
      <c r="T498" t="s">
        <v>830</v>
      </c>
    </row>
    <row r="499" spans="1:20" hidden="1" x14ac:dyDescent="0.35">
      <c r="A499">
        <v>22331713</v>
      </c>
      <c r="B499">
        <v>1000156</v>
      </c>
      <c r="C499" t="s">
        <v>807</v>
      </c>
      <c r="D499" t="s">
        <v>808</v>
      </c>
      <c r="E499" t="s">
        <v>280</v>
      </c>
      <c r="F499" t="s">
        <v>281</v>
      </c>
      <c r="G499">
        <v>378</v>
      </c>
      <c r="H499" t="s">
        <v>398</v>
      </c>
      <c r="I499" t="s">
        <v>399</v>
      </c>
      <c r="J499" t="s">
        <v>25</v>
      </c>
      <c r="K499">
        <v>403815704</v>
      </c>
      <c r="L499">
        <v>172105808.05338001</v>
      </c>
      <c r="M499">
        <v>4438</v>
      </c>
      <c r="N499">
        <v>18.914707</v>
      </c>
      <c r="O499">
        <v>18.833729000000002</v>
      </c>
      <c r="P499">
        <v>19.558267000000001</v>
      </c>
      <c r="Q499">
        <v>18.914707</v>
      </c>
      <c r="R499" t="s">
        <v>26</v>
      </c>
      <c r="S499" t="s">
        <v>27</v>
      </c>
      <c r="T499" t="s">
        <v>831</v>
      </c>
    </row>
    <row r="500" spans="1:20" hidden="1" x14ac:dyDescent="0.35">
      <c r="A500">
        <v>22331714</v>
      </c>
      <c r="B500">
        <v>1000156</v>
      </c>
      <c r="C500" t="s">
        <v>807</v>
      </c>
      <c r="D500" t="s">
        <v>808</v>
      </c>
      <c r="E500" t="s">
        <v>280</v>
      </c>
      <c r="F500" t="s">
        <v>281</v>
      </c>
      <c r="G500">
        <v>412</v>
      </c>
      <c r="H500" t="s">
        <v>401</v>
      </c>
      <c r="I500" t="s">
        <v>402</v>
      </c>
      <c r="J500" t="s">
        <v>25</v>
      </c>
      <c r="K500">
        <v>403815704</v>
      </c>
      <c r="L500">
        <v>417881057.87704998</v>
      </c>
      <c r="M500">
        <v>1249</v>
      </c>
      <c r="N500">
        <v>12.925039999999999</v>
      </c>
      <c r="O500">
        <v>12.428321</v>
      </c>
      <c r="P500">
        <v>12.925039999999999</v>
      </c>
      <c r="Q500">
        <v>12.925039999999999</v>
      </c>
      <c r="R500" t="s">
        <v>26</v>
      </c>
      <c r="S500" t="s">
        <v>27</v>
      </c>
      <c r="T500" t="s">
        <v>832</v>
      </c>
    </row>
    <row r="501" spans="1:20" hidden="1" x14ac:dyDescent="0.35">
      <c r="A501">
        <v>22331715</v>
      </c>
      <c r="B501">
        <v>1000156</v>
      </c>
      <c r="C501" t="s">
        <v>807</v>
      </c>
      <c r="D501" t="s">
        <v>808</v>
      </c>
      <c r="E501" t="s">
        <v>280</v>
      </c>
      <c r="F501" t="s">
        <v>281</v>
      </c>
      <c r="G501">
        <v>420</v>
      </c>
      <c r="H501" t="s">
        <v>404</v>
      </c>
      <c r="I501" t="s">
        <v>405</v>
      </c>
      <c r="J501" t="s">
        <v>25</v>
      </c>
      <c r="K501">
        <v>403815704</v>
      </c>
      <c r="L501">
        <v>1274296578.9901299</v>
      </c>
      <c r="M501">
        <v>408</v>
      </c>
      <c r="N501">
        <v>12.875007</v>
      </c>
      <c r="O501">
        <v>12.685668</v>
      </c>
      <c r="P501">
        <v>13.032788999999999</v>
      </c>
      <c r="Q501">
        <v>12.875007</v>
      </c>
      <c r="R501" t="s">
        <v>26</v>
      </c>
      <c r="S501" t="s">
        <v>27</v>
      </c>
      <c r="T501" t="s">
        <v>833</v>
      </c>
    </row>
    <row r="502" spans="1:20" hidden="1" x14ac:dyDescent="0.35">
      <c r="A502">
        <v>22331716</v>
      </c>
      <c r="B502">
        <v>1000156</v>
      </c>
      <c r="C502" t="s">
        <v>807</v>
      </c>
      <c r="D502" t="s">
        <v>808</v>
      </c>
      <c r="E502" t="s">
        <v>280</v>
      </c>
      <c r="F502" t="s">
        <v>281</v>
      </c>
      <c r="G502">
        <v>427</v>
      </c>
      <c r="H502" t="s">
        <v>407</v>
      </c>
      <c r="I502" t="s">
        <v>408</v>
      </c>
      <c r="J502" t="s">
        <v>25</v>
      </c>
      <c r="K502">
        <v>403815704</v>
      </c>
      <c r="L502">
        <v>105388788.734661</v>
      </c>
      <c r="M502">
        <v>10397</v>
      </c>
      <c r="N502">
        <v>27.134339000000001</v>
      </c>
      <c r="O502">
        <v>26.805501</v>
      </c>
      <c r="P502">
        <v>27.403151000000001</v>
      </c>
      <c r="Q502">
        <v>27.134339000000001</v>
      </c>
      <c r="R502" t="s">
        <v>26</v>
      </c>
      <c r="S502" t="s">
        <v>27</v>
      </c>
      <c r="T502" t="s">
        <v>834</v>
      </c>
    </row>
    <row r="503" spans="1:20" hidden="1" x14ac:dyDescent="0.35">
      <c r="A503">
        <v>22331717</v>
      </c>
      <c r="B503">
        <v>1000156</v>
      </c>
      <c r="C503" t="s">
        <v>807</v>
      </c>
      <c r="D503" t="s">
        <v>808</v>
      </c>
      <c r="E503" t="s">
        <v>280</v>
      </c>
      <c r="F503" t="s">
        <v>281</v>
      </c>
      <c r="G503">
        <v>431</v>
      </c>
      <c r="H503" t="s">
        <v>410</v>
      </c>
      <c r="I503" t="s">
        <v>411</v>
      </c>
      <c r="J503" t="s">
        <v>25</v>
      </c>
      <c r="K503">
        <v>403815704</v>
      </c>
      <c r="L503">
        <v>158561354.56759101</v>
      </c>
      <c r="M503">
        <v>6290</v>
      </c>
      <c r="N503">
        <v>24.698170000000001</v>
      </c>
      <c r="O503">
        <v>24.541107</v>
      </c>
      <c r="P503">
        <v>24.921984999999999</v>
      </c>
      <c r="Q503">
        <v>24.698170000000001</v>
      </c>
      <c r="R503" t="s">
        <v>26</v>
      </c>
      <c r="S503" t="s">
        <v>27</v>
      </c>
      <c r="T503" t="s">
        <v>835</v>
      </c>
    </row>
    <row r="504" spans="1:20" hidden="1" x14ac:dyDescent="0.35">
      <c r="A504">
        <v>22331718</v>
      </c>
      <c r="B504">
        <v>1000156</v>
      </c>
      <c r="C504" t="s">
        <v>807</v>
      </c>
      <c r="D504" t="s">
        <v>808</v>
      </c>
      <c r="E504" t="s">
        <v>280</v>
      </c>
      <c r="F504" t="s">
        <v>281</v>
      </c>
      <c r="G504">
        <v>435</v>
      </c>
      <c r="H504" t="s">
        <v>175</v>
      </c>
      <c r="I504" t="s">
        <v>176</v>
      </c>
      <c r="J504" t="s">
        <v>25</v>
      </c>
      <c r="K504">
        <v>403815704</v>
      </c>
      <c r="L504">
        <v>581989373.14411998</v>
      </c>
      <c r="M504">
        <v>12866</v>
      </c>
      <c r="N504">
        <v>185.42803499999999</v>
      </c>
      <c r="O504">
        <v>182.43028699999999</v>
      </c>
      <c r="P504">
        <v>186.537779</v>
      </c>
      <c r="Q504">
        <v>185.42803499999999</v>
      </c>
      <c r="R504" t="s">
        <v>26</v>
      </c>
      <c r="S504" t="s">
        <v>27</v>
      </c>
      <c r="T504" t="s">
        <v>836</v>
      </c>
    </row>
    <row r="505" spans="1:20" hidden="1" x14ac:dyDescent="0.35">
      <c r="A505">
        <v>22331719</v>
      </c>
      <c r="B505">
        <v>1000156</v>
      </c>
      <c r="C505" t="s">
        <v>807</v>
      </c>
      <c r="D505" t="s">
        <v>808</v>
      </c>
      <c r="E505" t="s">
        <v>280</v>
      </c>
      <c r="F505" t="s">
        <v>281</v>
      </c>
      <c r="G505">
        <v>493</v>
      </c>
      <c r="H505" t="s">
        <v>414</v>
      </c>
      <c r="I505" t="s">
        <v>415</v>
      </c>
      <c r="J505" t="s">
        <v>25</v>
      </c>
      <c r="K505">
        <v>403815704</v>
      </c>
      <c r="L505">
        <v>240234298.69559601</v>
      </c>
      <c r="M505">
        <v>1745</v>
      </c>
      <c r="N505">
        <v>10.381192</v>
      </c>
      <c r="O505">
        <v>9.8517209999999995</v>
      </c>
      <c r="P505">
        <v>10.434734000000001</v>
      </c>
      <c r="Q505">
        <v>10.381192</v>
      </c>
      <c r="R505" t="s">
        <v>26</v>
      </c>
      <c r="S505" t="s">
        <v>27</v>
      </c>
      <c r="T505" t="s">
        <v>837</v>
      </c>
    </row>
    <row r="506" spans="1:20" hidden="1" x14ac:dyDescent="0.35">
      <c r="A506">
        <v>22331720</v>
      </c>
      <c r="B506">
        <v>1000156</v>
      </c>
      <c r="C506" t="s">
        <v>807</v>
      </c>
      <c r="D506" t="s">
        <v>808</v>
      </c>
      <c r="E506" t="s">
        <v>280</v>
      </c>
      <c r="F506" t="s">
        <v>281</v>
      </c>
      <c r="G506">
        <v>525</v>
      </c>
      <c r="H506" t="s">
        <v>417</v>
      </c>
      <c r="I506" t="s">
        <v>418</v>
      </c>
      <c r="J506" t="s">
        <v>25</v>
      </c>
      <c r="K506">
        <v>403815704</v>
      </c>
      <c r="L506">
        <v>159120209.58260599</v>
      </c>
      <c r="M506">
        <v>7672</v>
      </c>
      <c r="N506">
        <v>30.230875999999999</v>
      </c>
      <c r="O506">
        <v>29.951105999999999</v>
      </c>
      <c r="P506">
        <v>30.431837000000002</v>
      </c>
      <c r="Q506">
        <v>30.230875999999999</v>
      </c>
      <c r="R506" t="s">
        <v>26</v>
      </c>
      <c r="S506" t="s">
        <v>27</v>
      </c>
      <c r="T506" t="s">
        <v>838</v>
      </c>
    </row>
    <row r="507" spans="1:20" hidden="1" x14ac:dyDescent="0.35">
      <c r="A507">
        <v>22331721</v>
      </c>
      <c r="B507">
        <v>1000156</v>
      </c>
      <c r="C507" t="s">
        <v>807</v>
      </c>
      <c r="D507" t="s">
        <v>808</v>
      </c>
      <c r="E507" t="s">
        <v>280</v>
      </c>
      <c r="F507" t="s">
        <v>281</v>
      </c>
      <c r="G507">
        <v>562</v>
      </c>
      <c r="H507" t="s">
        <v>420</v>
      </c>
      <c r="I507" t="s">
        <v>421</v>
      </c>
      <c r="J507" t="s">
        <v>25</v>
      </c>
      <c r="K507">
        <v>403815704</v>
      </c>
      <c r="L507">
        <v>27174412.762054</v>
      </c>
      <c r="M507">
        <v>18424</v>
      </c>
      <c r="N507">
        <v>12.398263999999999</v>
      </c>
      <c r="O507">
        <v>12.261657</v>
      </c>
      <c r="P507">
        <v>12.520739000000001</v>
      </c>
      <c r="Q507">
        <v>12.398263999999999</v>
      </c>
      <c r="R507" t="s">
        <v>26</v>
      </c>
      <c r="S507" t="s">
        <v>27</v>
      </c>
      <c r="T507" t="s">
        <v>839</v>
      </c>
    </row>
    <row r="508" spans="1:20" hidden="1" x14ac:dyDescent="0.35">
      <c r="A508">
        <v>22331722</v>
      </c>
      <c r="B508">
        <v>1000156</v>
      </c>
      <c r="C508" t="s">
        <v>807</v>
      </c>
      <c r="D508" t="s">
        <v>808</v>
      </c>
      <c r="E508" t="s">
        <v>280</v>
      </c>
      <c r="F508" t="s">
        <v>281</v>
      </c>
      <c r="G508">
        <v>585</v>
      </c>
      <c r="H508" t="s">
        <v>423</v>
      </c>
      <c r="I508" t="s">
        <v>424</v>
      </c>
      <c r="J508" t="s">
        <v>25</v>
      </c>
      <c r="K508">
        <v>403815704</v>
      </c>
      <c r="L508">
        <v>86743891.679948002</v>
      </c>
      <c r="M508">
        <v>6649</v>
      </c>
      <c r="N508">
        <v>14.282755999999999</v>
      </c>
      <c r="O508">
        <v>14.201128000000001</v>
      </c>
      <c r="P508">
        <v>14.478234</v>
      </c>
      <c r="Q508">
        <v>14.282755999999999</v>
      </c>
      <c r="R508" t="s">
        <v>26</v>
      </c>
      <c r="S508" t="s">
        <v>27</v>
      </c>
      <c r="T508" t="s">
        <v>840</v>
      </c>
    </row>
    <row r="509" spans="1:20" hidden="1" x14ac:dyDescent="0.35">
      <c r="A509">
        <v>22331723</v>
      </c>
      <c r="B509">
        <v>1000156</v>
      </c>
      <c r="C509" t="s">
        <v>807</v>
      </c>
      <c r="D509" t="s">
        <v>808</v>
      </c>
      <c r="E509" t="s">
        <v>280</v>
      </c>
      <c r="F509" t="s">
        <v>281</v>
      </c>
      <c r="G509">
        <v>611</v>
      </c>
      <c r="H509" t="s">
        <v>70</v>
      </c>
      <c r="I509" t="s">
        <v>71</v>
      </c>
      <c r="J509" t="s">
        <v>25</v>
      </c>
      <c r="K509">
        <v>403815704</v>
      </c>
      <c r="L509">
        <v>156105649.49647501</v>
      </c>
      <c r="M509">
        <v>23300</v>
      </c>
      <c r="N509">
        <v>90.072316999999998</v>
      </c>
      <c r="O509">
        <v>87.752858000000003</v>
      </c>
      <c r="P509">
        <v>90.223082000000005</v>
      </c>
      <c r="Q509">
        <v>90.072316999999998</v>
      </c>
      <c r="R509" t="s">
        <v>26</v>
      </c>
      <c r="S509" t="s">
        <v>27</v>
      </c>
      <c r="T509" t="s">
        <v>841</v>
      </c>
    </row>
    <row r="510" spans="1:20" hidden="1" x14ac:dyDescent="0.35">
      <c r="A510">
        <v>22331724</v>
      </c>
      <c r="B510">
        <v>1000156</v>
      </c>
      <c r="C510" t="s">
        <v>807</v>
      </c>
      <c r="D510" t="s">
        <v>808</v>
      </c>
      <c r="E510" t="s">
        <v>280</v>
      </c>
      <c r="F510" t="s">
        <v>281</v>
      </c>
      <c r="G510">
        <v>677</v>
      </c>
      <c r="H510" t="s">
        <v>73</v>
      </c>
      <c r="I510" t="s">
        <v>74</v>
      </c>
      <c r="J510" t="s">
        <v>25</v>
      </c>
      <c r="K510">
        <v>403815704</v>
      </c>
      <c r="L510">
        <v>595116623.78661001</v>
      </c>
      <c r="M510">
        <v>4411</v>
      </c>
      <c r="N510">
        <v>65.006371999999999</v>
      </c>
      <c r="O510">
        <v>63.429478000000003</v>
      </c>
      <c r="P510">
        <v>66.465367999999998</v>
      </c>
      <c r="Q510">
        <v>65.006371999999999</v>
      </c>
      <c r="R510" t="s">
        <v>26</v>
      </c>
      <c r="S510" t="s">
        <v>27</v>
      </c>
      <c r="T510" t="s">
        <v>842</v>
      </c>
    </row>
    <row r="511" spans="1:20" hidden="1" x14ac:dyDescent="0.35">
      <c r="A511">
        <v>22331725</v>
      </c>
      <c r="B511">
        <v>1000156</v>
      </c>
      <c r="C511" t="s">
        <v>807</v>
      </c>
      <c r="D511" t="s">
        <v>808</v>
      </c>
      <c r="E511" t="s">
        <v>280</v>
      </c>
      <c r="F511" t="s">
        <v>281</v>
      </c>
      <c r="G511">
        <v>717</v>
      </c>
      <c r="H511" t="s">
        <v>428</v>
      </c>
      <c r="I511" t="s">
        <v>429</v>
      </c>
      <c r="J511" t="s">
        <v>25</v>
      </c>
      <c r="K511">
        <v>403815704</v>
      </c>
      <c r="L511">
        <v>21133258.961707</v>
      </c>
      <c r="M511">
        <v>16000</v>
      </c>
      <c r="N511">
        <v>8.3734269999999995</v>
      </c>
      <c r="O511">
        <v>8.3734269999999995</v>
      </c>
      <c r="P511">
        <v>8.5571190000000001</v>
      </c>
      <c r="Q511">
        <v>8.3734269999999995</v>
      </c>
      <c r="R511" t="s">
        <v>26</v>
      </c>
      <c r="S511" t="s">
        <v>27</v>
      </c>
      <c r="T511" t="s">
        <v>843</v>
      </c>
    </row>
    <row r="512" spans="1:20" hidden="1" x14ac:dyDescent="0.35">
      <c r="A512">
        <v>22331726</v>
      </c>
      <c r="B512">
        <v>1000156</v>
      </c>
      <c r="C512" t="s">
        <v>807</v>
      </c>
      <c r="D512" t="s">
        <v>808</v>
      </c>
      <c r="E512" t="s">
        <v>280</v>
      </c>
      <c r="F512" t="s">
        <v>281</v>
      </c>
      <c r="G512">
        <v>730</v>
      </c>
      <c r="H512" t="s">
        <v>76</v>
      </c>
      <c r="I512" t="s">
        <v>77</v>
      </c>
      <c r="J512" t="s">
        <v>25</v>
      </c>
      <c r="K512">
        <v>403815704</v>
      </c>
      <c r="L512">
        <v>319965340.85426199</v>
      </c>
      <c r="M512">
        <v>14000</v>
      </c>
      <c r="N512">
        <v>110.929682</v>
      </c>
      <c r="O512">
        <v>108.885406</v>
      </c>
      <c r="P512">
        <v>113.81385299999999</v>
      </c>
      <c r="Q512">
        <v>110.929682</v>
      </c>
      <c r="R512" t="s">
        <v>26</v>
      </c>
      <c r="S512" t="s">
        <v>27</v>
      </c>
      <c r="T512" t="s">
        <v>844</v>
      </c>
    </row>
    <row r="513" spans="1:20" hidden="1" x14ac:dyDescent="0.35">
      <c r="A513">
        <v>22331727</v>
      </c>
      <c r="B513">
        <v>1000156</v>
      </c>
      <c r="C513" t="s">
        <v>807</v>
      </c>
      <c r="D513" t="s">
        <v>808</v>
      </c>
      <c r="E513" t="s">
        <v>280</v>
      </c>
      <c r="F513" t="s">
        <v>281</v>
      </c>
      <c r="G513">
        <v>762</v>
      </c>
      <c r="H513" t="s">
        <v>432</v>
      </c>
      <c r="I513" t="s">
        <v>433</v>
      </c>
      <c r="J513" t="s">
        <v>25</v>
      </c>
      <c r="K513">
        <v>403815704</v>
      </c>
      <c r="L513">
        <v>527478900.03187299</v>
      </c>
      <c r="M513">
        <v>2330</v>
      </c>
      <c r="N513">
        <v>30.435314999999999</v>
      </c>
      <c r="O513">
        <v>30.043444000000001</v>
      </c>
      <c r="P513">
        <v>30.983934000000001</v>
      </c>
      <c r="Q513">
        <v>30.435314999999999</v>
      </c>
      <c r="R513" t="s">
        <v>26</v>
      </c>
      <c r="S513" t="s">
        <v>27</v>
      </c>
      <c r="T513" t="s">
        <v>845</v>
      </c>
    </row>
    <row r="514" spans="1:20" hidden="1" x14ac:dyDescent="0.35">
      <c r="A514">
        <v>22331728</v>
      </c>
      <c r="B514">
        <v>1000156</v>
      </c>
      <c r="C514" t="s">
        <v>807</v>
      </c>
      <c r="D514" t="s">
        <v>808</v>
      </c>
      <c r="E514" t="s">
        <v>280</v>
      </c>
      <c r="F514" t="s">
        <v>281</v>
      </c>
      <c r="G514">
        <v>780</v>
      </c>
      <c r="H514" t="s">
        <v>315</v>
      </c>
      <c r="I514" t="s">
        <v>316</v>
      </c>
      <c r="J514" t="s">
        <v>25</v>
      </c>
      <c r="K514">
        <v>403815704</v>
      </c>
      <c r="L514">
        <v>478972271.14918399</v>
      </c>
      <c r="M514">
        <v>29750</v>
      </c>
      <c r="N514">
        <v>352.86951199999999</v>
      </c>
      <c r="O514">
        <v>338.52936999999997</v>
      </c>
      <c r="P514">
        <v>356.27366499999999</v>
      </c>
      <c r="Q514">
        <v>352.86951199999999</v>
      </c>
      <c r="R514" t="s">
        <v>26</v>
      </c>
      <c r="S514" t="s">
        <v>27</v>
      </c>
      <c r="T514" t="s">
        <v>846</v>
      </c>
    </row>
    <row r="515" spans="1:20" hidden="1" x14ac:dyDescent="0.35">
      <c r="A515">
        <v>22331729</v>
      </c>
      <c r="B515">
        <v>1000156</v>
      </c>
      <c r="C515" t="s">
        <v>807</v>
      </c>
      <c r="D515" t="s">
        <v>808</v>
      </c>
      <c r="E515" t="s">
        <v>280</v>
      </c>
      <c r="F515" t="s">
        <v>281</v>
      </c>
      <c r="G515">
        <v>1172</v>
      </c>
      <c r="H515" t="s">
        <v>50</v>
      </c>
      <c r="I515" t="s">
        <v>51</v>
      </c>
      <c r="J515" t="s">
        <v>25</v>
      </c>
      <c r="K515">
        <v>403815704</v>
      </c>
      <c r="L515">
        <v>5059758176.9020004</v>
      </c>
      <c r="M515">
        <v>8522</v>
      </c>
      <c r="N515">
        <v>1067.7954999999999</v>
      </c>
      <c r="O515">
        <v>1050.8801759999999</v>
      </c>
      <c r="P515">
        <v>1071.4291619999999</v>
      </c>
      <c r="Q515">
        <v>1067.7954999999999</v>
      </c>
      <c r="R515" t="s">
        <v>26</v>
      </c>
      <c r="S515" t="s">
        <v>27</v>
      </c>
      <c r="T515" t="s">
        <v>847</v>
      </c>
    </row>
    <row r="516" spans="1:20" hidden="1" x14ac:dyDescent="0.35">
      <c r="A516">
        <v>22331730</v>
      </c>
      <c r="B516">
        <v>1000156</v>
      </c>
      <c r="C516" t="s">
        <v>807</v>
      </c>
      <c r="D516" t="s">
        <v>808</v>
      </c>
      <c r="E516" t="s">
        <v>280</v>
      </c>
      <c r="F516" t="s">
        <v>281</v>
      </c>
      <c r="G516">
        <v>1181</v>
      </c>
      <c r="H516" t="s">
        <v>223</v>
      </c>
      <c r="I516" t="s">
        <v>224</v>
      </c>
      <c r="J516" t="s">
        <v>25</v>
      </c>
      <c r="K516">
        <v>403815704</v>
      </c>
      <c r="L516">
        <v>248403414.62273401</v>
      </c>
      <c r="M516">
        <v>23297</v>
      </c>
      <c r="N516">
        <v>143.30929399999999</v>
      </c>
      <c r="O516">
        <v>142.09746699999999</v>
      </c>
      <c r="P516">
        <v>146.606447</v>
      </c>
      <c r="Q516">
        <v>143.30929399999999</v>
      </c>
      <c r="R516" t="s">
        <v>26</v>
      </c>
      <c r="S516" t="s">
        <v>27</v>
      </c>
      <c r="T516" t="s">
        <v>848</v>
      </c>
    </row>
    <row r="517" spans="1:20" hidden="1" x14ac:dyDescent="0.35">
      <c r="A517">
        <v>22331731</v>
      </c>
      <c r="B517">
        <v>1000156</v>
      </c>
      <c r="C517" t="s">
        <v>807</v>
      </c>
      <c r="D517" t="s">
        <v>808</v>
      </c>
      <c r="E517" t="s">
        <v>280</v>
      </c>
      <c r="F517" t="s">
        <v>281</v>
      </c>
      <c r="G517">
        <v>1201</v>
      </c>
      <c r="H517" t="s">
        <v>438</v>
      </c>
      <c r="I517" t="s">
        <v>439</v>
      </c>
      <c r="J517" t="s">
        <v>25</v>
      </c>
      <c r="K517">
        <v>403815704</v>
      </c>
      <c r="L517">
        <v>173937188.63761699</v>
      </c>
      <c r="M517">
        <v>900</v>
      </c>
      <c r="N517">
        <v>3.8766060000000002</v>
      </c>
      <c r="O517">
        <v>3.85507</v>
      </c>
      <c r="P517">
        <v>3.9799820000000001</v>
      </c>
      <c r="Q517">
        <v>3.8766060000000002</v>
      </c>
      <c r="R517" t="s">
        <v>26</v>
      </c>
      <c r="S517" t="s">
        <v>27</v>
      </c>
      <c r="T517" t="s">
        <v>849</v>
      </c>
    </row>
    <row r="518" spans="1:20" hidden="1" x14ac:dyDescent="0.35">
      <c r="A518">
        <v>22331732</v>
      </c>
      <c r="B518">
        <v>1000156</v>
      </c>
      <c r="C518" t="s">
        <v>807</v>
      </c>
      <c r="D518" t="s">
        <v>808</v>
      </c>
      <c r="E518" t="s">
        <v>280</v>
      </c>
      <c r="F518" t="s">
        <v>281</v>
      </c>
      <c r="G518">
        <v>1294</v>
      </c>
      <c r="H518" t="s">
        <v>320</v>
      </c>
      <c r="I518" t="s">
        <v>321</v>
      </c>
      <c r="J518" t="s">
        <v>25</v>
      </c>
      <c r="K518">
        <v>403815704</v>
      </c>
      <c r="L518">
        <v>339204155.95988202</v>
      </c>
      <c r="M518">
        <v>27997</v>
      </c>
      <c r="N518">
        <v>235.174082</v>
      </c>
      <c r="O518">
        <v>234.51048399999999</v>
      </c>
      <c r="P518">
        <v>239.11367000000001</v>
      </c>
      <c r="Q518">
        <v>235.174082</v>
      </c>
      <c r="R518" t="s">
        <v>26</v>
      </c>
      <c r="S518" t="s">
        <v>27</v>
      </c>
      <c r="T518" t="s">
        <v>850</v>
      </c>
    </row>
    <row r="519" spans="1:20" hidden="1" x14ac:dyDescent="0.35">
      <c r="A519">
        <v>22331733</v>
      </c>
      <c r="B519">
        <v>1000156</v>
      </c>
      <c r="C519" t="s">
        <v>807</v>
      </c>
      <c r="D519" t="s">
        <v>808</v>
      </c>
      <c r="E519" t="s">
        <v>280</v>
      </c>
      <c r="F519" t="s">
        <v>281</v>
      </c>
      <c r="G519">
        <v>1415</v>
      </c>
      <c r="H519" t="s">
        <v>323</v>
      </c>
      <c r="I519" t="s">
        <v>324</v>
      </c>
      <c r="J519" t="s">
        <v>25</v>
      </c>
      <c r="K519">
        <v>403815704</v>
      </c>
      <c r="L519">
        <v>386776004.15449601</v>
      </c>
      <c r="M519">
        <v>20187</v>
      </c>
      <c r="N519">
        <v>193.35174699999999</v>
      </c>
      <c r="O519">
        <v>183.32354699999999</v>
      </c>
      <c r="P519">
        <v>201.138687</v>
      </c>
      <c r="Q519">
        <v>193.35174699999999</v>
      </c>
      <c r="R519" t="s">
        <v>26</v>
      </c>
      <c r="S519" t="s">
        <v>27</v>
      </c>
      <c r="T519" t="s">
        <v>851</v>
      </c>
    </row>
    <row r="520" spans="1:20" hidden="1" x14ac:dyDescent="0.35">
      <c r="A520">
        <v>22331734</v>
      </c>
      <c r="B520">
        <v>1000156</v>
      </c>
      <c r="C520" t="s">
        <v>807</v>
      </c>
      <c r="D520" t="s">
        <v>808</v>
      </c>
      <c r="E520" t="s">
        <v>280</v>
      </c>
      <c r="F520" t="s">
        <v>281</v>
      </c>
      <c r="G520">
        <v>1430</v>
      </c>
      <c r="H520" t="s">
        <v>34</v>
      </c>
      <c r="I520" t="s">
        <v>35</v>
      </c>
      <c r="J520" t="s">
        <v>25</v>
      </c>
      <c r="K520">
        <v>403815704</v>
      </c>
      <c r="L520">
        <v>502769752.72090101</v>
      </c>
      <c r="M520">
        <v>1173</v>
      </c>
      <c r="N520">
        <v>14.604407</v>
      </c>
      <c r="O520">
        <v>14.554605</v>
      </c>
      <c r="P520">
        <v>14.840966</v>
      </c>
      <c r="Q520">
        <v>14.604407</v>
      </c>
      <c r="R520" t="s">
        <v>26</v>
      </c>
      <c r="S520" t="s">
        <v>27</v>
      </c>
      <c r="T520" t="s">
        <v>852</v>
      </c>
    </row>
    <row r="521" spans="1:20" hidden="1" x14ac:dyDescent="0.35">
      <c r="A521">
        <v>22331735</v>
      </c>
      <c r="B521">
        <v>1000156</v>
      </c>
      <c r="C521" t="s">
        <v>807</v>
      </c>
      <c r="D521" t="s">
        <v>808</v>
      </c>
      <c r="E521" t="s">
        <v>280</v>
      </c>
      <c r="F521" t="s">
        <v>281</v>
      </c>
      <c r="G521">
        <v>1434</v>
      </c>
      <c r="H521" t="s">
        <v>444</v>
      </c>
      <c r="I521" t="s">
        <v>445</v>
      </c>
      <c r="J521" t="s">
        <v>25</v>
      </c>
      <c r="K521">
        <v>403815704</v>
      </c>
      <c r="L521">
        <v>51658409.613109</v>
      </c>
      <c r="M521">
        <v>20336</v>
      </c>
      <c r="N521">
        <v>26.014970999999999</v>
      </c>
      <c r="O521">
        <v>25.658059000000002</v>
      </c>
      <c r="P521">
        <v>26.211977000000001</v>
      </c>
      <c r="Q521">
        <v>26.014970999999999</v>
      </c>
      <c r="R521" t="s">
        <v>26</v>
      </c>
      <c r="S521" t="s">
        <v>27</v>
      </c>
      <c r="T521" t="s">
        <v>853</v>
      </c>
    </row>
    <row r="522" spans="1:20" hidden="1" x14ac:dyDescent="0.35">
      <c r="A522">
        <v>22331736</v>
      </c>
      <c r="B522">
        <v>1000156</v>
      </c>
      <c r="C522" t="s">
        <v>807</v>
      </c>
      <c r="D522" t="s">
        <v>808</v>
      </c>
      <c r="E522" t="s">
        <v>280</v>
      </c>
      <c r="F522" t="s">
        <v>281</v>
      </c>
      <c r="G522">
        <v>1732</v>
      </c>
      <c r="H522" t="s">
        <v>198</v>
      </c>
      <c r="I522" t="s">
        <v>199</v>
      </c>
      <c r="J522" t="s">
        <v>25</v>
      </c>
      <c r="K522">
        <v>403815704</v>
      </c>
      <c r="L522">
        <v>177338486.35168901</v>
      </c>
      <c r="M522">
        <v>360000</v>
      </c>
      <c r="N522">
        <v>1580.9651389999999</v>
      </c>
      <c r="O522">
        <v>1572.401578</v>
      </c>
      <c r="P522">
        <v>1611.706128</v>
      </c>
      <c r="Q522">
        <v>1580.9651389999999</v>
      </c>
      <c r="R522" t="s">
        <v>26</v>
      </c>
      <c r="S522" t="s">
        <v>27</v>
      </c>
      <c r="T522" t="s">
        <v>854</v>
      </c>
    </row>
    <row r="523" spans="1:20" hidden="1" x14ac:dyDescent="0.35">
      <c r="A523">
        <v>22331737</v>
      </c>
      <c r="B523">
        <v>1000156</v>
      </c>
      <c r="C523" t="s">
        <v>807</v>
      </c>
      <c r="D523" t="s">
        <v>808</v>
      </c>
      <c r="E523" t="s">
        <v>280</v>
      </c>
      <c r="F523" t="s">
        <v>281</v>
      </c>
      <c r="G523">
        <v>1750</v>
      </c>
      <c r="H523" t="s">
        <v>448</v>
      </c>
      <c r="I523" t="s">
        <v>449</v>
      </c>
      <c r="J523" t="s">
        <v>25</v>
      </c>
      <c r="K523">
        <v>403815704</v>
      </c>
      <c r="L523">
        <v>81295355.517520994</v>
      </c>
      <c r="M523">
        <v>5639</v>
      </c>
      <c r="N523">
        <v>11.352320000000001</v>
      </c>
      <c r="O523">
        <v>11.207371</v>
      </c>
      <c r="P523">
        <v>11.485189</v>
      </c>
      <c r="Q523">
        <v>11.352320000000001</v>
      </c>
      <c r="R523" t="s">
        <v>26</v>
      </c>
      <c r="S523" t="s">
        <v>27</v>
      </c>
      <c r="T523" t="s">
        <v>855</v>
      </c>
    </row>
    <row r="524" spans="1:20" hidden="1" x14ac:dyDescent="0.35">
      <c r="A524">
        <v>22331738</v>
      </c>
      <c r="B524">
        <v>1000156</v>
      </c>
      <c r="C524" t="s">
        <v>807</v>
      </c>
      <c r="D524" t="s">
        <v>808</v>
      </c>
      <c r="E524" t="s">
        <v>280</v>
      </c>
      <c r="F524" t="s">
        <v>281</v>
      </c>
      <c r="G524">
        <v>1762</v>
      </c>
      <c r="H524" t="s">
        <v>451</v>
      </c>
      <c r="I524" t="s">
        <v>452</v>
      </c>
      <c r="J524" t="s">
        <v>25</v>
      </c>
      <c r="K524">
        <v>403815704</v>
      </c>
      <c r="L524">
        <v>191674385.26747301</v>
      </c>
      <c r="M524">
        <v>3674</v>
      </c>
      <c r="N524">
        <v>17.438936999999999</v>
      </c>
      <c r="O524">
        <v>16.907319999999999</v>
      </c>
      <c r="P524">
        <v>17.552855000000001</v>
      </c>
      <c r="Q524">
        <v>17.438936999999999</v>
      </c>
      <c r="R524" t="s">
        <v>26</v>
      </c>
      <c r="S524" t="s">
        <v>27</v>
      </c>
      <c r="T524" t="s">
        <v>856</v>
      </c>
    </row>
    <row r="525" spans="1:20" hidden="1" x14ac:dyDescent="0.35">
      <c r="A525">
        <v>22331739</v>
      </c>
      <c r="B525">
        <v>1000156</v>
      </c>
      <c r="C525" t="s">
        <v>807</v>
      </c>
      <c r="D525" t="s">
        <v>808</v>
      </c>
      <c r="E525" t="s">
        <v>280</v>
      </c>
      <c r="F525" t="s">
        <v>281</v>
      </c>
      <c r="G525">
        <v>1764</v>
      </c>
      <c r="H525" t="s">
        <v>226</v>
      </c>
      <c r="I525" t="s">
        <v>227</v>
      </c>
      <c r="J525" t="s">
        <v>25</v>
      </c>
      <c r="K525">
        <v>403815704</v>
      </c>
      <c r="L525">
        <v>2462124457.3898101</v>
      </c>
      <c r="M525">
        <v>358</v>
      </c>
      <c r="N525">
        <v>21.827791999999999</v>
      </c>
      <c r="O525">
        <v>20.608363000000001</v>
      </c>
      <c r="P525">
        <v>21.949735</v>
      </c>
      <c r="Q525">
        <v>21.827791999999999</v>
      </c>
      <c r="R525" t="s">
        <v>26</v>
      </c>
      <c r="S525" t="s">
        <v>27</v>
      </c>
      <c r="T525" t="s">
        <v>857</v>
      </c>
    </row>
    <row r="526" spans="1:20" hidden="1" x14ac:dyDescent="0.35">
      <c r="A526">
        <v>22331740</v>
      </c>
      <c r="B526">
        <v>1000156</v>
      </c>
      <c r="C526" t="s">
        <v>807</v>
      </c>
      <c r="D526" t="s">
        <v>808</v>
      </c>
      <c r="E526" t="s">
        <v>280</v>
      </c>
      <c r="F526" t="s">
        <v>281</v>
      </c>
      <c r="G526">
        <v>1852</v>
      </c>
      <c r="H526" t="s">
        <v>327</v>
      </c>
      <c r="I526" t="s">
        <v>328</v>
      </c>
      <c r="J526" t="s">
        <v>25</v>
      </c>
      <c r="K526">
        <v>403815704</v>
      </c>
      <c r="L526">
        <v>1805315651.8812101</v>
      </c>
      <c r="M526">
        <v>8758</v>
      </c>
      <c r="N526">
        <v>391.53886999999997</v>
      </c>
      <c r="O526">
        <v>383.625833</v>
      </c>
      <c r="P526">
        <v>396.14363200000003</v>
      </c>
      <c r="Q526">
        <v>391.53886999999997</v>
      </c>
      <c r="R526" t="s">
        <v>26</v>
      </c>
      <c r="S526" t="s">
        <v>27</v>
      </c>
      <c r="T526" t="s">
        <v>858</v>
      </c>
    </row>
    <row r="527" spans="1:20" hidden="1" x14ac:dyDescent="0.35">
      <c r="A527">
        <v>22331741</v>
      </c>
      <c r="B527">
        <v>1000156</v>
      </c>
      <c r="C527" t="s">
        <v>807</v>
      </c>
      <c r="D527" t="s">
        <v>808</v>
      </c>
      <c r="E527" t="s">
        <v>280</v>
      </c>
      <c r="F527" t="s">
        <v>281</v>
      </c>
      <c r="G527">
        <v>1862</v>
      </c>
      <c r="H527" t="s">
        <v>456</v>
      </c>
      <c r="I527" t="s">
        <v>457</v>
      </c>
      <c r="J527" t="s">
        <v>25</v>
      </c>
      <c r="K527">
        <v>403815704</v>
      </c>
      <c r="L527">
        <v>2459987458.6266499</v>
      </c>
      <c r="M527">
        <v>276</v>
      </c>
      <c r="N527">
        <v>16.813524000000001</v>
      </c>
      <c r="O527">
        <v>16.387094000000001</v>
      </c>
      <c r="P527">
        <v>16.935362000000001</v>
      </c>
      <c r="Q527">
        <v>16.813524000000001</v>
      </c>
      <c r="R527" t="s">
        <v>26</v>
      </c>
      <c r="S527" t="s">
        <v>27</v>
      </c>
      <c r="T527" t="s">
        <v>859</v>
      </c>
    </row>
    <row r="528" spans="1:20" hidden="1" x14ac:dyDescent="0.35">
      <c r="A528">
        <v>22331742</v>
      </c>
      <c r="B528">
        <v>1000156</v>
      </c>
      <c r="C528" t="s">
        <v>807</v>
      </c>
      <c r="D528" t="s">
        <v>808</v>
      </c>
      <c r="E528" t="s">
        <v>280</v>
      </c>
      <c r="F528" t="s">
        <v>281</v>
      </c>
      <c r="G528">
        <v>1886</v>
      </c>
      <c r="H528" t="s">
        <v>459</v>
      </c>
      <c r="I528" t="s">
        <v>460</v>
      </c>
      <c r="J528" t="s">
        <v>25</v>
      </c>
      <c r="K528">
        <v>403815704</v>
      </c>
      <c r="L528">
        <v>327122952.19999999</v>
      </c>
      <c r="M528">
        <v>2778</v>
      </c>
      <c r="N528">
        <v>22.504017000000001</v>
      </c>
      <c r="O528">
        <v>21.936961</v>
      </c>
      <c r="P528">
        <v>22.504017000000001</v>
      </c>
      <c r="Q528">
        <v>22.504017000000001</v>
      </c>
      <c r="R528" t="s">
        <v>26</v>
      </c>
      <c r="S528" t="s">
        <v>27</v>
      </c>
      <c r="T528" t="s">
        <v>860</v>
      </c>
    </row>
    <row r="529" spans="1:20" hidden="1" x14ac:dyDescent="0.35">
      <c r="A529">
        <v>22331743</v>
      </c>
      <c r="B529">
        <v>1000156</v>
      </c>
      <c r="C529" t="s">
        <v>807</v>
      </c>
      <c r="D529" t="s">
        <v>808</v>
      </c>
      <c r="E529" t="s">
        <v>280</v>
      </c>
      <c r="F529" t="s">
        <v>281</v>
      </c>
      <c r="G529">
        <v>1923</v>
      </c>
      <c r="H529" t="s">
        <v>330</v>
      </c>
      <c r="I529" t="s">
        <v>331</v>
      </c>
      <c r="J529" t="s">
        <v>25</v>
      </c>
      <c r="K529">
        <v>403815704</v>
      </c>
      <c r="L529">
        <v>237836984.13627499</v>
      </c>
      <c r="M529">
        <v>36674</v>
      </c>
      <c r="N529">
        <v>216.00035500000001</v>
      </c>
      <c r="O529">
        <v>213.25573600000001</v>
      </c>
      <c r="P529">
        <v>218.92755600000001</v>
      </c>
      <c r="Q529">
        <v>216.00035500000001</v>
      </c>
      <c r="R529" t="s">
        <v>26</v>
      </c>
      <c r="S529" t="s">
        <v>27</v>
      </c>
      <c r="T529" t="s">
        <v>861</v>
      </c>
    </row>
    <row r="530" spans="1:20" hidden="1" x14ac:dyDescent="0.35">
      <c r="A530">
        <v>22331744</v>
      </c>
      <c r="B530">
        <v>1000156</v>
      </c>
      <c r="C530" t="s">
        <v>807</v>
      </c>
      <c r="D530" t="s">
        <v>808</v>
      </c>
      <c r="E530" t="s">
        <v>280</v>
      </c>
      <c r="F530" t="s">
        <v>281</v>
      </c>
      <c r="G530">
        <v>2064</v>
      </c>
      <c r="H530" t="s">
        <v>79</v>
      </c>
      <c r="I530" t="s">
        <v>80</v>
      </c>
      <c r="J530" t="s">
        <v>25</v>
      </c>
      <c r="K530">
        <v>403815704</v>
      </c>
      <c r="L530">
        <v>1411761305.44909</v>
      </c>
      <c r="M530">
        <v>1332</v>
      </c>
      <c r="N530">
        <v>46.567431999999997</v>
      </c>
      <c r="O530">
        <v>46.287748000000001</v>
      </c>
      <c r="P530">
        <v>47.336564000000003</v>
      </c>
      <c r="Q530">
        <v>46.567431999999997</v>
      </c>
      <c r="R530" t="s">
        <v>26</v>
      </c>
      <c r="S530" t="s">
        <v>27</v>
      </c>
      <c r="T530" t="s">
        <v>862</v>
      </c>
    </row>
    <row r="531" spans="1:20" hidden="1" x14ac:dyDescent="0.35">
      <c r="A531">
        <v>22331745</v>
      </c>
      <c r="B531">
        <v>1000156</v>
      </c>
      <c r="C531" t="s">
        <v>807</v>
      </c>
      <c r="D531" t="s">
        <v>808</v>
      </c>
      <c r="E531" t="s">
        <v>280</v>
      </c>
      <c r="F531" t="s">
        <v>281</v>
      </c>
      <c r="G531">
        <v>2198</v>
      </c>
      <c r="H531" t="s">
        <v>229</v>
      </c>
      <c r="I531" t="s">
        <v>230</v>
      </c>
      <c r="J531" t="s">
        <v>25</v>
      </c>
      <c r="K531">
        <v>403815704</v>
      </c>
      <c r="L531">
        <v>898930651.98981202</v>
      </c>
      <c r="M531">
        <v>6112</v>
      </c>
      <c r="N531">
        <v>136.05870400000001</v>
      </c>
      <c r="O531">
        <v>130.805128</v>
      </c>
      <c r="P531">
        <v>138.240273</v>
      </c>
      <c r="Q531">
        <v>136.05870400000001</v>
      </c>
      <c r="R531" t="s">
        <v>26</v>
      </c>
      <c r="S531" t="s">
        <v>27</v>
      </c>
      <c r="T531" t="s">
        <v>863</v>
      </c>
    </row>
    <row r="532" spans="1:20" hidden="1" x14ac:dyDescent="0.35">
      <c r="A532">
        <v>22331746</v>
      </c>
      <c r="B532">
        <v>1000156</v>
      </c>
      <c r="C532" t="s">
        <v>807</v>
      </c>
      <c r="D532" t="s">
        <v>808</v>
      </c>
      <c r="E532" t="s">
        <v>280</v>
      </c>
      <c r="F532" t="s">
        <v>281</v>
      </c>
      <c r="G532">
        <v>2218</v>
      </c>
      <c r="H532" t="s">
        <v>465</v>
      </c>
      <c r="I532" t="s">
        <v>466</v>
      </c>
      <c r="J532" t="s">
        <v>25</v>
      </c>
      <c r="K532">
        <v>403815704</v>
      </c>
      <c r="L532">
        <v>503740650.21844703</v>
      </c>
      <c r="M532">
        <v>3201</v>
      </c>
      <c r="N532">
        <v>39.930933000000003</v>
      </c>
      <c r="O532">
        <v>37.835214000000001</v>
      </c>
      <c r="P532">
        <v>40.779201</v>
      </c>
      <c r="Q532">
        <v>39.930933000000003</v>
      </c>
      <c r="R532" t="s">
        <v>26</v>
      </c>
      <c r="S532" t="s">
        <v>27</v>
      </c>
      <c r="T532" t="s">
        <v>864</v>
      </c>
    </row>
    <row r="533" spans="1:20" hidden="1" x14ac:dyDescent="0.35">
      <c r="A533">
        <v>22331747</v>
      </c>
      <c r="B533">
        <v>1000156</v>
      </c>
      <c r="C533" t="s">
        <v>807</v>
      </c>
      <c r="D533" t="s">
        <v>808</v>
      </c>
      <c r="E533" t="s">
        <v>280</v>
      </c>
      <c r="F533" t="s">
        <v>281</v>
      </c>
      <c r="G533">
        <v>2320</v>
      </c>
      <c r="H533" t="s">
        <v>82</v>
      </c>
      <c r="I533" t="s">
        <v>83</v>
      </c>
      <c r="J533" t="s">
        <v>25</v>
      </c>
      <c r="K533">
        <v>403815704</v>
      </c>
      <c r="L533">
        <v>366720809.73171401</v>
      </c>
      <c r="M533">
        <v>9498</v>
      </c>
      <c r="N533">
        <v>86.255045999999993</v>
      </c>
      <c r="O533">
        <v>83.884804000000003</v>
      </c>
      <c r="P533">
        <v>86.772685999999993</v>
      </c>
      <c r="Q533">
        <v>86.255045999999993</v>
      </c>
      <c r="R533" t="s">
        <v>26</v>
      </c>
      <c r="S533" t="s">
        <v>27</v>
      </c>
      <c r="T533" t="s">
        <v>865</v>
      </c>
    </row>
    <row r="534" spans="1:20" hidden="1" x14ac:dyDescent="0.35">
      <c r="A534">
        <v>22331748</v>
      </c>
      <c r="B534">
        <v>1000156</v>
      </c>
      <c r="C534" t="s">
        <v>807</v>
      </c>
      <c r="D534" t="s">
        <v>808</v>
      </c>
      <c r="E534" t="s">
        <v>280</v>
      </c>
      <c r="F534" t="s">
        <v>281</v>
      </c>
      <c r="G534">
        <v>2496</v>
      </c>
      <c r="H534" t="s">
        <v>232</v>
      </c>
      <c r="I534" t="s">
        <v>233</v>
      </c>
      <c r="J534" t="s">
        <v>25</v>
      </c>
      <c r="K534">
        <v>403815704</v>
      </c>
      <c r="L534">
        <v>1731051392.8</v>
      </c>
      <c r="M534">
        <v>8484</v>
      </c>
      <c r="N534">
        <v>363.68669799999998</v>
      </c>
      <c r="O534">
        <v>361.67193200000003</v>
      </c>
      <c r="P534">
        <v>368.745047</v>
      </c>
      <c r="Q534">
        <v>363.68669799999998</v>
      </c>
      <c r="R534" t="s">
        <v>26</v>
      </c>
      <c r="S534" t="s">
        <v>27</v>
      </c>
      <c r="T534" t="s">
        <v>866</v>
      </c>
    </row>
    <row r="535" spans="1:20" hidden="1" x14ac:dyDescent="0.35">
      <c r="A535">
        <v>22331749</v>
      </c>
      <c r="B535">
        <v>1000156</v>
      </c>
      <c r="C535" t="s">
        <v>807</v>
      </c>
      <c r="D535" t="s">
        <v>808</v>
      </c>
      <c r="E535" t="s">
        <v>280</v>
      </c>
      <c r="F535" t="s">
        <v>281</v>
      </c>
      <c r="G535">
        <v>2820</v>
      </c>
      <c r="H535" t="s">
        <v>266</v>
      </c>
      <c r="I535" t="s">
        <v>267</v>
      </c>
      <c r="J535" t="s">
        <v>25</v>
      </c>
      <c r="K535">
        <v>403815704</v>
      </c>
      <c r="L535">
        <v>533460771.30307502</v>
      </c>
      <c r="M535">
        <v>14916</v>
      </c>
      <c r="N535">
        <v>197.047831</v>
      </c>
      <c r="O535">
        <v>195.924938</v>
      </c>
      <c r="P535">
        <v>201.896084</v>
      </c>
      <c r="Q535">
        <v>197.047831</v>
      </c>
      <c r="R535" t="s">
        <v>26</v>
      </c>
      <c r="S535" t="s">
        <v>27</v>
      </c>
      <c r="T535" t="s">
        <v>867</v>
      </c>
    </row>
    <row r="536" spans="1:20" hidden="1" x14ac:dyDescent="0.35">
      <c r="A536">
        <v>22331750</v>
      </c>
      <c r="B536">
        <v>1000156</v>
      </c>
      <c r="C536" t="s">
        <v>807</v>
      </c>
      <c r="D536" t="s">
        <v>808</v>
      </c>
      <c r="E536" t="s">
        <v>280</v>
      </c>
      <c r="F536" t="s">
        <v>281</v>
      </c>
      <c r="G536">
        <v>2896</v>
      </c>
      <c r="H536" t="s">
        <v>85</v>
      </c>
      <c r="I536" t="s">
        <v>86</v>
      </c>
      <c r="J536" t="s">
        <v>25</v>
      </c>
      <c r="K536">
        <v>403815704</v>
      </c>
      <c r="L536">
        <v>6741642994.5349998</v>
      </c>
      <c r="M536">
        <v>470</v>
      </c>
      <c r="N536">
        <v>78.465799000000004</v>
      </c>
      <c r="O536">
        <v>77.464107999999996</v>
      </c>
      <c r="P536">
        <v>78.966645</v>
      </c>
      <c r="Q536">
        <v>78.465799000000004</v>
      </c>
      <c r="R536" t="s">
        <v>26</v>
      </c>
      <c r="S536" t="s">
        <v>27</v>
      </c>
      <c r="T536" t="s">
        <v>868</v>
      </c>
    </row>
    <row r="537" spans="1:20" hidden="1" x14ac:dyDescent="0.35">
      <c r="A537">
        <v>22331751</v>
      </c>
      <c r="B537">
        <v>1000156</v>
      </c>
      <c r="C537" t="s">
        <v>807</v>
      </c>
      <c r="D537" t="s">
        <v>808</v>
      </c>
      <c r="E537" t="s">
        <v>280</v>
      </c>
      <c r="F537" t="s">
        <v>281</v>
      </c>
      <c r="G537">
        <v>3167</v>
      </c>
      <c r="H537" t="s">
        <v>56</v>
      </c>
      <c r="I537" t="s">
        <v>57</v>
      </c>
      <c r="J537" t="s">
        <v>25</v>
      </c>
      <c r="K537">
        <v>403815704</v>
      </c>
      <c r="L537">
        <v>501648452.53264803</v>
      </c>
      <c r="M537">
        <v>14375</v>
      </c>
      <c r="N537">
        <v>178.576425</v>
      </c>
      <c r="O537">
        <v>174.551468</v>
      </c>
      <c r="P537">
        <v>180.56405799999999</v>
      </c>
      <c r="Q537">
        <v>178.576425</v>
      </c>
      <c r="R537" t="s">
        <v>26</v>
      </c>
      <c r="S537" t="s">
        <v>27</v>
      </c>
      <c r="T537" t="s">
        <v>869</v>
      </c>
    </row>
    <row r="538" spans="1:20" hidden="1" x14ac:dyDescent="0.35">
      <c r="A538">
        <v>22331752</v>
      </c>
      <c r="B538">
        <v>1000156</v>
      </c>
      <c r="C538" t="s">
        <v>807</v>
      </c>
      <c r="D538" t="s">
        <v>808</v>
      </c>
      <c r="E538" t="s">
        <v>280</v>
      </c>
      <c r="F538" t="s">
        <v>281</v>
      </c>
      <c r="G538">
        <v>3440</v>
      </c>
      <c r="H538" t="s">
        <v>473</v>
      </c>
      <c r="I538" t="s">
        <v>474</v>
      </c>
      <c r="J538" t="s">
        <v>25</v>
      </c>
      <c r="K538">
        <v>403815704</v>
      </c>
      <c r="L538">
        <v>38342058.672833003</v>
      </c>
      <c r="M538">
        <v>17484</v>
      </c>
      <c r="N538">
        <v>16.600953000000001</v>
      </c>
      <c r="O538">
        <v>16.340790999999999</v>
      </c>
      <c r="P538">
        <v>16.616143999999998</v>
      </c>
      <c r="Q538">
        <v>16.600953000000001</v>
      </c>
      <c r="R538" t="s">
        <v>26</v>
      </c>
      <c r="S538" t="s">
        <v>27</v>
      </c>
      <c r="T538" t="s">
        <v>870</v>
      </c>
    </row>
    <row r="539" spans="1:20" hidden="1" x14ac:dyDescent="0.35">
      <c r="A539">
        <v>22331753</v>
      </c>
      <c r="B539">
        <v>1000156</v>
      </c>
      <c r="C539" t="s">
        <v>807</v>
      </c>
      <c r="D539" t="s">
        <v>808</v>
      </c>
      <c r="E539" t="s">
        <v>280</v>
      </c>
      <c r="F539" t="s">
        <v>281</v>
      </c>
      <c r="G539">
        <v>3841</v>
      </c>
      <c r="H539" t="s">
        <v>337</v>
      </c>
      <c r="I539" t="s">
        <v>338</v>
      </c>
      <c r="J539" t="s">
        <v>25</v>
      </c>
      <c r="K539">
        <v>403815704</v>
      </c>
      <c r="L539">
        <v>241115835.34655499</v>
      </c>
      <c r="M539">
        <v>15400</v>
      </c>
      <c r="N539">
        <v>91.952438000000001</v>
      </c>
      <c r="O539">
        <v>90.017854</v>
      </c>
      <c r="P539">
        <v>91.952438000000001</v>
      </c>
      <c r="Q539">
        <v>91.952438000000001</v>
      </c>
      <c r="R539" t="s">
        <v>26</v>
      </c>
      <c r="S539" t="s">
        <v>27</v>
      </c>
      <c r="T539" t="s">
        <v>871</v>
      </c>
    </row>
    <row r="540" spans="1:20" hidden="1" x14ac:dyDescent="0.35">
      <c r="A540">
        <v>22331754</v>
      </c>
      <c r="B540">
        <v>1000156</v>
      </c>
      <c r="C540" t="s">
        <v>807</v>
      </c>
      <c r="D540" t="s">
        <v>808</v>
      </c>
      <c r="E540" t="s">
        <v>280</v>
      </c>
      <c r="F540" t="s">
        <v>281</v>
      </c>
      <c r="G540">
        <v>3983</v>
      </c>
      <c r="H540" t="s">
        <v>340</v>
      </c>
      <c r="I540" t="s">
        <v>341</v>
      </c>
      <c r="J540" t="s">
        <v>25</v>
      </c>
      <c r="K540">
        <v>403815704</v>
      </c>
      <c r="L540">
        <v>85123903.336278006</v>
      </c>
      <c r="M540">
        <v>289647</v>
      </c>
      <c r="N540">
        <v>610.57266900000002</v>
      </c>
      <c r="O540">
        <v>600.99818300000004</v>
      </c>
      <c r="P540">
        <v>615.70562199999995</v>
      </c>
      <c r="Q540">
        <v>610.57266900000002</v>
      </c>
      <c r="R540" t="s">
        <v>26</v>
      </c>
      <c r="S540" t="s">
        <v>27</v>
      </c>
      <c r="T540" t="s">
        <v>872</v>
      </c>
    </row>
    <row r="541" spans="1:20" hidden="1" x14ac:dyDescent="0.35">
      <c r="A541">
        <v>22331755</v>
      </c>
      <c r="B541">
        <v>1000156</v>
      </c>
      <c r="C541" t="s">
        <v>807</v>
      </c>
      <c r="D541" t="s">
        <v>808</v>
      </c>
      <c r="E541" t="s">
        <v>280</v>
      </c>
      <c r="F541" t="s">
        <v>281</v>
      </c>
      <c r="G541">
        <v>4430</v>
      </c>
      <c r="H541" t="s">
        <v>42</v>
      </c>
      <c r="I541" t="s">
        <v>43</v>
      </c>
      <c r="J541" t="s">
        <v>25</v>
      </c>
      <c r="K541">
        <v>403815704</v>
      </c>
      <c r="L541">
        <v>380504047.68031102</v>
      </c>
      <c r="M541">
        <v>13562</v>
      </c>
      <c r="N541">
        <v>127.79086700000001</v>
      </c>
      <c r="O541">
        <v>126.631873</v>
      </c>
      <c r="P541">
        <v>128.91217</v>
      </c>
      <c r="Q541">
        <v>127.79086700000001</v>
      </c>
      <c r="R541" t="s">
        <v>26</v>
      </c>
      <c r="S541" t="s">
        <v>27</v>
      </c>
      <c r="T541" t="s">
        <v>873</v>
      </c>
    </row>
    <row r="542" spans="1:20" hidden="1" x14ac:dyDescent="0.35">
      <c r="A542">
        <v>22331756</v>
      </c>
      <c r="B542">
        <v>1000156</v>
      </c>
      <c r="C542" t="s">
        <v>807</v>
      </c>
      <c r="D542" t="s">
        <v>808</v>
      </c>
      <c r="E542" t="s">
        <v>280</v>
      </c>
      <c r="F542" t="s">
        <v>281</v>
      </c>
      <c r="G542">
        <v>4730</v>
      </c>
      <c r="H542" t="s">
        <v>147</v>
      </c>
      <c r="I542" t="s">
        <v>148</v>
      </c>
      <c r="J542" t="s">
        <v>25</v>
      </c>
      <c r="K542">
        <v>403815704</v>
      </c>
      <c r="L542">
        <v>299361712.83856797</v>
      </c>
      <c r="M542">
        <v>5568</v>
      </c>
      <c r="N542">
        <v>41.277394000000001</v>
      </c>
      <c r="O542">
        <v>40.321075</v>
      </c>
      <c r="P542">
        <v>41.722194000000002</v>
      </c>
      <c r="Q542">
        <v>41.277394000000001</v>
      </c>
      <c r="R542" t="s">
        <v>26</v>
      </c>
      <c r="S542" t="s">
        <v>27</v>
      </c>
      <c r="T542" t="s">
        <v>874</v>
      </c>
    </row>
    <row r="543" spans="1:20" hidden="1" x14ac:dyDescent="0.35">
      <c r="A543">
        <v>22331757</v>
      </c>
      <c r="B543">
        <v>1000156</v>
      </c>
      <c r="C543" t="s">
        <v>807</v>
      </c>
      <c r="D543" t="s">
        <v>808</v>
      </c>
      <c r="E543" t="s">
        <v>280</v>
      </c>
      <c r="F543" t="s">
        <v>281</v>
      </c>
      <c r="G543">
        <v>4853</v>
      </c>
      <c r="H543" t="s">
        <v>480</v>
      </c>
      <c r="I543" t="s">
        <v>481</v>
      </c>
      <c r="J543" t="s">
        <v>25</v>
      </c>
      <c r="K543">
        <v>403815704</v>
      </c>
      <c r="L543">
        <v>275615020.669635</v>
      </c>
      <c r="M543">
        <v>2653</v>
      </c>
      <c r="N543">
        <v>18.107434000000001</v>
      </c>
      <c r="O543">
        <v>17.950453</v>
      </c>
      <c r="P543">
        <v>19.520264999999998</v>
      </c>
      <c r="Q543">
        <v>18.107434000000001</v>
      </c>
      <c r="R543" t="s">
        <v>26</v>
      </c>
      <c r="S543" t="s">
        <v>27</v>
      </c>
      <c r="T543" t="s">
        <v>875</v>
      </c>
    </row>
    <row r="544" spans="1:20" hidden="1" x14ac:dyDescent="0.35">
      <c r="A544">
        <v>22331758</v>
      </c>
      <c r="B544">
        <v>1000156</v>
      </c>
      <c r="C544" t="s">
        <v>807</v>
      </c>
      <c r="D544" t="s">
        <v>808</v>
      </c>
      <c r="E544" t="s">
        <v>280</v>
      </c>
      <c r="F544" t="s">
        <v>281</v>
      </c>
      <c r="G544">
        <v>5098</v>
      </c>
      <c r="H544" t="s">
        <v>483</v>
      </c>
      <c r="I544" t="s">
        <v>484</v>
      </c>
      <c r="J544" t="s">
        <v>25</v>
      </c>
      <c r="K544">
        <v>403815704</v>
      </c>
      <c r="L544">
        <v>241911259.42564401</v>
      </c>
      <c r="M544">
        <v>3858</v>
      </c>
      <c r="N544">
        <v>23.11187</v>
      </c>
      <c r="O544">
        <v>23.099889000000001</v>
      </c>
      <c r="P544">
        <v>23.651026999999999</v>
      </c>
      <c r="Q544">
        <v>23.11187</v>
      </c>
      <c r="R544" t="s">
        <v>26</v>
      </c>
      <c r="S544" t="s">
        <v>27</v>
      </c>
      <c r="T544" t="s">
        <v>876</v>
      </c>
    </row>
    <row r="545" spans="1:20" hidden="1" x14ac:dyDescent="0.35">
      <c r="A545">
        <v>22331759</v>
      </c>
      <c r="B545">
        <v>1000156</v>
      </c>
      <c r="C545" t="s">
        <v>807</v>
      </c>
      <c r="D545" t="s">
        <v>808</v>
      </c>
      <c r="E545" t="s">
        <v>280</v>
      </c>
      <c r="F545" t="s">
        <v>281</v>
      </c>
      <c r="G545">
        <v>5433</v>
      </c>
      <c r="H545" t="s">
        <v>486</v>
      </c>
      <c r="I545" t="s">
        <v>487</v>
      </c>
      <c r="J545" t="s">
        <v>25</v>
      </c>
      <c r="K545">
        <v>403815704</v>
      </c>
      <c r="L545">
        <v>212403481.06470799</v>
      </c>
      <c r="M545">
        <v>1060</v>
      </c>
      <c r="N545">
        <v>5.5755059999999999</v>
      </c>
      <c r="O545">
        <v>5.4913470000000002</v>
      </c>
      <c r="P545">
        <v>5.7753819999999996</v>
      </c>
      <c r="Q545">
        <v>5.5755059999999999</v>
      </c>
      <c r="R545" t="s">
        <v>26</v>
      </c>
      <c r="S545" t="s">
        <v>27</v>
      </c>
      <c r="T545" t="s">
        <v>877</v>
      </c>
    </row>
    <row r="546" spans="1:20" hidden="1" x14ac:dyDescent="0.35">
      <c r="A546">
        <v>22331760</v>
      </c>
      <c r="B546">
        <v>1000156</v>
      </c>
      <c r="C546" t="s">
        <v>807</v>
      </c>
      <c r="D546" t="s">
        <v>808</v>
      </c>
      <c r="E546" t="s">
        <v>280</v>
      </c>
      <c r="F546" t="s">
        <v>281</v>
      </c>
      <c r="G546">
        <v>5990</v>
      </c>
      <c r="H546" t="s">
        <v>88</v>
      </c>
      <c r="I546" t="s">
        <v>89</v>
      </c>
      <c r="J546" t="s">
        <v>25</v>
      </c>
      <c r="K546">
        <v>403815704</v>
      </c>
      <c r="L546">
        <v>1008139917.45367</v>
      </c>
      <c r="M546">
        <v>1779</v>
      </c>
      <c r="N546">
        <v>44.413352000000003</v>
      </c>
      <c r="O546">
        <v>43.539565000000003</v>
      </c>
      <c r="P546">
        <v>44.438316999999998</v>
      </c>
      <c r="Q546">
        <v>44.413352000000003</v>
      </c>
      <c r="R546" t="s">
        <v>26</v>
      </c>
      <c r="S546" t="s">
        <v>27</v>
      </c>
      <c r="T546" t="s">
        <v>878</v>
      </c>
    </row>
    <row r="547" spans="1:20" hidden="1" x14ac:dyDescent="0.35">
      <c r="A547">
        <v>22331761</v>
      </c>
      <c r="B547">
        <v>1000156</v>
      </c>
      <c r="C547" t="s">
        <v>807</v>
      </c>
      <c r="D547" t="s">
        <v>808</v>
      </c>
      <c r="E547" t="s">
        <v>280</v>
      </c>
      <c r="F547" t="s">
        <v>281</v>
      </c>
      <c r="G547">
        <v>6199</v>
      </c>
      <c r="H547" t="s">
        <v>91</v>
      </c>
      <c r="I547" t="s">
        <v>92</v>
      </c>
      <c r="J547" t="s">
        <v>25</v>
      </c>
      <c r="K547">
        <v>403815704</v>
      </c>
      <c r="L547">
        <v>192328222.142104</v>
      </c>
      <c r="M547">
        <v>11695</v>
      </c>
      <c r="N547">
        <v>55.700620999999998</v>
      </c>
      <c r="O547">
        <v>50.975951000000002</v>
      </c>
      <c r="P547">
        <v>60.477680999999997</v>
      </c>
      <c r="Q547">
        <v>55.700620999999998</v>
      </c>
      <c r="R547" t="s">
        <v>26</v>
      </c>
      <c r="S547" t="s">
        <v>27</v>
      </c>
      <c r="T547" t="s">
        <v>879</v>
      </c>
    </row>
    <row r="548" spans="1:20" hidden="1" x14ac:dyDescent="0.35">
      <c r="A548">
        <v>22331762</v>
      </c>
      <c r="B548">
        <v>1000156</v>
      </c>
      <c r="C548" t="s">
        <v>807</v>
      </c>
      <c r="D548" t="s">
        <v>808</v>
      </c>
      <c r="E548" t="s">
        <v>280</v>
      </c>
      <c r="F548" t="s">
        <v>281</v>
      </c>
      <c r="G548">
        <v>8290</v>
      </c>
      <c r="H548" t="s">
        <v>491</v>
      </c>
      <c r="I548" t="s">
        <v>492</v>
      </c>
      <c r="J548" t="s">
        <v>25</v>
      </c>
      <c r="K548">
        <v>403815704</v>
      </c>
      <c r="L548">
        <v>81573648.674040005</v>
      </c>
      <c r="M548">
        <v>11372</v>
      </c>
      <c r="N548">
        <v>22.972249999999999</v>
      </c>
      <c r="O548">
        <v>21.750105999999999</v>
      </c>
      <c r="P548">
        <v>23.327781999999999</v>
      </c>
      <c r="Q548">
        <v>22.972249999999999</v>
      </c>
      <c r="R548" t="s">
        <v>26</v>
      </c>
      <c r="S548" t="s">
        <v>27</v>
      </c>
      <c r="T548" t="s">
        <v>880</v>
      </c>
    </row>
    <row r="549" spans="1:20" hidden="1" x14ac:dyDescent="0.35">
      <c r="A549">
        <v>22331763</v>
      </c>
      <c r="B549">
        <v>1000156</v>
      </c>
      <c r="C549" t="s">
        <v>807</v>
      </c>
      <c r="D549" t="s">
        <v>808</v>
      </c>
      <c r="E549" t="s">
        <v>280</v>
      </c>
      <c r="F549" t="s">
        <v>281</v>
      </c>
      <c r="G549">
        <v>8847</v>
      </c>
      <c r="H549" t="s">
        <v>94</v>
      </c>
      <c r="I549" t="s">
        <v>95</v>
      </c>
      <c r="J549" t="s">
        <v>25</v>
      </c>
      <c r="K549">
        <v>403815704</v>
      </c>
      <c r="L549">
        <v>54066511.105145998</v>
      </c>
      <c r="M549">
        <v>32500</v>
      </c>
      <c r="N549">
        <v>43.513948999999997</v>
      </c>
      <c r="O549">
        <v>42.335724999999996</v>
      </c>
      <c r="P549">
        <v>43.927666000000002</v>
      </c>
      <c r="Q549">
        <v>43.513948999999997</v>
      </c>
      <c r="R549" t="s">
        <v>26</v>
      </c>
      <c r="S549" t="s">
        <v>27</v>
      </c>
      <c r="T549" t="s">
        <v>881</v>
      </c>
    </row>
    <row r="550" spans="1:20" hidden="1" x14ac:dyDescent="0.35">
      <c r="A550">
        <v>22331764</v>
      </c>
      <c r="B550">
        <v>1000156</v>
      </c>
      <c r="C550" t="s">
        <v>807</v>
      </c>
      <c r="D550" t="s">
        <v>808</v>
      </c>
      <c r="E550" t="s">
        <v>280</v>
      </c>
      <c r="F550" t="s">
        <v>281</v>
      </c>
      <c r="G550">
        <v>8944</v>
      </c>
      <c r="H550" t="s">
        <v>495</v>
      </c>
      <c r="I550" t="s">
        <v>496</v>
      </c>
      <c r="J550" t="s">
        <v>25</v>
      </c>
      <c r="K550">
        <v>403815704</v>
      </c>
      <c r="L550">
        <v>120103568.7597</v>
      </c>
      <c r="M550">
        <v>6310</v>
      </c>
      <c r="N550">
        <v>18.767310999999999</v>
      </c>
      <c r="O550">
        <v>18.737569000000001</v>
      </c>
      <c r="P550">
        <v>19.293748000000001</v>
      </c>
      <c r="Q550">
        <v>18.767310999999999</v>
      </c>
      <c r="R550" t="s">
        <v>26</v>
      </c>
      <c r="S550" t="s">
        <v>27</v>
      </c>
      <c r="T550" t="s">
        <v>882</v>
      </c>
    </row>
    <row r="551" spans="1:20" hidden="1" x14ac:dyDescent="0.35">
      <c r="A551">
        <v>22331765</v>
      </c>
      <c r="B551">
        <v>1000156</v>
      </c>
      <c r="C551" t="s">
        <v>807</v>
      </c>
      <c r="D551" t="s">
        <v>808</v>
      </c>
      <c r="E551" t="s">
        <v>280</v>
      </c>
      <c r="F551" t="s">
        <v>281</v>
      </c>
      <c r="G551">
        <v>9596</v>
      </c>
      <c r="H551" t="s">
        <v>498</v>
      </c>
      <c r="I551" t="s">
        <v>499</v>
      </c>
      <c r="J551" t="s">
        <v>25</v>
      </c>
      <c r="K551">
        <v>403815704</v>
      </c>
      <c r="L551">
        <v>171049068.247913</v>
      </c>
      <c r="M551">
        <v>5118</v>
      </c>
      <c r="N551">
        <v>21.678927000000002</v>
      </c>
      <c r="O551">
        <v>20.658093999999998</v>
      </c>
      <c r="P551">
        <v>22.178754000000001</v>
      </c>
      <c r="Q551">
        <v>21.678927000000002</v>
      </c>
      <c r="R551" t="s">
        <v>26</v>
      </c>
      <c r="S551" t="s">
        <v>27</v>
      </c>
      <c r="T551" t="s">
        <v>883</v>
      </c>
    </row>
    <row r="552" spans="1:20" hidden="1" x14ac:dyDescent="0.35">
      <c r="A552">
        <v>22331766</v>
      </c>
      <c r="B552">
        <v>1000156</v>
      </c>
      <c r="C552" t="s">
        <v>807</v>
      </c>
      <c r="D552" t="s">
        <v>808</v>
      </c>
      <c r="E552" t="s">
        <v>280</v>
      </c>
      <c r="F552" t="s">
        <v>281</v>
      </c>
      <c r="G552">
        <v>10019</v>
      </c>
      <c r="H552" t="s">
        <v>344</v>
      </c>
      <c r="I552" t="s">
        <v>345</v>
      </c>
      <c r="J552" t="s">
        <v>25</v>
      </c>
      <c r="K552">
        <v>403815704</v>
      </c>
      <c r="L552">
        <v>187594154.30283001</v>
      </c>
      <c r="M552">
        <v>33680</v>
      </c>
      <c r="N552">
        <v>156.461748</v>
      </c>
      <c r="O552">
        <v>155.87176500000001</v>
      </c>
      <c r="P552">
        <v>160.45691199999999</v>
      </c>
      <c r="Q552">
        <v>156.461748</v>
      </c>
      <c r="R552" t="s">
        <v>26</v>
      </c>
      <c r="S552" t="s">
        <v>27</v>
      </c>
      <c r="T552" t="s">
        <v>884</v>
      </c>
    </row>
    <row r="553" spans="1:20" hidden="1" x14ac:dyDescent="0.35">
      <c r="A553">
        <v>22331767</v>
      </c>
      <c r="B553">
        <v>1000156</v>
      </c>
      <c r="C553" t="s">
        <v>807</v>
      </c>
      <c r="D553" t="s">
        <v>808</v>
      </c>
      <c r="E553" t="s">
        <v>280</v>
      </c>
      <c r="F553" t="s">
        <v>281</v>
      </c>
      <c r="G553">
        <v>10268</v>
      </c>
      <c r="H553" t="s">
        <v>293</v>
      </c>
      <c r="I553" t="s">
        <v>294</v>
      </c>
      <c r="J553" t="s">
        <v>25</v>
      </c>
      <c r="K553">
        <v>403815704</v>
      </c>
      <c r="L553">
        <v>1511512070.34759</v>
      </c>
      <c r="M553">
        <v>688</v>
      </c>
      <c r="N553">
        <v>25.752348999999999</v>
      </c>
      <c r="O553">
        <v>25.228318000000002</v>
      </c>
      <c r="P553">
        <v>26.014364</v>
      </c>
      <c r="Q553">
        <v>25.752348999999999</v>
      </c>
      <c r="R553" t="s">
        <v>26</v>
      </c>
      <c r="S553" t="s">
        <v>27</v>
      </c>
      <c r="T553" t="s">
        <v>885</v>
      </c>
    </row>
    <row r="554" spans="1:20" hidden="1" x14ac:dyDescent="0.35">
      <c r="A554">
        <v>22331768</v>
      </c>
      <c r="B554">
        <v>1000156</v>
      </c>
      <c r="C554" t="s">
        <v>807</v>
      </c>
      <c r="D554" t="s">
        <v>808</v>
      </c>
      <c r="E554" t="s">
        <v>280</v>
      </c>
      <c r="F554" t="s">
        <v>281</v>
      </c>
      <c r="G554">
        <v>10922</v>
      </c>
      <c r="H554" t="s">
        <v>503</v>
      </c>
      <c r="I554" t="s">
        <v>504</v>
      </c>
      <c r="J554" t="s">
        <v>25</v>
      </c>
      <c r="K554">
        <v>403815704</v>
      </c>
      <c r="L554">
        <v>483323956.81699997</v>
      </c>
      <c r="M554">
        <v>476</v>
      </c>
      <c r="N554">
        <v>5.6972069999999997</v>
      </c>
      <c r="O554">
        <v>5.6972069999999997</v>
      </c>
      <c r="P554">
        <v>5.9605240000000004</v>
      </c>
      <c r="Q554">
        <v>5.6972069999999997</v>
      </c>
      <c r="R554" t="s">
        <v>26</v>
      </c>
      <c r="S554" t="s">
        <v>27</v>
      </c>
      <c r="T554" t="s">
        <v>886</v>
      </c>
    </row>
    <row r="555" spans="1:20" hidden="1" x14ac:dyDescent="0.35">
      <c r="A555">
        <v>22331769</v>
      </c>
      <c r="B555">
        <v>1000156</v>
      </c>
      <c r="C555" t="s">
        <v>807</v>
      </c>
      <c r="D555" t="s">
        <v>808</v>
      </c>
      <c r="E555" t="s">
        <v>280</v>
      </c>
      <c r="F555" t="s">
        <v>281</v>
      </c>
      <c r="G555">
        <v>12174</v>
      </c>
      <c r="H555" t="s">
        <v>506</v>
      </c>
      <c r="I555" t="s">
        <v>507</v>
      </c>
      <c r="J555" t="s">
        <v>25</v>
      </c>
      <c r="K555">
        <v>403815704</v>
      </c>
      <c r="L555">
        <v>62822109.423</v>
      </c>
      <c r="M555">
        <v>6586</v>
      </c>
      <c r="N555">
        <v>10.245920999999999</v>
      </c>
      <c r="O555">
        <v>10.034344000000001</v>
      </c>
      <c r="P555">
        <v>10.334597</v>
      </c>
      <c r="Q555">
        <v>10.245920999999999</v>
      </c>
      <c r="R555" t="s">
        <v>26</v>
      </c>
      <c r="S555" t="s">
        <v>27</v>
      </c>
      <c r="T555" t="s">
        <v>887</v>
      </c>
    </row>
    <row r="556" spans="1:20" hidden="1" x14ac:dyDescent="0.35">
      <c r="A556">
        <v>22331770</v>
      </c>
      <c r="B556">
        <v>1000156</v>
      </c>
      <c r="C556" t="s">
        <v>807</v>
      </c>
      <c r="D556" t="s">
        <v>808</v>
      </c>
      <c r="E556" t="s">
        <v>280</v>
      </c>
      <c r="F556" t="s">
        <v>281</v>
      </c>
      <c r="G556">
        <v>12446</v>
      </c>
      <c r="H556" t="s">
        <v>347</v>
      </c>
      <c r="I556" t="s">
        <v>348</v>
      </c>
      <c r="J556" t="s">
        <v>25</v>
      </c>
      <c r="K556">
        <v>403815704</v>
      </c>
      <c r="L556">
        <v>132941726.440284</v>
      </c>
      <c r="M556">
        <v>47600</v>
      </c>
      <c r="N556">
        <v>156.70579699999999</v>
      </c>
      <c r="O556">
        <v>155.44820000000001</v>
      </c>
      <c r="P556">
        <v>158.67778799999999</v>
      </c>
      <c r="Q556">
        <v>156.70579699999999</v>
      </c>
      <c r="R556" t="s">
        <v>26</v>
      </c>
      <c r="S556" t="s">
        <v>27</v>
      </c>
      <c r="T556" t="s">
        <v>888</v>
      </c>
    </row>
    <row r="557" spans="1:20" hidden="1" x14ac:dyDescent="0.35">
      <c r="A557">
        <v>22331771</v>
      </c>
      <c r="B557">
        <v>1000156</v>
      </c>
      <c r="C557" t="s">
        <v>807</v>
      </c>
      <c r="D557" t="s">
        <v>808</v>
      </c>
      <c r="E557" t="s">
        <v>280</v>
      </c>
      <c r="F557" t="s">
        <v>281</v>
      </c>
      <c r="G557">
        <v>12511</v>
      </c>
      <c r="H557" t="s">
        <v>201</v>
      </c>
      <c r="I557" t="s">
        <v>202</v>
      </c>
      <c r="J557" t="s">
        <v>25</v>
      </c>
      <c r="K557">
        <v>403815704</v>
      </c>
      <c r="L557">
        <v>256688293.42962101</v>
      </c>
      <c r="M557">
        <v>67756</v>
      </c>
      <c r="N557">
        <v>430.69578100000001</v>
      </c>
      <c r="O557">
        <v>425.89021400000001</v>
      </c>
      <c r="P557">
        <v>433.18119999999999</v>
      </c>
      <c r="Q557">
        <v>430.69578100000001</v>
      </c>
      <c r="R557" t="s">
        <v>26</v>
      </c>
      <c r="S557" t="s">
        <v>27</v>
      </c>
      <c r="T557" t="s">
        <v>889</v>
      </c>
    </row>
    <row r="558" spans="1:20" hidden="1" x14ac:dyDescent="0.35">
      <c r="A558">
        <v>22331772</v>
      </c>
      <c r="B558">
        <v>1000156</v>
      </c>
      <c r="C558" t="s">
        <v>807</v>
      </c>
      <c r="D558" t="s">
        <v>808</v>
      </c>
      <c r="E558" t="s">
        <v>280</v>
      </c>
      <c r="F558" t="s">
        <v>281</v>
      </c>
      <c r="G558">
        <v>12917</v>
      </c>
      <c r="H558" t="s">
        <v>351</v>
      </c>
      <c r="I558" t="s">
        <v>352</v>
      </c>
      <c r="J558" t="s">
        <v>25</v>
      </c>
      <c r="K558">
        <v>403815704</v>
      </c>
      <c r="L558">
        <v>595362655.81263304</v>
      </c>
      <c r="M558">
        <v>11005</v>
      </c>
      <c r="N558">
        <v>162.25139200000001</v>
      </c>
      <c r="O558">
        <v>157.990542</v>
      </c>
      <c r="P558">
        <v>163.06227999999999</v>
      </c>
      <c r="Q558">
        <v>162.25139200000001</v>
      </c>
      <c r="R558" t="s">
        <v>26</v>
      </c>
      <c r="S558" t="s">
        <v>27</v>
      </c>
      <c r="T558" t="s">
        <v>890</v>
      </c>
    </row>
    <row r="559" spans="1:20" hidden="1" x14ac:dyDescent="0.35">
      <c r="A559">
        <v>22331773</v>
      </c>
      <c r="B559">
        <v>1000156</v>
      </c>
      <c r="C559" t="s">
        <v>807</v>
      </c>
      <c r="D559" t="s">
        <v>808</v>
      </c>
      <c r="E559" t="s">
        <v>280</v>
      </c>
      <c r="F559" t="s">
        <v>281</v>
      </c>
      <c r="G559">
        <v>13461</v>
      </c>
      <c r="H559" t="s">
        <v>512</v>
      </c>
      <c r="I559" t="s">
        <v>513</v>
      </c>
      <c r="J559" t="s">
        <v>25</v>
      </c>
      <c r="K559">
        <v>403815704</v>
      </c>
      <c r="L559">
        <v>469157107.43102002</v>
      </c>
      <c r="M559">
        <v>1705</v>
      </c>
      <c r="N559">
        <v>19.808859000000002</v>
      </c>
      <c r="O559">
        <v>19.808859000000002</v>
      </c>
      <c r="P559">
        <v>20.308437999999999</v>
      </c>
      <c r="Q559">
        <v>19.808859000000002</v>
      </c>
      <c r="R559" t="s">
        <v>26</v>
      </c>
      <c r="S559" t="s">
        <v>27</v>
      </c>
      <c r="T559" t="s">
        <v>891</v>
      </c>
    </row>
    <row r="560" spans="1:20" hidden="1" x14ac:dyDescent="0.35">
      <c r="A560">
        <v>22331774</v>
      </c>
      <c r="B560">
        <v>1000156</v>
      </c>
      <c r="C560" t="s">
        <v>807</v>
      </c>
      <c r="D560" t="s">
        <v>808</v>
      </c>
      <c r="E560" t="s">
        <v>280</v>
      </c>
      <c r="F560" t="s">
        <v>281</v>
      </c>
      <c r="G560">
        <v>13653</v>
      </c>
      <c r="H560" t="s">
        <v>97</v>
      </c>
      <c r="I560" t="s">
        <v>98</v>
      </c>
      <c r="J560" t="s">
        <v>25</v>
      </c>
      <c r="K560">
        <v>403815704</v>
      </c>
      <c r="L560">
        <v>1187415103.3373499</v>
      </c>
      <c r="M560">
        <v>1943</v>
      </c>
      <c r="N560">
        <v>57.133674999999997</v>
      </c>
      <c r="O560">
        <v>55.045929000000001</v>
      </c>
      <c r="P560">
        <v>57.574748</v>
      </c>
      <c r="Q560">
        <v>57.133674999999997</v>
      </c>
      <c r="R560" t="s">
        <v>26</v>
      </c>
      <c r="S560" t="s">
        <v>27</v>
      </c>
      <c r="T560" t="s">
        <v>892</v>
      </c>
    </row>
    <row r="561" spans="1:20" hidden="1" x14ac:dyDescent="0.35">
      <c r="A561">
        <v>22331775</v>
      </c>
      <c r="B561">
        <v>1000156</v>
      </c>
      <c r="C561" t="s">
        <v>807</v>
      </c>
      <c r="D561" t="s">
        <v>808</v>
      </c>
      <c r="E561" t="s">
        <v>280</v>
      </c>
      <c r="F561" t="s">
        <v>281</v>
      </c>
      <c r="G561">
        <v>13966</v>
      </c>
      <c r="H561" t="s">
        <v>516</v>
      </c>
      <c r="I561" t="s">
        <v>517</v>
      </c>
      <c r="J561" t="s">
        <v>25</v>
      </c>
      <c r="K561">
        <v>403815704</v>
      </c>
      <c r="L561">
        <v>118731105.43521</v>
      </c>
      <c r="M561">
        <v>3472</v>
      </c>
      <c r="N561">
        <v>10.208477999999999</v>
      </c>
      <c r="O561">
        <v>10.055586</v>
      </c>
      <c r="P561">
        <v>10.264341999999999</v>
      </c>
      <c r="Q561">
        <v>10.208477999999999</v>
      </c>
      <c r="R561" t="s">
        <v>26</v>
      </c>
      <c r="S561" t="s">
        <v>27</v>
      </c>
      <c r="T561" t="s">
        <v>893</v>
      </c>
    </row>
    <row r="562" spans="1:20" hidden="1" x14ac:dyDescent="0.35">
      <c r="A562">
        <v>22331776</v>
      </c>
      <c r="B562">
        <v>1000156</v>
      </c>
      <c r="C562" t="s">
        <v>807</v>
      </c>
      <c r="D562" t="s">
        <v>808</v>
      </c>
      <c r="E562" t="s">
        <v>280</v>
      </c>
      <c r="F562" t="s">
        <v>281</v>
      </c>
      <c r="G562">
        <v>14071</v>
      </c>
      <c r="H562" t="s">
        <v>100</v>
      </c>
      <c r="I562" t="s">
        <v>101</v>
      </c>
      <c r="J562" t="s">
        <v>25</v>
      </c>
      <c r="K562">
        <v>403815704</v>
      </c>
      <c r="L562">
        <v>1382812564.8956699</v>
      </c>
      <c r="M562">
        <v>1430</v>
      </c>
      <c r="N562">
        <v>48.968426000000001</v>
      </c>
      <c r="O562">
        <v>47.598680000000002</v>
      </c>
      <c r="P562">
        <v>49.139643999999997</v>
      </c>
      <c r="Q562">
        <v>48.968426000000001</v>
      </c>
      <c r="R562" t="s">
        <v>26</v>
      </c>
      <c r="S562" t="s">
        <v>27</v>
      </c>
      <c r="T562" t="s">
        <v>894</v>
      </c>
    </row>
    <row r="563" spans="1:20" hidden="1" x14ac:dyDescent="0.35">
      <c r="A563">
        <v>22331777</v>
      </c>
      <c r="B563">
        <v>1000156</v>
      </c>
      <c r="C563" t="s">
        <v>807</v>
      </c>
      <c r="D563" t="s">
        <v>808</v>
      </c>
      <c r="E563" t="s">
        <v>280</v>
      </c>
      <c r="F563" t="s">
        <v>281</v>
      </c>
      <c r="G563">
        <v>14713</v>
      </c>
      <c r="H563" t="s">
        <v>103</v>
      </c>
      <c r="I563" t="s">
        <v>104</v>
      </c>
      <c r="J563" t="s">
        <v>25</v>
      </c>
      <c r="K563">
        <v>403815704</v>
      </c>
      <c r="L563">
        <v>843363925.31611001</v>
      </c>
      <c r="M563">
        <v>4920</v>
      </c>
      <c r="N563">
        <v>102.753569</v>
      </c>
      <c r="O563">
        <v>100.03853599999999</v>
      </c>
      <c r="P563">
        <v>103.92312200000001</v>
      </c>
      <c r="Q563">
        <v>102.753569</v>
      </c>
      <c r="R563" t="s">
        <v>26</v>
      </c>
      <c r="S563" t="s">
        <v>27</v>
      </c>
      <c r="T563" t="s">
        <v>895</v>
      </c>
    </row>
    <row r="564" spans="1:20" hidden="1" x14ac:dyDescent="0.35">
      <c r="A564">
        <v>22331778</v>
      </c>
      <c r="B564">
        <v>1000156</v>
      </c>
      <c r="C564" t="s">
        <v>807</v>
      </c>
      <c r="D564" t="s">
        <v>808</v>
      </c>
      <c r="E564" t="s">
        <v>280</v>
      </c>
      <c r="F564" t="s">
        <v>281</v>
      </c>
      <c r="G564">
        <v>14890</v>
      </c>
      <c r="H564" t="s">
        <v>521</v>
      </c>
      <c r="I564" t="s">
        <v>522</v>
      </c>
      <c r="J564" t="s">
        <v>25</v>
      </c>
      <c r="K564">
        <v>403815704</v>
      </c>
      <c r="L564">
        <v>591958917.49927604</v>
      </c>
      <c r="M564">
        <v>869</v>
      </c>
      <c r="N564">
        <v>12.738788</v>
      </c>
      <c r="O564">
        <v>12.474924</v>
      </c>
      <c r="P564">
        <v>12.812084</v>
      </c>
      <c r="Q564">
        <v>12.738788</v>
      </c>
      <c r="R564" t="s">
        <v>26</v>
      </c>
      <c r="S564" t="s">
        <v>27</v>
      </c>
      <c r="T564" t="s">
        <v>896</v>
      </c>
    </row>
    <row r="565" spans="1:20" hidden="1" x14ac:dyDescent="0.35">
      <c r="A565">
        <v>22331779</v>
      </c>
      <c r="B565">
        <v>1000156</v>
      </c>
      <c r="C565" t="s">
        <v>807</v>
      </c>
      <c r="D565" t="s">
        <v>808</v>
      </c>
      <c r="E565" t="s">
        <v>280</v>
      </c>
      <c r="F565" t="s">
        <v>281</v>
      </c>
      <c r="G565">
        <v>14995</v>
      </c>
      <c r="H565" t="s">
        <v>524</v>
      </c>
      <c r="I565" t="s">
        <v>525</v>
      </c>
      <c r="J565" t="s">
        <v>25</v>
      </c>
      <c r="K565">
        <v>403815704</v>
      </c>
      <c r="L565">
        <v>479028740.6595</v>
      </c>
      <c r="M565">
        <v>1360</v>
      </c>
      <c r="N565">
        <v>16.133078999999999</v>
      </c>
      <c r="O565">
        <v>15.195937000000001</v>
      </c>
      <c r="P565">
        <v>16.216117000000001</v>
      </c>
      <c r="Q565">
        <v>16.133078999999999</v>
      </c>
      <c r="R565" t="s">
        <v>26</v>
      </c>
      <c r="S565" t="s">
        <v>27</v>
      </c>
      <c r="T565" t="s">
        <v>897</v>
      </c>
    </row>
    <row r="566" spans="1:20" hidden="1" x14ac:dyDescent="0.35">
      <c r="A566">
        <v>22331780</v>
      </c>
      <c r="B566">
        <v>1000156</v>
      </c>
      <c r="C566" t="s">
        <v>807</v>
      </c>
      <c r="D566" t="s">
        <v>808</v>
      </c>
      <c r="E566" t="s">
        <v>280</v>
      </c>
      <c r="F566" t="s">
        <v>281</v>
      </c>
      <c r="G566">
        <v>21187</v>
      </c>
      <c r="H566" t="s">
        <v>527</v>
      </c>
      <c r="I566" t="s">
        <v>528</v>
      </c>
      <c r="J566" t="s">
        <v>25</v>
      </c>
      <c r="K566">
        <v>403815704</v>
      </c>
      <c r="L566">
        <v>1318037064.0955801</v>
      </c>
      <c r="M566">
        <v>442</v>
      </c>
      <c r="N566">
        <v>14.426689</v>
      </c>
      <c r="O566">
        <v>14.361409999999999</v>
      </c>
      <c r="P566">
        <v>14.524608000000001</v>
      </c>
      <c r="Q566">
        <v>14.426689</v>
      </c>
      <c r="R566" t="s">
        <v>26</v>
      </c>
      <c r="S566" t="s">
        <v>27</v>
      </c>
      <c r="T566" t="s">
        <v>898</v>
      </c>
    </row>
    <row r="567" spans="1:20" hidden="1" x14ac:dyDescent="0.35">
      <c r="A567">
        <v>22331781</v>
      </c>
      <c r="B567">
        <v>1000156</v>
      </c>
      <c r="C567" t="s">
        <v>807</v>
      </c>
      <c r="D567" t="s">
        <v>808</v>
      </c>
      <c r="E567" t="s">
        <v>280</v>
      </c>
      <c r="F567" t="s">
        <v>281</v>
      </c>
      <c r="G567">
        <v>30164</v>
      </c>
      <c r="H567" t="s">
        <v>238</v>
      </c>
      <c r="I567" t="s">
        <v>239</v>
      </c>
      <c r="J567" t="s">
        <v>25</v>
      </c>
      <c r="K567">
        <v>403815704</v>
      </c>
      <c r="L567">
        <v>627450505.756868</v>
      </c>
      <c r="M567">
        <v>270</v>
      </c>
      <c r="N567">
        <v>4.195271</v>
      </c>
      <c r="O567">
        <v>4.102042</v>
      </c>
      <c r="P567">
        <v>4.2884989999999998</v>
      </c>
      <c r="Q567">
        <v>4.195271</v>
      </c>
      <c r="R567" t="s">
        <v>26</v>
      </c>
      <c r="S567" t="s">
        <v>27</v>
      </c>
      <c r="T567" t="s">
        <v>899</v>
      </c>
    </row>
    <row r="568" spans="1:20" hidden="1" x14ac:dyDescent="0.35">
      <c r="A568">
        <v>22331782</v>
      </c>
      <c r="B568">
        <v>1000156</v>
      </c>
      <c r="C568" t="s">
        <v>807</v>
      </c>
      <c r="D568" t="s">
        <v>808</v>
      </c>
      <c r="E568" t="s">
        <v>280</v>
      </c>
      <c r="F568" t="s">
        <v>281</v>
      </c>
      <c r="G568">
        <v>36242</v>
      </c>
      <c r="H568" t="s">
        <v>531</v>
      </c>
      <c r="I568" t="s">
        <v>532</v>
      </c>
      <c r="J568" t="s">
        <v>25</v>
      </c>
      <c r="K568">
        <v>403815704</v>
      </c>
      <c r="L568">
        <v>696953748.60959697</v>
      </c>
      <c r="M568">
        <v>1147</v>
      </c>
      <c r="N568">
        <v>19.796306000000001</v>
      </c>
      <c r="O568">
        <v>19.554677000000002</v>
      </c>
      <c r="P568">
        <v>20.003416999999999</v>
      </c>
      <c r="Q568">
        <v>19.796306000000001</v>
      </c>
      <c r="R568" t="s">
        <v>26</v>
      </c>
      <c r="S568" t="s">
        <v>27</v>
      </c>
      <c r="T568" t="s">
        <v>900</v>
      </c>
    </row>
    <row r="569" spans="1:20" hidden="1" x14ac:dyDescent="0.35">
      <c r="A569">
        <v>22331783</v>
      </c>
      <c r="B569">
        <v>1000156</v>
      </c>
      <c r="C569" t="s">
        <v>807</v>
      </c>
      <c r="D569" t="s">
        <v>808</v>
      </c>
      <c r="E569" t="s">
        <v>280</v>
      </c>
      <c r="F569" t="s">
        <v>281</v>
      </c>
      <c r="G569">
        <v>39318</v>
      </c>
      <c r="H569" t="s">
        <v>23</v>
      </c>
      <c r="I569" t="s">
        <v>24</v>
      </c>
      <c r="J569" t="s">
        <v>25</v>
      </c>
      <c r="K569">
        <v>403815704</v>
      </c>
      <c r="L569">
        <v>608469389.5</v>
      </c>
      <c r="M569">
        <v>8930</v>
      </c>
      <c r="N569">
        <v>134.55721399999999</v>
      </c>
      <c r="O569">
        <v>134.105175</v>
      </c>
      <c r="P569">
        <v>135.988674</v>
      </c>
      <c r="Q569">
        <v>134.55721399999999</v>
      </c>
      <c r="R569" t="s">
        <v>26</v>
      </c>
      <c r="S569" t="s">
        <v>27</v>
      </c>
      <c r="T569" t="s">
        <v>901</v>
      </c>
    </row>
    <row r="570" spans="1:20" hidden="1" x14ac:dyDescent="0.35">
      <c r="A570">
        <v>22331784</v>
      </c>
      <c r="B570">
        <v>1000156</v>
      </c>
      <c r="C570" t="s">
        <v>807</v>
      </c>
      <c r="D570" t="s">
        <v>808</v>
      </c>
      <c r="E570" t="s">
        <v>280</v>
      </c>
      <c r="F570" t="s">
        <v>281</v>
      </c>
      <c r="G570">
        <v>42253</v>
      </c>
      <c r="H570" t="s">
        <v>151</v>
      </c>
      <c r="I570" t="s">
        <v>152</v>
      </c>
      <c r="J570" t="s">
        <v>25</v>
      </c>
      <c r="K570">
        <v>403815704</v>
      </c>
      <c r="L570">
        <v>756287631.21995604</v>
      </c>
      <c r="M570">
        <v>1319</v>
      </c>
      <c r="N570">
        <v>24.702936000000001</v>
      </c>
      <c r="O570">
        <v>24.309636999999999</v>
      </c>
      <c r="P570">
        <v>24.927679000000001</v>
      </c>
      <c r="Q570">
        <v>24.702936000000001</v>
      </c>
      <c r="R570" t="s">
        <v>26</v>
      </c>
      <c r="S570" t="s">
        <v>27</v>
      </c>
      <c r="T570" t="s">
        <v>902</v>
      </c>
    </row>
    <row r="571" spans="1:20" hidden="1" x14ac:dyDescent="0.35">
      <c r="A571">
        <v>22331785</v>
      </c>
      <c r="B571">
        <v>1000156</v>
      </c>
      <c r="C571" t="s">
        <v>807</v>
      </c>
      <c r="D571" t="s">
        <v>808</v>
      </c>
      <c r="E571" t="s">
        <v>280</v>
      </c>
      <c r="F571" t="s">
        <v>281</v>
      </c>
      <c r="G571">
        <v>42757</v>
      </c>
      <c r="H571" t="s">
        <v>536</v>
      </c>
      <c r="I571" t="s">
        <v>537</v>
      </c>
      <c r="J571" t="s">
        <v>25</v>
      </c>
      <c r="K571">
        <v>403815704</v>
      </c>
      <c r="L571">
        <v>103330766.059314</v>
      </c>
      <c r="M571">
        <v>1850</v>
      </c>
      <c r="N571">
        <v>4.7338899999999997</v>
      </c>
      <c r="O571">
        <v>4.6571239999999996</v>
      </c>
      <c r="P571">
        <v>4.8874209999999998</v>
      </c>
      <c r="Q571">
        <v>4.7338899999999997</v>
      </c>
      <c r="R571" t="s">
        <v>26</v>
      </c>
      <c r="S571" t="s">
        <v>27</v>
      </c>
      <c r="T571" t="s">
        <v>903</v>
      </c>
    </row>
    <row r="572" spans="1:20" hidden="1" x14ac:dyDescent="0.35">
      <c r="A572">
        <v>22331786</v>
      </c>
      <c r="B572">
        <v>1000156</v>
      </c>
      <c r="C572" t="s">
        <v>807</v>
      </c>
      <c r="D572" t="s">
        <v>808</v>
      </c>
      <c r="E572" t="s">
        <v>280</v>
      </c>
      <c r="F572" t="s">
        <v>281</v>
      </c>
      <c r="G572">
        <v>44295</v>
      </c>
      <c r="H572" t="s">
        <v>106</v>
      </c>
      <c r="I572" t="s">
        <v>107</v>
      </c>
      <c r="J572" t="s">
        <v>25</v>
      </c>
      <c r="K572">
        <v>403815704</v>
      </c>
      <c r="L572">
        <v>995452342.27778995</v>
      </c>
      <c r="M572">
        <v>1740</v>
      </c>
      <c r="N572">
        <v>42.893008999999999</v>
      </c>
      <c r="O572">
        <v>42.202776</v>
      </c>
      <c r="P572">
        <v>44.026961999999997</v>
      </c>
      <c r="Q572">
        <v>42.893008999999999</v>
      </c>
      <c r="R572" t="s">
        <v>26</v>
      </c>
      <c r="S572" t="s">
        <v>27</v>
      </c>
      <c r="T572" t="s">
        <v>904</v>
      </c>
    </row>
    <row r="573" spans="1:20" hidden="1" x14ac:dyDescent="0.35">
      <c r="A573">
        <v>22331787</v>
      </c>
      <c r="B573">
        <v>1000156</v>
      </c>
      <c r="C573" t="s">
        <v>807</v>
      </c>
      <c r="D573" t="s">
        <v>808</v>
      </c>
      <c r="E573" t="s">
        <v>280</v>
      </c>
      <c r="F573" t="s">
        <v>281</v>
      </c>
      <c r="G573">
        <v>44414</v>
      </c>
      <c r="H573" t="s">
        <v>540</v>
      </c>
      <c r="I573" t="s">
        <v>541</v>
      </c>
      <c r="J573" t="s">
        <v>25</v>
      </c>
      <c r="K573">
        <v>403815704</v>
      </c>
      <c r="L573">
        <v>209842573.86685199</v>
      </c>
      <c r="M573">
        <v>671</v>
      </c>
      <c r="N573">
        <v>3.486847</v>
      </c>
      <c r="O573">
        <v>3.4556680000000002</v>
      </c>
      <c r="P573">
        <v>3.5388120000000001</v>
      </c>
      <c r="Q573">
        <v>3.486847</v>
      </c>
      <c r="R573" t="s">
        <v>26</v>
      </c>
      <c r="S573" t="s">
        <v>27</v>
      </c>
      <c r="T573" t="s">
        <v>905</v>
      </c>
    </row>
    <row r="574" spans="1:20" hidden="1" x14ac:dyDescent="0.35">
      <c r="A574">
        <v>22331788</v>
      </c>
      <c r="B574">
        <v>1000156</v>
      </c>
      <c r="C574" t="s">
        <v>807</v>
      </c>
      <c r="D574" t="s">
        <v>808</v>
      </c>
      <c r="E574" t="s">
        <v>280</v>
      </c>
      <c r="F574" t="s">
        <v>281</v>
      </c>
      <c r="G574">
        <v>48586</v>
      </c>
      <c r="H574" t="s">
        <v>543</v>
      </c>
      <c r="I574" t="s">
        <v>544</v>
      </c>
      <c r="J574" t="s">
        <v>25</v>
      </c>
      <c r="K574">
        <v>403815704</v>
      </c>
      <c r="L574">
        <v>396298884.50351399</v>
      </c>
      <c r="M574">
        <v>2252</v>
      </c>
      <c r="N574">
        <v>22.100801000000001</v>
      </c>
      <c r="O574">
        <v>21.796572000000001</v>
      </c>
      <c r="P574">
        <v>22.297079</v>
      </c>
      <c r="Q574">
        <v>22.100801000000001</v>
      </c>
      <c r="R574" t="s">
        <v>26</v>
      </c>
      <c r="S574" t="s">
        <v>27</v>
      </c>
      <c r="T574" t="s">
        <v>906</v>
      </c>
    </row>
    <row r="575" spans="1:20" hidden="1" x14ac:dyDescent="0.35">
      <c r="A575">
        <v>22331789</v>
      </c>
      <c r="B575">
        <v>1000156</v>
      </c>
      <c r="C575" t="s">
        <v>807</v>
      </c>
      <c r="D575" t="s">
        <v>808</v>
      </c>
      <c r="E575" t="s">
        <v>280</v>
      </c>
      <c r="F575" t="s">
        <v>281</v>
      </c>
      <c r="G575">
        <v>50845</v>
      </c>
      <c r="H575" t="s">
        <v>546</v>
      </c>
      <c r="I575" t="s">
        <v>547</v>
      </c>
      <c r="J575" t="s">
        <v>25</v>
      </c>
      <c r="K575">
        <v>403815704</v>
      </c>
      <c r="L575">
        <v>305305815.75211698</v>
      </c>
      <c r="M575">
        <v>3584</v>
      </c>
      <c r="N575">
        <v>27.096916</v>
      </c>
      <c r="O575">
        <v>26.885221000000001</v>
      </c>
      <c r="P575">
        <v>27.293489999999998</v>
      </c>
      <c r="Q575">
        <v>27.096916</v>
      </c>
      <c r="R575" t="s">
        <v>26</v>
      </c>
      <c r="S575" t="s">
        <v>27</v>
      </c>
      <c r="T575" t="s">
        <v>907</v>
      </c>
    </row>
    <row r="576" spans="1:20" hidden="1" x14ac:dyDescent="0.35">
      <c r="A576">
        <v>22331790</v>
      </c>
      <c r="B576">
        <v>1000156</v>
      </c>
      <c r="C576" t="s">
        <v>807</v>
      </c>
      <c r="D576" t="s">
        <v>808</v>
      </c>
      <c r="E576" t="s">
        <v>280</v>
      </c>
      <c r="F576" t="s">
        <v>281</v>
      </c>
      <c r="G576">
        <v>55253</v>
      </c>
      <c r="H576" t="s">
        <v>549</v>
      </c>
      <c r="I576" t="s">
        <v>550</v>
      </c>
      <c r="J576" t="s">
        <v>25</v>
      </c>
      <c r="K576">
        <v>403815704</v>
      </c>
      <c r="L576">
        <v>388139802.73063302</v>
      </c>
      <c r="M576">
        <v>1418</v>
      </c>
      <c r="N576">
        <v>13.62954</v>
      </c>
      <c r="O576">
        <v>13.562257000000001</v>
      </c>
      <c r="P576">
        <v>13.908282</v>
      </c>
      <c r="Q576">
        <v>13.62954</v>
      </c>
      <c r="R576" t="s">
        <v>26</v>
      </c>
      <c r="S576" t="s">
        <v>27</v>
      </c>
      <c r="T576" t="s">
        <v>908</v>
      </c>
    </row>
    <row r="577" spans="1:20" hidden="1" x14ac:dyDescent="0.35">
      <c r="A577">
        <v>22331791</v>
      </c>
      <c r="B577">
        <v>1000156</v>
      </c>
      <c r="C577" t="s">
        <v>807</v>
      </c>
      <c r="D577" t="s">
        <v>808</v>
      </c>
      <c r="E577" t="s">
        <v>280</v>
      </c>
      <c r="F577" t="s">
        <v>281</v>
      </c>
      <c r="G577">
        <v>56806</v>
      </c>
      <c r="H577" t="s">
        <v>552</v>
      </c>
      <c r="I577" t="s">
        <v>553</v>
      </c>
      <c r="J577" t="s">
        <v>25</v>
      </c>
      <c r="K577">
        <v>403815704</v>
      </c>
      <c r="L577">
        <v>928562147.734833</v>
      </c>
      <c r="M577">
        <v>780</v>
      </c>
      <c r="N577">
        <v>17.935866000000001</v>
      </c>
      <c r="O577">
        <v>17.682925000000001</v>
      </c>
      <c r="P577">
        <v>18.165813</v>
      </c>
      <c r="Q577">
        <v>17.935866000000001</v>
      </c>
      <c r="R577" t="s">
        <v>26</v>
      </c>
      <c r="S577" t="s">
        <v>27</v>
      </c>
      <c r="T577" t="s">
        <v>909</v>
      </c>
    </row>
    <row r="578" spans="1:20" hidden="1" x14ac:dyDescent="0.35">
      <c r="A578">
        <v>22331792</v>
      </c>
      <c r="B578">
        <v>1000156</v>
      </c>
      <c r="C578" t="s">
        <v>807</v>
      </c>
      <c r="D578" t="s">
        <v>808</v>
      </c>
      <c r="E578" t="s">
        <v>280</v>
      </c>
      <c r="F578" t="s">
        <v>281</v>
      </c>
      <c r="G578">
        <v>59560</v>
      </c>
      <c r="H578" t="s">
        <v>355</v>
      </c>
      <c r="I578" t="s">
        <v>356</v>
      </c>
      <c r="J578" t="s">
        <v>25</v>
      </c>
      <c r="K578">
        <v>403815704</v>
      </c>
      <c r="L578">
        <v>332642181.79247397</v>
      </c>
      <c r="M578">
        <v>45300</v>
      </c>
      <c r="N578">
        <v>373.157623</v>
      </c>
      <c r="O578">
        <v>366.56764299999998</v>
      </c>
      <c r="P578">
        <v>378.75910599999997</v>
      </c>
      <c r="Q578">
        <v>373.157623</v>
      </c>
      <c r="R578" t="s">
        <v>26</v>
      </c>
      <c r="S578" t="s">
        <v>27</v>
      </c>
      <c r="T578" t="s">
        <v>910</v>
      </c>
    </row>
    <row r="579" spans="1:20" hidden="1" x14ac:dyDescent="0.35">
      <c r="A579">
        <v>22331793</v>
      </c>
      <c r="B579">
        <v>1000156</v>
      </c>
      <c r="C579" t="s">
        <v>807</v>
      </c>
      <c r="D579" t="s">
        <v>808</v>
      </c>
      <c r="E579" t="s">
        <v>280</v>
      </c>
      <c r="F579" t="s">
        <v>281</v>
      </c>
      <c r="G579">
        <v>62540</v>
      </c>
      <c r="H579" t="s">
        <v>556</v>
      </c>
      <c r="I579" t="s">
        <v>557</v>
      </c>
      <c r="J579" t="s">
        <v>25</v>
      </c>
      <c r="K579">
        <v>403815704</v>
      </c>
      <c r="L579">
        <v>646373603.05926502</v>
      </c>
      <c r="M579">
        <v>675</v>
      </c>
      <c r="N579">
        <v>10.804487</v>
      </c>
      <c r="O579">
        <v>10.452341000000001</v>
      </c>
      <c r="P579">
        <v>10.852506999999999</v>
      </c>
      <c r="Q579">
        <v>10.804487</v>
      </c>
      <c r="R579" t="s">
        <v>26</v>
      </c>
      <c r="S579" t="s">
        <v>27</v>
      </c>
      <c r="T579" t="s">
        <v>911</v>
      </c>
    </row>
    <row r="580" spans="1:20" hidden="1" x14ac:dyDescent="0.35">
      <c r="A580">
        <v>22331794</v>
      </c>
      <c r="B580">
        <v>1000156</v>
      </c>
      <c r="C580" t="s">
        <v>807</v>
      </c>
      <c r="D580" t="s">
        <v>808</v>
      </c>
      <c r="E580" t="s">
        <v>280</v>
      </c>
      <c r="F580" t="s">
        <v>281</v>
      </c>
      <c r="G580">
        <v>64379</v>
      </c>
      <c r="H580" t="s">
        <v>559</v>
      </c>
      <c r="I580" t="s">
        <v>560</v>
      </c>
      <c r="J580" t="s">
        <v>25</v>
      </c>
      <c r="K580">
        <v>403815704</v>
      </c>
      <c r="L580">
        <v>416100831.08548301</v>
      </c>
      <c r="M580">
        <v>3515</v>
      </c>
      <c r="N580">
        <v>36.219354000000003</v>
      </c>
      <c r="O580">
        <v>35.652622000000001</v>
      </c>
      <c r="P580">
        <v>36.580002</v>
      </c>
      <c r="Q580">
        <v>36.219354000000003</v>
      </c>
      <c r="R580" t="s">
        <v>26</v>
      </c>
      <c r="S580" t="s">
        <v>27</v>
      </c>
      <c r="T580" t="s">
        <v>912</v>
      </c>
    </row>
    <row r="581" spans="1:20" hidden="1" x14ac:dyDescent="0.35">
      <c r="A581">
        <v>22331795</v>
      </c>
      <c r="B581">
        <v>1000156</v>
      </c>
      <c r="C581" t="s">
        <v>807</v>
      </c>
      <c r="D581" t="s">
        <v>808</v>
      </c>
      <c r="E581" t="s">
        <v>280</v>
      </c>
      <c r="F581" t="s">
        <v>281</v>
      </c>
      <c r="G581">
        <v>64732</v>
      </c>
      <c r="H581" t="s">
        <v>358</v>
      </c>
      <c r="I581" t="s">
        <v>359</v>
      </c>
      <c r="J581" t="s">
        <v>25</v>
      </c>
      <c r="K581">
        <v>403815704</v>
      </c>
      <c r="L581">
        <v>75708142.448847994</v>
      </c>
      <c r="M581">
        <v>111969</v>
      </c>
      <c r="N581">
        <v>209.921628</v>
      </c>
      <c r="O581">
        <v>203.792844</v>
      </c>
      <c r="P581">
        <v>210.37158400000001</v>
      </c>
      <c r="Q581">
        <v>209.921628</v>
      </c>
      <c r="R581" t="s">
        <v>26</v>
      </c>
      <c r="S581" t="s">
        <v>27</v>
      </c>
      <c r="T581" t="s">
        <v>913</v>
      </c>
    </row>
    <row r="582" spans="1:20" hidden="1" x14ac:dyDescent="0.35">
      <c r="A582">
        <v>22331796</v>
      </c>
      <c r="B582">
        <v>1000156</v>
      </c>
      <c r="C582" t="s">
        <v>807</v>
      </c>
      <c r="D582" t="s">
        <v>808</v>
      </c>
      <c r="E582" t="s">
        <v>280</v>
      </c>
      <c r="F582" t="s">
        <v>281</v>
      </c>
      <c r="G582">
        <v>69094</v>
      </c>
      <c r="H582" t="s">
        <v>154</v>
      </c>
      <c r="I582" t="s">
        <v>155</v>
      </c>
      <c r="J582" t="s">
        <v>25</v>
      </c>
      <c r="K582">
        <v>403815704</v>
      </c>
      <c r="L582">
        <v>551468505.77993798</v>
      </c>
      <c r="M582">
        <v>14619</v>
      </c>
      <c r="N582">
        <v>199.64349999999999</v>
      </c>
      <c r="O582">
        <v>197.19899799999999</v>
      </c>
      <c r="P582">
        <v>201.41883799999999</v>
      </c>
      <c r="Q582">
        <v>199.64349999999999</v>
      </c>
      <c r="R582" t="s">
        <v>26</v>
      </c>
      <c r="S582" t="s">
        <v>27</v>
      </c>
      <c r="T582" t="s">
        <v>914</v>
      </c>
    </row>
    <row r="583" spans="1:20" hidden="1" x14ac:dyDescent="0.35">
      <c r="A583">
        <v>22331797</v>
      </c>
      <c r="B583">
        <v>1000156</v>
      </c>
      <c r="C583" t="s">
        <v>807</v>
      </c>
      <c r="D583" t="s">
        <v>808</v>
      </c>
      <c r="E583" t="s">
        <v>280</v>
      </c>
      <c r="F583" t="s">
        <v>281</v>
      </c>
      <c r="G583">
        <v>71713</v>
      </c>
      <c r="H583" t="s">
        <v>109</v>
      </c>
      <c r="I583" t="s">
        <v>110</v>
      </c>
      <c r="J583" t="s">
        <v>25</v>
      </c>
      <c r="K583">
        <v>403815704</v>
      </c>
      <c r="L583">
        <v>2631889527.2716098</v>
      </c>
      <c r="M583">
        <v>2127</v>
      </c>
      <c r="N583">
        <v>138.62831399999999</v>
      </c>
      <c r="O583">
        <v>137.52033</v>
      </c>
      <c r="P583">
        <v>141.36568500000001</v>
      </c>
      <c r="Q583">
        <v>138.62831399999999</v>
      </c>
      <c r="R583" t="s">
        <v>26</v>
      </c>
      <c r="S583" t="s">
        <v>27</v>
      </c>
      <c r="T583" t="s">
        <v>915</v>
      </c>
    </row>
    <row r="584" spans="1:20" hidden="1" x14ac:dyDescent="0.35">
      <c r="A584">
        <v>22331798</v>
      </c>
      <c r="B584">
        <v>1000156</v>
      </c>
      <c r="C584" t="s">
        <v>807</v>
      </c>
      <c r="D584" t="s">
        <v>808</v>
      </c>
      <c r="E584" t="s">
        <v>280</v>
      </c>
      <c r="F584" t="s">
        <v>281</v>
      </c>
      <c r="G584">
        <v>75498</v>
      </c>
      <c r="H584" t="s">
        <v>135</v>
      </c>
      <c r="I584" t="s">
        <v>136</v>
      </c>
      <c r="J584" t="s">
        <v>25</v>
      </c>
      <c r="K584">
        <v>403815704</v>
      </c>
      <c r="L584">
        <v>4365052576.9732599</v>
      </c>
      <c r="M584">
        <v>1280</v>
      </c>
      <c r="N584">
        <v>138.36181300000001</v>
      </c>
      <c r="O584">
        <v>134.362291</v>
      </c>
      <c r="P584">
        <v>140.19943000000001</v>
      </c>
      <c r="Q584">
        <v>138.36181300000001</v>
      </c>
      <c r="R584" t="s">
        <v>26</v>
      </c>
      <c r="S584" t="s">
        <v>27</v>
      </c>
      <c r="T584" t="s">
        <v>916</v>
      </c>
    </row>
    <row r="585" spans="1:20" hidden="1" x14ac:dyDescent="0.35">
      <c r="A585">
        <v>22331799</v>
      </c>
      <c r="B585">
        <v>1000156</v>
      </c>
      <c r="C585" t="s">
        <v>807</v>
      </c>
      <c r="D585" t="s">
        <v>808</v>
      </c>
      <c r="E585" t="s">
        <v>280</v>
      </c>
      <c r="F585" t="s">
        <v>281</v>
      </c>
      <c r="G585">
        <v>76105</v>
      </c>
      <c r="H585" t="s">
        <v>112</v>
      </c>
      <c r="I585" t="s">
        <v>113</v>
      </c>
      <c r="J585" t="s">
        <v>25</v>
      </c>
      <c r="K585">
        <v>403815704</v>
      </c>
      <c r="L585">
        <v>860125935.00888097</v>
      </c>
      <c r="M585">
        <v>3179</v>
      </c>
      <c r="N585">
        <v>67.712580000000003</v>
      </c>
      <c r="O585">
        <v>66.881882000000004</v>
      </c>
      <c r="P585">
        <v>67.797780000000003</v>
      </c>
      <c r="Q585">
        <v>67.712580000000003</v>
      </c>
      <c r="R585" t="s">
        <v>26</v>
      </c>
      <c r="S585" t="s">
        <v>27</v>
      </c>
      <c r="T585" t="s">
        <v>917</v>
      </c>
    </row>
    <row r="586" spans="1:20" hidden="1" x14ac:dyDescent="0.35">
      <c r="A586">
        <v>22331800</v>
      </c>
      <c r="B586">
        <v>1000156</v>
      </c>
      <c r="C586" t="s">
        <v>807</v>
      </c>
      <c r="D586" t="s">
        <v>808</v>
      </c>
      <c r="E586" t="s">
        <v>280</v>
      </c>
      <c r="F586" t="s">
        <v>281</v>
      </c>
      <c r="G586">
        <v>79915</v>
      </c>
      <c r="H586" t="s">
        <v>567</v>
      </c>
      <c r="I586" t="s">
        <v>568</v>
      </c>
      <c r="J586" t="s">
        <v>25</v>
      </c>
      <c r="K586">
        <v>403815704</v>
      </c>
      <c r="L586">
        <v>145297083.00109401</v>
      </c>
      <c r="M586">
        <v>11795</v>
      </c>
      <c r="N586">
        <v>42.439633999999998</v>
      </c>
      <c r="O586">
        <v>41.385390000000001</v>
      </c>
      <c r="P586">
        <v>42.734679</v>
      </c>
      <c r="Q586">
        <v>42.439633999999998</v>
      </c>
      <c r="R586" t="s">
        <v>26</v>
      </c>
      <c r="S586" t="s">
        <v>27</v>
      </c>
      <c r="T586" t="s">
        <v>918</v>
      </c>
    </row>
    <row r="587" spans="1:20" hidden="1" x14ac:dyDescent="0.35">
      <c r="A587">
        <v>22331801</v>
      </c>
      <c r="B587">
        <v>1000156</v>
      </c>
      <c r="C587" t="s">
        <v>807</v>
      </c>
      <c r="D587" t="s">
        <v>808</v>
      </c>
      <c r="E587" t="s">
        <v>280</v>
      </c>
      <c r="F587" t="s">
        <v>281</v>
      </c>
      <c r="G587">
        <v>82002</v>
      </c>
      <c r="H587" t="s">
        <v>115</v>
      </c>
      <c r="I587" t="s">
        <v>116</v>
      </c>
      <c r="J587" t="s">
        <v>25</v>
      </c>
      <c r="K587">
        <v>403815704</v>
      </c>
      <c r="L587">
        <v>287067740.47340298</v>
      </c>
      <c r="M587">
        <v>10834</v>
      </c>
      <c r="N587">
        <v>77.017606000000001</v>
      </c>
      <c r="O587">
        <v>75.752224999999996</v>
      </c>
      <c r="P587">
        <v>78.553123999999997</v>
      </c>
      <c r="Q587">
        <v>77.017606000000001</v>
      </c>
      <c r="R587" t="s">
        <v>26</v>
      </c>
      <c r="S587" t="s">
        <v>27</v>
      </c>
      <c r="T587" t="s">
        <v>919</v>
      </c>
    </row>
    <row r="588" spans="1:20" hidden="1" x14ac:dyDescent="0.35">
      <c r="A588">
        <v>22331802</v>
      </c>
      <c r="B588">
        <v>1000156</v>
      </c>
      <c r="C588" t="s">
        <v>807</v>
      </c>
      <c r="D588" t="s">
        <v>808</v>
      </c>
      <c r="E588" t="s">
        <v>280</v>
      </c>
      <c r="F588" t="s">
        <v>281</v>
      </c>
      <c r="G588">
        <v>84927</v>
      </c>
      <c r="H588" t="s">
        <v>37</v>
      </c>
      <c r="I588" t="s">
        <v>38</v>
      </c>
      <c r="J588" t="s">
        <v>25</v>
      </c>
      <c r="K588">
        <v>403815704</v>
      </c>
      <c r="L588">
        <v>773083294.67908704</v>
      </c>
      <c r="M588">
        <v>675</v>
      </c>
      <c r="N588">
        <v>12.922509</v>
      </c>
      <c r="O588">
        <v>12.654487</v>
      </c>
      <c r="P588">
        <v>12.922509</v>
      </c>
      <c r="Q588">
        <v>12.922509</v>
      </c>
      <c r="R588" t="s">
        <v>26</v>
      </c>
      <c r="S588" t="s">
        <v>27</v>
      </c>
      <c r="T588" t="s">
        <v>920</v>
      </c>
    </row>
    <row r="589" spans="1:20" hidden="1" x14ac:dyDescent="0.35">
      <c r="A589">
        <v>22331803</v>
      </c>
      <c r="B589">
        <v>1000156</v>
      </c>
      <c r="C589" t="s">
        <v>807</v>
      </c>
      <c r="D589" t="s">
        <v>808</v>
      </c>
      <c r="E589" t="s">
        <v>280</v>
      </c>
      <c r="F589" t="s">
        <v>281</v>
      </c>
      <c r="G589">
        <v>86791</v>
      </c>
      <c r="H589" t="s">
        <v>204</v>
      </c>
      <c r="I589" t="s">
        <v>205</v>
      </c>
      <c r="J589" t="s">
        <v>25</v>
      </c>
      <c r="K589">
        <v>403815704</v>
      </c>
      <c r="L589">
        <v>323775581.08383602</v>
      </c>
      <c r="M589">
        <v>65912</v>
      </c>
      <c r="N589">
        <v>528.47613100000001</v>
      </c>
      <c r="O589">
        <v>524.53132200000005</v>
      </c>
      <c r="P589">
        <v>532.75769200000002</v>
      </c>
      <c r="Q589">
        <v>528.47613100000001</v>
      </c>
      <c r="R589" t="s">
        <v>26</v>
      </c>
      <c r="S589" t="s">
        <v>27</v>
      </c>
      <c r="T589" t="s">
        <v>921</v>
      </c>
    </row>
    <row r="590" spans="1:20" hidden="1" x14ac:dyDescent="0.35">
      <c r="A590">
        <v>22331804</v>
      </c>
      <c r="B590">
        <v>1000156</v>
      </c>
      <c r="C590" t="s">
        <v>807</v>
      </c>
      <c r="D590" t="s">
        <v>808</v>
      </c>
      <c r="E590" t="s">
        <v>280</v>
      </c>
      <c r="F590" t="s">
        <v>281</v>
      </c>
      <c r="G590">
        <v>88812</v>
      </c>
      <c r="H590" t="s">
        <v>29</v>
      </c>
      <c r="I590" t="s">
        <v>30</v>
      </c>
      <c r="J590" t="s">
        <v>25</v>
      </c>
      <c r="K590">
        <v>403815704</v>
      </c>
      <c r="L590">
        <v>2803639822.8665099</v>
      </c>
      <c r="M590">
        <v>1620</v>
      </c>
      <c r="N590">
        <v>112.47448900000001</v>
      </c>
      <c r="O590">
        <v>109.62791199999999</v>
      </c>
      <c r="P590">
        <v>113.09934699999999</v>
      </c>
      <c r="Q590">
        <v>112.47448900000001</v>
      </c>
      <c r="R590" t="s">
        <v>26</v>
      </c>
      <c r="S590" t="s">
        <v>27</v>
      </c>
      <c r="T590" t="s">
        <v>922</v>
      </c>
    </row>
    <row r="591" spans="1:20" hidden="1" x14ac:dyDescent="0.35">
      <c r="A591">
        <v>22331805</v>
      </c>
      <c r="B591">
        <v>1000156</v>
      </c>
      <c r="C591" t="s">
        <v>807</v>
      </c>
      <c r="D591" t="s">
        <v>808</v>
      </c>
      <c r="E591" t="s">
        <v>280</v>
      </c>
      <c r="F591" t="s">
        <v>281</v>
      </c>
      <c r="G591">
        <v>90044</v>
      </c>
      <c r="H591" t="s">
        <v>118</v>
      </c>
      <c r="I591" t="s">
        <v>119</v>
      </c>
      <c r="J591" t="s">
        <v>25</v>
      </c>
      <c r="K591">
        <v>403815704</v>
      </c>
      <c r="L591">
        <v>234460297.503656</v>
      </c>
      <c r="M591">
        <v>3700</v>
      </c>
      <c r="N591">
        <v>21.482648000000001</v>
      </c>
      <c r="O591">
        <v>21.198148</v>
      </c>
      <c r="P591">
        <v>21.999393000000001</v>
      </c>
      <c r="Q591">
        <v>21.482648000000001</v>
      </c>
      <c r="R591" t="s">
        <v>26</v>
      </c>
      <c r="S591" t="s">
        <v>27</v>
      </c>
      <c r="T591" t="s">
        <v>923</v>
      </c>
    </row>
    <row r="592" spans="1:20" hidden="1" x14ac:dyDescent="0.35">
      <c r="A592">
        <v>22331806</v>
      </c>
      <c r="B592">
        <v>1000156</v>
      </c>
      <c r="C592" t="s">
        <v>807</v>
      </c>
      <c r="D592" t="s">
        <v>808</v>
      </c>
      <c r="E592" t="s">
        <v>280</v>
      </c>
      <c r="F592" t="s">
        <v>281</v>
      </c>
      <c r="G592">
        <v>90045</v>
      </c>
      <c r="H592" t="s">
        <v>45</v>
      </c>
      <c r="I592" t="s">
        <v>46</v>
      </c>
      <c r="J592" t="s">
        <v>25</v>
      </c>
      <c r="K592">
        <v>403815704</v>
      </c>
      <c r="L592">
        <v>192565056.68483299</v>
      </c>
      <c r="M592">
        <v>3712</v>
      </c>
      <c r="N592">
        <v>17.701180999999998</v>
      </c>
      <c r="O592">
        <v>17.567658999999999</v>
      </c>
      <c r="P592">
        <v>18.578610000000001</v>
      </c>
      <c r="Q592">
        <v>17.701180999999998</v>
      </c>
      <c r="R592" t="s">
        <v>26</v>
      </c>
      <c r="S592" t="s">
        <v>27</v>
      </c>
      <c r="T592" t="s">
        <v>924</v>
      </c>
    </row>
    <row r="593" spans="1:20" hidden="1" x14ac:dyDescent="0.35">
      <c r="A593">
        <v>22331807</v>
      </c>
      <c r="B593">
        <v>1000156</v>
      </c>
      <c r="C593" t="s">
        <v>807</v>
      </c>
      <c r="D593" t="s">
        <v>808</v>
      </c>
      <c r="E593" t="s">
        <v>280</v>
      </c>
      <c r="F593" t="s">
        <v>281</v>
      </c>
      <c r="G593">
        <v>94691</v>
      </c>
      <c r="H593" t="s">
        <v>576</v>
      </c>
      <c r="I593" t="s">
        <v>577</v>
      </c>
      <c r="J593" t="s">
        <v>25</v>
      </c>
      <c r="K593">
        <v>403815704</v>
      </c>
      <c r="L593">
        <v>43978548.773474</v>
      </c>
      <c r="M593">
        <v>11023</v>
      </c>
      <c r="N593">
        <v>12.00487</v>
      </c>
      <c r="O593">
        <v>11.545280999999999</v>
      </c>
      <c r="P593">
        <v>12.219417999999999</v>
      </c>
      <c r="Q593">
        <v>12.00487</v>
      </c>
      <c r="R593" t="s">
        <v>26</v>
      </c>
      <c r="S593" t="s">
        <v>27</v>
      </c>
      <c r="T593" t="s">
        <v>925</v>
      </c>
    </row>
    <row r="594" spans="1:20" hidden="1" x14ac:dyDescent="0.35">
      <c r="A594">
        <v>22331808</v>
      </c>
      <c r="B594">
        <v>1000156</v>
      </c>
      <c r="C594" t="s">
        <v>807</v>
      </c>
      <c r="D594" t="s">
        <v>808</v>
      </c>
      <c r="E594" t="s">
        <v>280</v>
      </c>
      <c r="F594" t="s">
        <v>281</v>
      </c>
      <c r="G594">
        <v>95230</v>
      </c>
      <c r="H594" t="s">
        <v>579</v>
      </c>
      <c r="I594" t="s">
        <v>580</v>
      </c>
      <c r="J594" t="s">
        <v>25</v>
      </c>
      <c r="K594">
        <v>403815704</v>
      </c>
      <c r="L594">
        <v>40539346.744883001</v>
      </c>
      <c r="M594">
        <v>8888</v>
      </c>
      <c r="N594">
        <v>8.9227260000000008</v>
      </c>
      <c r="O594">
        <v>8.0312570000000001</v>
      </c>
      <c r="P594">
        <v>8.9227260000000008</v>
      </c>
      <c r="Q594">
        <v>8.9227260000000008</v>
      </c>
      <c r="R594" t="s">
        <v>26</v>
      </c>
      <c r="S594" t="s">
        <v>27</v>
      </c>
      <c r="T594" t="s">
        <v>926</v>
      </c>
    </row>
    <row r="595" spans="1:20" hidden="1" x14ac:dyDescent="0.35">
      <c r="A595">
        <v>22331809</v>
      </c>
      <c r="B595">
        <v>1000156</v>
      </c>
      <c r="C595" t="s">
        <v>807</v>
      </c>
      <c r="D595" t="s">
        <v>808</v>
      </c>
      <c r="E595" t="s">
        <v>280</v>
      </c>
      <c r="F595" t="s">
        <v>281</v>
      </c>
      <c r="G595">
        <v>95943</v>
      </c>
      <c r="H595" t="s">
        <v>582</v>
      </c>
      <c r="I595" t="s">
        <v>583</v>
      </c>
      <c r="J595" t="s">
        <v>25</v>
      </c>
      <c r="K595">
        <v>403815704</v>
      </c>
      <c r="L595">
        <v>5181959.518499</v>
      </c>
      <c r="M595">
        <v>66950</v>
      </c>
      <c r="N595">
        <v>8.5913489999999992</v>
      </c>
      <c r="O595">
        <v>8.5271869999999996</v>
      </c>
      <c r="P595">
        <v>8.7631759999999996</v>
      </c>
      <c r="Q595">
        <v>8.5913489999999992</v>
      </c>
      <c r="R595" t="s">
        <v>26</v>
      </c>
      <c r="S595" t="s">
        <v>27</v>
      </c>
      <c r="T595" t="s">
        <v>927</v>
      </c>
    </row>
    <row r="596" spans="1:20" hidden="1" x14ac:dyDescent="0.35">
      <c r="A596">
        <v>22331810</v>
      </c>
      <c r="B596">
        <v>1000156</v>
      </c>
      <c r="C596" t="s">
        <v>807</v>
      </c>
      <c r="D596" t="s">
        <v>808</v>
      </c>
      <c r="E596" t="s">
        <v>280</v>
      </c>
      <c r="F596" t="s">
        <v>281</v>
      </c>
      <c r="G596">
        <v>96313</v>
      </c>
      <c r="H596" t="s">
        <v>127</v>
      </c>
      <c r="I596" t="s">
        <v>128</v>
      </c>
      <c r="J596" t="s">
        <v>25</v>
      </c>
      <c r="K596">
        <v>403815704</v>
      </c>
      <c r="L596">
        <v>106230014.84001</v>
      </c>
      <c r="M596">
        <v>10860</v>
      </c>
      <c r="N596">
        <v>28.568922000000001</v>
      </c>
      <c r="O596">
        <v>28.568922000000001</v>
      </c>
      <c r="P596">
        <v>29.458083999999999</v>
      </c>
      <c r="Q596">
        <v>28.568922000000001</v>
      </c>
      <c r="R596" t="s">
        <v>26</v>
      </c>
      <c r="S596" t="s">
        <v>27</v>
      </c>
      <c r="T596" t="s">
        <v>928</v>
      </c>
    </row>
    <row r="597" spans="1:20" hidden="1" x14ac:dyDescent="0.35">
      <c r="A597">
        <v>22331811</v>
      </c>
      <c r="B597">
        <v>1000156</v>
      </c>
      <c r="C597" t="s">
        <v>807</v>
      </c>
      <c r="D597" t="s">
        <v>808</v>
      </c>
      <c r="E597" t="s">
        <v>280</v>
      </c>
      <c r="F597" t="s">
        <v>281</v>
      </c>
      <c r="G597">
        <v>99768</v>
      </c>
      <c r="H597" t="s">
        <v>180</v>
      </c>
      <c r="I597" t="s">
        <v>181</v>
      </c>
      <c r="J597" t="s">
        <v>25</v>
      </c>
      <c r="K597">
        <v>403815704</v>
      </c>
      <c r="L597">
        <v>188841391.458868</v>
      </c>
      <c r="M597">
        <v>46785</v>
      </c>
      <c r="N597">
        <v>218.78655000000001</v>
      </c>
      <c r="O597">
        <v>216.31272100000001</v>
      </c>
      <c r="P597">
        <v>228.677189</v>
      </c>
      <c r="Q597">
        <v>218.78655000000001</v>
      </c>
      <c r="R597" t="s">
        <v>26</v>
      </c>
      <c r="S597" t="s">
        <v>27</v>
      </c>
      <c r="T597" t="s">
        <v>929</v>
      </c>
    </row>
    <row r="598" spans="1:20" hidden="1" x14ac:dyDescent="0.35">
      <c r="A598">
        <v>22331812</v>
      </c>
      <c r="B598">
        <v>1000156</v>
      </c>
      <c r="C598" t="s">
        <v>807</v>
      </c>
      <c r="D598" t="s">
        <v>808</v>
      </c>
      <c r="E598" t="s">
        <v>280</v>
      </c>
      <c r="F598" t="s">
        <v>281</v>
      </c>
      <c r="G598">
        <v>114459</v>
      </c>
      <c r="H598" t="s">
        <v>241</v>
      </c>
      <c r="I598" t="s">
        <v>242</v>
      </c>
      <c r="J598" t="s">
        <v>25</v>
      </c>
      <c r="K598">
        <v>403815704</v>
      </c>
      <c r="L598">
        <v>204179044.87207001</v>
      </c>
      <c r="M598">
        <v>3043</v>
      </c>
      <c r="N598">
        <v>15.386148</v>
      </c>
      <c r="O598">
        <v>15.118167</v>
      </c>
      <c r="P598">
        <v>15.649073</v>
      </c>
      <c r="Q598">
        <v>15.386148</v>
      </c>
      <c r="R598" t="s">
        <v>26</v>
      </c>
      <c r="S598" t="s">
        <v>27</v>
      </c>
      <c r="T598" t="s">
        <v>930</v>
      </c>
    </row>
    <row r="599" spans="1:20" hidden="1" x14ac:dyDescent="0.35">
      <c r="A599">
        <v>22331813</v>
      </c>
      <c r="B599">
        <v>1000156</v>
      </c>
      <c r="C599" t="s">
        <v>807</v>
      </c>
      <c r="D599" t="s">
        <v>808</v>
      </c>
      <c r="E599" t="s">
        <v>280</v>
      </c>
      <c r="F599" t="s">
        <v>281</v>
      </c>
      <c r="G599">
        <v>116020</v>
      </c>
      <c r="H599" t="s">
        <v>588</v>
      </c>
      <c r="I599" t="s">
        <v>589</v>
      </c>
      <c r="J599" t="s">
        <v>25</v>
      </c>
      <c r="K599">
        <v>403815704</v>
      </c>
      <c r="L599">
        <v>173937188.63761699</v>
      </c>
      <c r="M599">
        <v>351</v>
      </c>
      <c r="N599">
        <v>1.511876</v>
      </c>
      <c r="O599">
        <v>1.4343440000000001</v>
      </c>
      <c r="P599">
        <v>1.5291060000000001</v>
      </c>
      <c r="Q599">
        <v>1.511876</v>
      </c>
      <c r="R599" t="s">
        <v>26</v>
      </c>
      <c r="S599" t="s">
        <v>27</v>
      </c>
      <c r="T599" t="s">
        <v>931</v>
      </c>
    </row>
    <row r="600" spans="1:20" hidden="1" x14ac:dyDescent="0.35">
      <c r="A600">
        <v>22331294</v>
      </c>
      <c r="B600">
        <v>1000164</v>
      </c>
      <c r="C600" t="s">
        <v>932</v>
      </c>
      <c r="D600" t="s">
        <v>933</v>
      </c>
      <c r="E600" t="s">
        <v>280</v>
      </c>
      <c r="F600" t="s">
        <v>281</v>
      </c>
      <c r="G600">
        <v>2218</v>
      </c>
      <c r="H600" t="s">
        <v>465</v>
      </c>
      <c r="I600" t="s">
        <v>466</v>
      </c>
      <c r="J600" t="s">
        <v>25</v>
      </c>
      <c r="K600">
        <v>1982516</v>
      </c>
      <c r="L600">
        <v>503740650.21844703</v>
      </c>
      <c r="M600">
        <v>3201</v>
      </c>
      <c r="N600">
        <v>8133.4719180000002</v>
      </c>
      <c r="O600">
        <v>7706.5980399999999</v>
      </c>
      <c r="P600">
        <v>8306.2542020000001</v>
      </c>
      <c r="Q600">
        <v>8133.4719180000002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22331295</v>
      </c>
      <c r="B601">
        <v>1000164</v>
      </c>
      <c r="C601" t="s">
        <v>932</v>
      </c>
      <c r="D601" t="s">
        <v>933</v>
      </c>
      <c r="E601" t="s">
        <v>280</v>
      </c>
      <c r="F601" t="s">
        <v>281</v>
      </c>
      <c r="G601">
        <v>14995</v>
      </c>
      <c r="H601" t="s">
        <v>524</v>
      </c>
      <c r="I601" t="s">
        <v>525</v>
      </c>
      <c r="J601" t="s">
        <v>25</v>
      </c>
      <c r="K601">
        <v>1982516</v>
      </c>
      <c r="L601">
        <v>479028740.6595</v>
      </c>
      <c r="M601">
        <v>1360</v>
      </c>
      <c r="N601">
        <v>3286.1227210000002</v>
      </c>
      <c r="O601">
        <v>3095.2376509999999</v>
      </c>
      <c r="P601">
        <v>3303.0365879999999</v>
      </c>
      <c r="Q601">
        <v>3286.1227210000002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22331460</v>
      </c>
      <c r="B602">
        <v>1000177</v>
      </c>
      <c r="C602" t="s">
        <v>936</v>
      </c>
      <c r="D602" t="s">
        <v>937</v>
      </c>
      <c r="E602" t="s">
        <v>280</v>
      </c>
      <c r="F602" t="s">
        <v>281</v>
      </c>
      <c r="G602">
        <v>193</v>
      </c>
      <c r="H602" t="s">
        <v>306</v>
      </c>
      <c r="I602" t="s">
        <v>307</v>
      </c>
      <c r="J602" t="s">
        <v>25</v>
      </c>
      <c r="K602">
        <v>103806652</v>
      </c>
      <c r="L602">
        <v>269066194.378941</v>
      </c>
      <c r="M602">
        <v>13417</v>
      </c>
      <c r="N602">
        <v>347.76780200000002</v>
      </c>
      <c r="O602">
        <v>346.05708700000002</v>
      </c>
      <c r="P602">
        <v>352.30379199999999</v>
      </c>
      <c r="Q602">
        <v>347.76780200000002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22331461</v>
      </c>
      <c r="B603">
        <v>1000177</v>
      </c>
      <c r="C603" t="s">
        <v>936</v>
      </c>
      <c r="D603" t="s">
        <v>937</v>
      </c>
      <c r="E603" t="s">
        <v>280</v>
      </c>
      <c r="F603" t="s">
        <v>281</v>
      </c>
      <c r="G603">
        <v>201</v>
      </c>
      <c r="H603" t="s">
        <v>132</v>
      </c>
      <c r="I603" t="s">
        <v>133</v>
      </c>
      <c r="J603" t="s">
        <v>25</v>
      </c>
      <c r="K603">
        <v>103806652</v>
      </c>
      <c r="L603">
        <v>455109777.05760002</v>
      </c>
      <c r="M603">
        <v>28905</v>
      </c>
      <c r="N603">
        <v>1267.254829</v>
      </c>
      <c r="O603">
        <v>1223.1935559999999</v>
      </c>
      <c r="P603">
        <v>1269.9291949999999</v>
      </c>
      <c r="Q603">
        <v>1267.254829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22331462</v>
      </c>
      <c r="B604">
        <v>1000177</v>
      </c>
      <c r="C604" t="s">
        <v>936</v>
      </c>
      <c r="D604" t="s">
        <v>937</v>
      </c>
      <c r="E604" t="s">
        <v>280</v>
      </c>
      <c r="F604" t="s">
        <v>281</v>
      </c>
      <c r="G604">
        <v>209</v>
      </c>
      <c r="H604" t="s">
        <v>246</v>
      </c>
      <c r="I604" t="s">
        <v>247</v>
      </c>
      <c r="J604" t="s">
        <v>25</v>
      </c>
      <c r="K604">
        <v>103806652</v>
      </c>
      <c r="L604">
        <v>1335541110.1791999</v>
      </c>
      <c r="M604">
        <v>23845</v>
      </c>
      <c r="N604">
        <v>3067.8166719999999</v>
      </c>
      <c r="O604">
        <v>2989.3361450000002</v>
      </c>
      <c r="P604">
        <v>3073.9921890000001</v>
      </c>
      <c r="Q604">
        <v>3067.8166719999999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22331463</v>
      </c>
      <c r="B605">
        <v>1000177</v>
      </c>
      <c r="C605" t="s">
        <v>936</v>
      </c>
      <c r="D605" t="s">
        <v>937</v>
      </c>
      <c r="E605" t="s">
        <v>280</v>
      </c>
      <c r="F605" t="s">
        <v>281</v>
      </c>
      <c r="G605">
        <v>213</v>
      </c>
      <c r="H605" t="s">
        <v>219</v>
      </c>
      <c r="I605" t="s">
        <v>220</v>
      </c>
      <c r="J605" t="s">
        <v>25</v>
      </c>
      <c r="K605">
        <v>103806652</v>
      </c>
      <c r="L605">
        <v>828371882.31963003</v>
      </c>
      <c r="M605">
        <v>17244</v>
      </c>
      <c r="N605">
        <v>1376.0625600000001</v>
      </c>
      <c r="O605">
        <v>1355.075292</v>
      </c>
      <c r="P605">
        <v>1378.2171470000001</v>
      </c>
      <c r="Q605">
        <v>1376.0625600000001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22331464</v>
      </c>
      <c r="B606">
        <v>1000177</v>
      </c>
      <c r="C606" t="s">
        <v>936</v>
      </c>
      <c r="D606" t="s">
        <v>937</v>
      </c>
      <c r="E606" t="s">
        <v>280</v>
      </c>
      <c r="F606" t="s">
        <v>281</v>
      </c>
      <c r="G606">
        <v>1172</v>
      </c>
      <c r="H606" t="s">
        <v>50</v>
      </c>
      <c r="I606" t="s">
        <v>51</v>
      </c>
      <c r="J606" t="s">
        <v>25</v>
      </c>
      <c r="K606">
        <v>103806652</v>
      </c>
      <c r="L606">
        <v>5059758176.9020004</v>
      </c>
      <c r="M606">
        <v>8522</v>
      </c>
      <c r="N606">
        <v>4153.8050160000003</v>
      </c>
      <c r="O606">
        <v>4088.0031300000001</v>
      </c>
      <c r="P606">
        <v>4167.9402360000004</v>
      </c>
      <c r="Q606">
        <v>4153.8050160000003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22331465</v>
      </c>
      <c r="B607">
        <v>1000177</v>
      </c>
      <c r="C607" t="s">
        <v>936</v>
      </c>
      <c r="D607" t="s">
        <v>937</v>
      </c>
      <c r="E607" t="s">
        <v>280</v>
      </c>
      <c r="F607" t="s">
        <v>281</v>
      </c>
      <c r="G607">
        <v>3983</v>
      </c>
      <c r="H607" t="s">
        <v>340</v>
      </c>
      <c r="I607" t="s">
        <v>341</v>
      </c>
      <c r="J607" t="s">
        <v>25</v>
      </c>
      <c r="K607">
        <v>103806652</v>
      </c>
      <c r="L607">
        <v>85123903.336278006</v>
      </c>
      <c r="M607">
        <v>289647</v>
      </c>
      <c r="N607">
        <v>2375.1737240000002</v>
      </c>
      <c r="O607">
        <v>2337.928253</v>
      </c>
      <c r="P607">
        <v>2395.1412989999999</v>
      </c>
      <c r="Q607">
        <v>2375.1737240000002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22331466</v>
      </c>
      <c r="B608">
        <v>1000177</v>
      </c>
      <c r="C608" t="s">
        <v>936</v>
      </c>
      <c r="D608" t="s">
        <v>937</v>
      </c>
      <c r="E608" t="s">
        <v>280</v>
      </c>
      <c r="F608" t="s">
        <v>281</v>
      </c>
      <c r="G608">
        <v>4430</v>
      </c>
      <c r="H608" t="s">
        <v>42</v>
      </c>
      <c r="I608" t="s">
        <v>43</v>
      </c>
      <c r="J608" t="s">
        <v>25</v>
      </c>
      <c r="K608">
        <v>103806652</v>
      </c>
      <c r="L608">
        <v>380504047.68031102</v>
      </c>
      <c r="M608">
        <v>13562</v>
      </c>
      <c r="N608">
        <v>497.11610899999999</v>
      </c>
      <c r="O608">
        <v>492.60753499999998</v>
      </c>
      <c r="P608">
        <v>501.47806200000002</v>
      </c>
      <c r="Q608">
        <v>497.11610899999999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22331296</v>
      </c>
      <c r="B609">
        <v>1000306</v>
      </c>
      <c r="C609" t="s">
        <v>945</v>
      </c>
      <c r="D609" t="s">
        <v>946</v>
      </c>
      <c r="E609" t="s">
        <v>280</v>
      </c>
      <c r="F609" t="s">
        <v>281</v>
      </c>
      <c r="G609">
        <v>61</v>
      </c>
      <c r="H609" t="s">
        <v>159</v>
      </c>
      <c r="I609" t="s">
        <v>160</v>
      </c>
      <c r="J609" t="s">
        <v>25</v>
      </c>
      <c r="K609">
        <v>156831644</v>
      </c>
      <c r="L609">
        <v>293193372.34864199</v>
      </c>
      <c r="M609">
        <v>51214</v>
      </c>
      <c r="N609">
        <v>957.43467199999998</v>
      </c>
      <c r="O609">
        <v>944.01181699999995</v>
      </c>
      <c r="P609">
        <v>963.52917200000002</v>
      </c>
      <c r="Q609">
        <v>957.43467199999998</v>
      </c>
      <c r="R609" t="s">
        <v>26</v>
      </c>
      <c r="S609" t="s">
        <v>27</v>
      </c>
      <c r="T609" t="s">
        <v>947</v>
      </c>
    </row>
    <row r="610" spans="1:20" hidden="1" x14ac:dyDescent="0.35">
      <c r="A610">
        <v>22331297</v>
      </c>
      <c r="B610">
        <v>1000306</v>
      </c>
      <c r="C610" t="s">
        <v>945</v>
      </c>
      <c r="D610" t="s">
        <v>946</v>
      </c>
      <c r="E610" t="s">
        <v>280</v>
      </c>
      <c r="F610" t="s">
        <v>281</v>
      </c>
      <c r="G610">
        <v>67</v>
      </c>
      <c r="H610" t="s">
        <v>286</v>
      </c>
      <c r="I610" t="s">
        <v>287</v>
      </c>
      <c r="J610" t="s">
        <v>25</v>
      </c>
      <c r="K610">
        <v>156831644</v>
      </c>
      <c r="L610">
        <v>787654214.13587701</v>
      </c>
      <c r="M610">
        <v>16575</v>
      </c>
      <c r="N610">
        <v>832.444796</v>
      </c>
      <c r="O610">
        <v>819.08550100000002</v>
      </c>
      <c r="P610">
        <v>847.66233899999997</v>
      </c>
      <c r="Q610">
        <v>832.444796</v>
      </c>
      <c r="R610" t="s">
        <v>26</v>
      </c>
      <c r="S610" t="s">
        <v>27</v>
      </c>
      <c r="T610" t="s">
        <v>948</v>
      </c>
    </row>
    <row r="611" spans="1:20" hidden="1" x14ac:dyDescent="0.35">
      <c r="A611">
        <v>22331298</v>
      </c>
      <c r="B611">
        <v>1000306</v>
      </c>
      <c r="C611" t="s">
        <v>945</v>
      </c>
      <c r="D611" t="s">
        <v>946</v>
      </c>
      <c r="E611" t="s">
        <v>280</v>
      </c>
      <c r="F611" t="s">
        <v>281</v>
      </c>
      <c r="G611">
        <v>79</v>
      </c>
      <c r="H611" t="s">
        <v>162</v>
      </c>
      <c r="I611" t="s">
        <v>163</v>
      </c>
      <c r="J611" t="s">
        <v>25</v>
      </c>
      <c r="K611">
        <v>156831644</v>
      </c>
      <c r="L611">
        <v>503421184.36324501</v>
      </c>
      <c r="M611">
        <v>24372</v>
      </c>
      <c r="N611">
        <v>782.32815700000003</v>
      </c>
      <c r="O611">
        <v>774.46378800000002</v>
      </c>
      <c r="P611">
        <v>797.31860700000004</v>
      </c>
      <c r="Q611">
        <v>782.32815700000003</v>
      </c>
      <c r="R611" t="s">
        <v>26</v>
      </c>
      <c r="S611" t="s">
        <v>27</v>
      </c>
      <c r="T611" t="s">
        <v>949</v>
      </c>
    </row>
    <row r="612" spans="1:20" hidden="1" x14ac:dyDescent="0.35">
      <c r="A612">
        <v>22331299</v>
      </c>
      <c r="B612">
        <v>1000306</v>
      </c>
      <c r="C612" t="s">
        <v>945</v>
      </c>
      <c r="D612" t="s">
        <v>946</v>
      </c>
      <c r="E612" t="s">
        <v>280</v>
      </c>
      <c r="F612" t="s">
        <v>281</v>
      </c>
      <c r="G612">
        <v>101</v>
      </c>
      <c r="H612" t="s">
        <v>165</v>
      </c>
      <c r="I612" t="s">
        <v>166</v>
      </c>
      <c r="J612" t="s">
        <v>25</v>
      </c>
      <c r="K612">
        <v>156831644</v>
      </c>
      <c r="L612">
        <v>1466385435.82148</v>
      </c>
      <c r="M612">
        <v>7522</v>
      </c>
      <c r="N612">
        <v>703.31158700000003</v>
      </c>
      <c r="O612">
        <v>692.09151399999996</v>
      </c>
      <c r="P612">
        <v>738.18731400000001</v>
      </c>
      <c r="Q612">
        <v>703.31158700000003</v>
      </c>
      <c r="R612" t="s">
        <v>26</v>
      </c>
      <c r="S612" t="s">
        <v>27</v>
      </c>
      <c r="T612" t="s">
        <v>950</v>
      </c>
    </row>
    <row r="613" spans="1:20" hidden="1" x14ac:dyDescent="0.35">
      <c r="A613">
        <v>22331300</v>
      </c>
      <c r="B613">
        <v>1000306</v>
      </c>
      <c r="C613" t="s">
        <v>945</v>
      </c>
      <c r="D613" t="s">
        <v>946</v>
      </c>
      <c r="E613" t="s">
        <v>280</v>
      </c>
      <c r="F613" t="s">
        <v>281</v>
      </c>
      <c r="G613">
        <v>105</v>
      </c>
      <c r="H613" t="s">
        <v>168</v>
      </c>
      <c r="I613" t="s">
        <v>169</v>
      </c>
      <c r="J613" t="s">
        <v>25</v>
      </c>
      <c r="K613">
        <v>156831644</v>
      </c>
      <c r="L613">
        <v>1141879433.89345</v>
      </c>
      <c r="M613">
        <v>9500</v>
      </c>
      <c r="N613">
        <v>691.68787199999997</v>
      </c>
      <c r="O613">
        <v>671.01004499999999</v>
      </c>
      <c r="P613">
        <v>715.49649699999998</v>
      </c>
      <c r="Q613">
        <v>691.68787199999997</v>
      </c>
      <c r="R613" t="s">
        <v>26</v>
      </c>
      <c r="S613" t="s">
        <v>27</v>
      </c>
      <c r="T613" t="s">
        <v>951</v>
      </c>
    </row>
    <row r="614" spans="1:20" hidden="1" x14ac:dyDescent="0.35">
      <c r="A614">
        <v>22331301</v>
      </c>
      <c r="B614">
        <v>1000306</v>
      </c>
      <c r="C614" t="s">
        <v>945</v>
      </c>
      <c r="D614" t="s">
        <v>946</v>
      </c>
      <c r="E614" t="s">
        <v>280</v>
      </c>
      <c r="F614" t="s">
        <v>281</v>
      </c>
      <c r="G614">
        <v>106</v>
      </c>
      <c r="H614" t="s">
        <v>171</v>
      </c>
      <c r="I614" t="s">
        <v>172</v>
      </c>
      <c r="J614" t="s">
        <v>25</v>
      </c>
      <c r="K614">
        <v>156831644</v>
      </c>
      <c r="L614">
        <v>214262354.814704</v>
      </c>
      <c r="M614">
        <v>60090</v>
      </c>
      <c r="N614">
        <v>820.945605</v>
      </c>
      <c r="O614">
        <v>802.42002300000001</v>
      </c>
      <c r="P614">
        <v>835.63218400000005</v>
      </c>
      <c r="Q614">
        <v>820.945605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22331302</v>
      </c>
      <c r="B615">
        <v>1000306</v>
      </c>
      <c r="C615" t="s">
        <v>945</v>
      </c>
      <c r="D615" t="s">
        <v>946</v>
      </c>
      <c r="E615" t="s">
        <v>280</v>
      </c>
      <c r="F615" t="s">
        <v>281</v>
      </c>
      <c r="G615">
        <v>119</v>
      </c>
      <c r="H615" t="s">
        <v>124</v>
      </c>
      <c r="I615" t="s">
        <v>125</v>
      </c>
      <c r="J615" t="s">
        <v>25</v>
      </c>
      <c r="K615">
        <v>156831644</v>
      </c>
      <c r="L615">
        <v>219936834.50796399</v>
      </c>
      <c r="M615">
        <v>49502</v>
      </c>
      <c r="N615">
        <v>694.20385399999998</v>
      </c>
      <c r="O615">
        <v>686.18226700000002</v>
      </c>
      <c r="P615">
        <v>697.76588800000002</v>
      </c>
      <c r="Q615">
        <v>694.20385399999998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22331303</v>
      </c>
      <c r="B616">
        <v>1000306</v>
      </c>
      <c r="C616" t="s">
        <v>945</v>
      </c>
      <c r="D616" t="s">
        <v>946</v>
      </c>
      <c r="E616" t="s">
        <v>280</v>
      </c>
      <c r="F616" t="s">
        <v>281</v>
      </c>
      <c r="G616">
        <v>193</v>
      </c>
      <c r="H616" t="s">
        <v>306</v>
      </c>
      <c r="I616" t="s">
        <v>307</v>
      </c>
      <c r="J616" t="s">
        <v>25</v>
      </c>
      <c r="K616">
        <v>156831644</v>
      </c>
      <c r="L616">
        <v>392967409.963723</v>
      </c>
      <c r="M616">
        <v>13417</v>
      </c>
      <c r="N616">
        <v>336.18494299999998</v>
      </c>
      <c r="O616">
        <v>334.531205</v>
      </c>
      <c r="P616">
        <v>340.56985500000002</v>
      </c>
      <c r="Q616">
        <v>336.18494299999998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22331304</v>
      </c>
      <c r="B617">
        <v>1000306</v>
      </c>
      <c r="C617" t="s">
        <v>945</v>
      </c>
      <c r="D617" t="s">
        <v>946</v>
      </c>
      <c r="E617" t="s">
        <v>280</v>
      </c>
      <c r="F617" t="s">
        <v>281</v>
      </c>
      <c r="G617">
        <v>201</v>
      </c>
      <c r="H617" t="s">
        <v>132</v>
      </c>
      <c r="I617" t="s">
        <v>133</v>
      </c>
      <c r="J617" t="s">
        <v>25</v>
      </c>
      <c r="K617">
        <v>156831644</v>
      </c>
      <c r="L617">
        <v>500093282.53175002</v>
      </c>
      <c r="M617">
        <v>28905</v>
      </c>
      <c r="N617">
        <v>921.70151099999998</v>
      </c>
      <c r="O617">
        <v>889.65480600000001</v>
      </c>
      <c r="P617">
        <v>923.64663399999995</v>
      </c>
      <c r="Q617">
        <v>921.70151099999998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22331305</v>
      </c>
      <c r="B618">
        <v>1000306</v>
      </c>
      <c r="C618" t="s">
        <v>945</v>
      </c>
      <c r="D618" t="s">
        <v>946</v>
      </c>
      <c r="E618" t="s">
        <v>280</v>
      </c>
      <c r="F618" t="s">
        <v>281</v>
      </c>
      <c r="G618">
        <v>209</v>
      </c>
      <c r="H618" t="s">
        <v>246</v>
      </c>
      <c r="I618" t="s">
        <v>247</v>
      </c>
      <c r="J618" t="s">
        <v>25</v>
      </c>
      <c r="K618">
        <v>156831644</v>
      </c>
      <c r="L618">
        <v>618594595.87169302</v>
      </c>
      <c r="M618">
        <v>23845</v>
      </c>
      <c r="N618">
        <v>940.52372100000002</v>
      </c>
      <c r="O618">
        <v>916.46335299999998</v>
      </c>
      <c r="P618">
        <v>942.41699500000004</v>
      </c>
      <c r="Q618">
        <v>940.52372100000002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22331306</v>
      </c>
      <c r="B619">
        <v>1000306</v>
      </c>
      <c r="C619" t="s">
        <v>945</v>
      </c>
      <c r="D619" t="s">
        <v>946</v>
      </c>
      <c r="E619" t="s">
        <v>280</v>
      </c>
      <c r="F619" t="s">
        <v>281</v>
      </c>
      <c r="G619">
        <v>213</v>
      </c>
      <c r="H619" t="s">
        <v>219</v>
      </c>
      <c r="I619" t="s">
        <v>220</v>
      </c>
      <c r="J619" t="s">
        <v>25</v>
      </c>
      <c r="K619">
        <v>156831644</v>
      </c>
      <c r="L619">
        <v>743313000.69928598</v>
      </c>
      <c r="M619">
        <v>17244</v>
      </c>
      <c r="N619">
        <v>817.28974100000005</v>
      </c>
      <c r="O619">
        <v>804.82469800000001</v>
      </c>
      <c r="P619">
        <v>818.56942300000003</v>
      </c>
      <c r="Q619">
        <v>817.28974100000005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22331307</v>
      </c>
      <c r="B620">
        <v>1000306</v>
      </c>
      <c r="C620" t="s">
        <v>945</v>
      </c>
      <c r="D620" t="s">
        <v>946</v>
      </c>
      <c r="E620" t="s">
        <v>280</v>
      </c>
      <c r="F620" t="s">
        <v>281</v>
      </c>
      <c r="G620">
        <v>264</v>
      </c>
      <c r="H620" t="s">
        <v>140</v>
      </c>
      <c r="I620" t="s">
        <v>141</v>
      </c>
      <c r="J620" t="s">
        <v>25</v>
      </c>
      <c r="K620">
        <v>156831644</v>
      </c>
      <c r="L620">
        <v>10522438757.249901</v>
      </c>
      <c r="M620">
        <v>1391</v>
      </c>
      <c r="N620">
        <v>933.27544899999998</v>
      </c>
      <c r="O620">
        <v>923.88230999999996</v>
      </c>
      <c r="P620">
        <v>936.63014199999998</v>
      </c>
      <c r="Q620">
        <v>933.27544899999998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22331308</v>
      </c>
      <c r="B621">
        <v>1000306</v>
      </c>
      <c r="C621" t="s">
        <v>945</v>
      </c>
      <c r="D621" t="s">
        <v>946</v>
      </c>
      <c r="E621" t="s">
        <v>280</v>
      </c>
      <c r="F621" t="s">
        <v>281</v>
      </c>
      <c r="G621">
        <v>356</v>
      </c>
      <c r="H621" t="s">
        <v>195</v>
      </c>
      <c r="I621" t="s">
        <v>196</v>
      </c>
      <c r="J621" t="s">
        <v>25</v>
      </c>
      <c r="K621">
        <v>156831644</v>
      </c>
      <c r="L621">
        <v>41685127.281483002</v>
      </c>
      <c r="M621">
        <v>261800</v>
      </c>
      <c r="N621">
        <v>695.85231899999997</v>
      </c>
      <c r="O621">
        <v>692.89667399999996</v>
      </c>
      <c r="P621">
        <v>728.60362599999996</v>
      </c>
      <c r="Q621">
        <v>695.85231899999997</v>
      </c>
      <c r="R621" t="s">
        <v>26</v>
      </c>
      <c r="S621" t="s">
        <v>27</v>
      </c>
      <c r="T621" t="s">
        <v>959</v>
      </c>
    </row>
    <row r="622" spans="1:20" hidden="1" x14ac:dyDescent="0.35">
      <c r="A622">
        <v>22331309</v>
      </c>
      <c r="B622">
        <v>1000306</v>
      </c>
      <c r="C622" t="s">
        <v>945</v>
      </c>
      <c r="D622" t="s">
        <v>946</v>
      </c>
      <c r="E622" t="s">
        <v>280</v>
      </c>
      <c r="F622" t="s">
        <v>281</v>
      </c>
      <c r="G622">
        <v>435</v>
      </c>
      <c r="H622" t="s">
        <v>175</v>
      </c>
      <c r="I622" t="s">
        <v>176</v>
      </c>
      <c r="J622" t="s">
        <v>25</v>
      </c>
      <c r="K622">
        <v>156831644</v>
      </c>
      <c r="L622">
        <v>1063495953.05742</v>
      </c>
      <c r="M622">
        <v>12866</v>
      </c>
      <c r="N622">
        <v>872.46033899999998</v>
      </c>
      <c r="O622">
        <v>858.35558600000002</v>
      </c>
      <c r="P622">
        <v>877.68181000000004</v>
      </c>
      <c r="Q622">
        <v>872.46033899999998</v>
      </c>
      <c r="R622" t="s">
        <v>26</v>
      </c>
      <c r="S622" t="s">
        <v>27</v>
      </c>
      <c r="T622" t="s">
        <v>960</v>
      </c>
    </row>
    <row r="623" spans="1:20" hidden="1" x14ac:dyDescent="0.35">
      <c r="A623">
        <v>22331310</v>
      </c>
      <c r="B623">
        <v>1000306</v>
      </c>
      <c r="C623" t="s">
        <v>945</v>
      </c>
      <c r="D623" t="s">
        <v>946</v>
      </c>
      <c r="E623" t="s">
        <v>280</v>
      </c>
      <c r="F623" t="s">
        <v>281</v>
      </c>
      <c r="G623">
        <v>780</v>
      </c>
      <c r="H623" t="s">
        <v>315</v>
      </c>
      <c r="I623" t="s">
        <v>316</v>
      </c>
      <c r="J623" t="s">
        <v>25</v>
      </c>
      <c r="K623">
        <v>156831644</v>
      </c>
      <c r="L623">
        <v>466073068.91486597</v>
      </c>
      <c r="M623">
        <v>29750</v>
      </c>
      <c r="N623">
        <v>884.11199699999997</v>
      </c>
      <c r="O623">
        <v>848.18287399999997</v>
      </c>
      <c r="P623">
        <v>892.641077</v>
      </c>
      <c r="Q623">
        <v>884.11199699999997</v>
      </c>
      <c r="R623" t="s">
        <v>26</v>
      </c>
      <c r="S623" t="s">
        <v>27</v>
      </c>
      <c r="T623" t="s">
        <v>961</v>
      </c>
    </row>
    <row r="624" spans="1:20" hidden="1" x14ac:dyDescent="0.35">
      <c r="A624">
        <v>22331311</v>
      </c>
      <c r="B624">
        <v>1000306</v>
      </c>
      <c r="C624" t="s">
        <v>945</v>
      </c>
      <c r="D624" t="s">
        <v>946</v>
      </c>
      <c r="E624" t="s">
        <v>280</v>
      </c>
      <c r="F624" t="s">
        <v>281</v>
      </c>
      <c r="G624">
        <v>1172</v>
      </c>
      <c r="H624" t="s">
        <v>50</v>
      </c>
      <c r="I624" t="s">
        <v>51</v>
      </c>
      <c r="J624" t="s">
        <v>25</v>
      </c>
      <c r="K624">
        <v>156831644</v>
      </c>
      <c r="L624">
        <v>1749016728.5260701</v>
      </c>
      <c r="M624">
        <v>8522</v>
      </c>
      <c r="N624">
        <v>950.38986899999998</v>
      </c>
      <c r="O624">
        <v>935.33440800000005</v>
      </c>
      <c r="P624">
        <v>953.62400400000001</v>
      </c>
      <c r="Q624">
        <v>950.38986899999998</v>
      </c>
      <c r="R624" t="s">
        <v>26</v>
      </c>
      <c r="S624" t="s">
        <v>27</v>
      </c>
      <c r="T624" t="s">
        <v>962</v>
      </c>
    </row>
    <row r="625" spans="1:20" hidden="1" x14ac:dyDescent="0.35">
      <c r="A625">
        <v>22331312</v>
      </c>
      <c r="B625">
        <v>1000306</v>
      </c>
      <c r="C625" t="s">
        <v>945</v>
      </c>
      <c r="D625" t="s">
        <v>946</v>
      </c>
      <c r="E625" t="s">
        <v>280</v>
      </c>
      <c r="F625" t="s">
        <v>281</v>
      </c>
      <c r="G625">
        <v>1181</v>
      </c>
      <c r="H625" t="s">
        <v>223</v>
      </c>
      <c r="I625" t="s">
        <v>224</v>
      </c>
      <c r="J625" t="s">
        <v>25</v>
      </c>
      <c r="K625">
        <v>156831644</v>
      </c>
      <c r="L625">
        <v>634606139.47328496</v>
      </c>
      <c r="M625">
        <v>23297</v>
      </c>
      <c r="N625">
        <v>942.69363299999998</v>
      </c>
      <c r="O625">
        <v>934.72219299999995</v>
      </c>
      <c r="P625">
        <v>964.38242500000001</v>
      </c>
      <c r="Q625">
        <v>942.69363299999998</v>
      </c>
      <c r="R625" t="s">
        <v>26</v>
      </c>
      <c r="S625" t="s">
        <v>27</v>
      </c>
      <c r="T625" t="s">
        <v>963</v>
      </c>
    </row>
    <row r="626" spans="1:20" hidden="1" x14ac:dyDescent="0.35">
      <c r="A626">
        <v>22331313</v>
      </c>
      <c r="B626">
        <v>1000306</v>
      </c>
      <c r="C626" t="s">
        <v>945</v>
      </c>
      <c r="D626" t="s">
        <v>946</v>
      </c>
      <c r="E626" t="s">
        <v>280</v>
      </c>
      <c r="F626" t="s">
        <v>281</v>
      </c>
      <c r="G626">
        <v>1294</v>
      </c>
      <c r="H626" t="s">
        <v>320</v>
      </c>
      <c r="I626" t="s">
        <v>321</v>
      </c>
      <c r="J626" t="s">
        <v>25</v>
      </c>
      <c r="K626">
        <v>156831644</v>
      </c>
      <c r="L626">
        <v>479315146.21235901</v>
      </c>
      <c r="M626">
        <v>27997</v>
      </c>
      <c r="N626">
        <v>855.65551700000003</v>
      </c>
      <c r="O626">
        <v>853.24108699999999</v>
      </c>
      <c r="P626">
        <v>869.989283</v>
      </c>
      <c r="Q626">
        <v>855.65551700000003</v>
      </c>
      <c r="R626" t="s">
        <v>26</v>
      </c>
      <c r="S626" t="s">
        <v>27</v>
      </c>
      <c r="T626" t="s">
        <v>964</v>
      </c>
    </row>
    <row r="627" spans="1:20" hidden="1" x14ac:dyDescent="0.35">
      <c r="A627">
        <v>22331314</v>
      </c>
      <c r="B627">
        <v>1000306</v>
      </c>
      <c r="C627" t="s">
        <v>945</v>
      </c>
      <c r="D627" t="s">
        <v>946</v>
      </c>
      <c r="E627" t="s">
        <v>280</v>
      </c>
      <c r="F627" t="s">
        <v>281</v>
      </c>
      <c r="G627">
        <v>1415</v>
      </c>
      <c r="H627" t="s">
        <v>323</v>
      </c>
      <c r="I627" t="s">
        <v>324</v>
      </c>
      <c r="J627" t="s">
        <v>25</v>
      </c>
      <c r="K627">
        <v>156831644</v>
      </c>
      <c r="L627">
        <v>560228023.87360406</v>
      </c>
      <c r="M627">
        <v>20187</v>
      </c>
      <c r="N627">
        <v>721.11232299999995</v>
      </c>
      <c r="O627">
        <v>683.71178799999996</v>
      </c>
      <c r="P627">
        <v>750.153999</v>
      </c>
      <c r="Q627">
        <v>721.11232299999995</v>
      </c>
      <c r="R627" t="s">
        <v>26</v>
      </c>
      <c r="S627" t="s">
        <v>27</v>
      </c>
      <c r="T627" t="s">
        <v>965</v>
      </c>
    </row>
    <row r="628" spans="1:20" hidden="1" x14ac:dyDescent="0.35">
      <c r="A628">
        <v>22331315</v>
      </c>
      <c r="B628">
        <v>1000306</v>
      </c>
      <c r="C628" t="s">
        <v>945</v>
      </c>
      <c r="D628" t="s">
        <v>946</v>
      </c>
      <c r="E628" t="s">
        <v>280</v>
      </c>
      <c r="F628" t="s">
        <v>281</v>
      </c>
      <c r="G628">
        <v>1732</v>
      </c>
      <c r="H628" t="s">
        <v>198</v>
      </c>
      <c r="I628" t="s">
        <v>199</v>
      </c>
      <c r="J628" t="s">
        <v>25</v>
      </c>
      <c r="K628">
        <v>156831644</v>
      </c>
      <c r="L628">
        <v>33001096.263672002</v>
      </c>
      <c r="M628">
        <v>360000</v>
      </c>
      <c r="N628">
        <v>757.525353</v>
      </c>
      <c r="O628">
        <v>753.42209100000002</v>
      </c>
      <c r="P628">
        <v>772.25501299999996</v>
      </c>
      <c r="Q628">
        <v>757.525353</v>
      </c>
      <c r="R628" t="s">
        <v>26</v>
      </c>
      <c r="S628" t="s">
        <v>27</v>
      </c>
      <c r="T628" t="s">
        <v>966</v>
      </c>
    </row>
    <row r="629" spans="1:20" hidden="1" x14ac:dyDescent="0.35">
      <c r="A629">
        <v>22331316</v>
      </c>
      <c r="B629">
        <v>1000306</v>
      </c>
      <c r="C629" t="s">
        <v>945</v>
      </c>
      <c r="D629" t="s">
        <v>946</v>
      </c>
      <c r="E629" t="s">
        <v>280</v>
      </c>
      <c r="F629" t="s">
        <v>281</v>
      </c>
      <c r="G629">
        <v>1852</v>
      </c>
      <c r="H629" t="s">
        <v>327</v>
      </c>
      <c r="I629" t="s">
        <v>328</v>
      </c>
      <c r="J629" t="s">
        <v>25</v>
      </c>
      <c r="K629">
        <v>156831644</v>
      </c>
      <c r="L629">
        <v>1501715718.70435</v>
      </c>
      <c r="M629">
        <v>8758</v>
      </c>
      <c r="N629">
        <v>838.60794399999997</v>
      </c>
      <c r="O629">
        <v>821.65959899999996</v>
      </c>
      <c r="P629">
        <v>848.47054100000003</v>
      </c>
      <c r="Q629">
        <v>838.60794399999997</v>
      </c>
      <c r="R629" t="s">
        <v>26</v>
      </c>
      <c r="S629" t="s">
        <v>27</v>
      </c>
      <c r="T629" t="s">
        <v>967</v>
      </c>
    </row>
    <row r="630" spans="1:20" hidden="1" x14ac:dyDescent="0.35">
      <c r="A630">
        <v>22331317</v>
      </c>
      <c r="B630">
        <v>1000306</v>
      </c>
      <c r="C630" t="s">
        <v>945</v>
      </c>
      <c r="D630" t="s">
        <v>946</v>
      </c>
      <c r="E630" t="s">
        <v>280</v>
      </c>
      <c r="F630" t="s">
        <v>281</v>
      </c>
      <c r="G630">
        <v>1923</v>
      </c>
      <c r="H630" t="s">
        <v>330</v>
      </c>
      <c r="I630" t="s">
        <v>331</v>
      </c>
      <c r="J630" t="s">
        <v>25</v>
      </c>
      <c r="K630">
        <v>156831644</v>
      </c>
      <c r="L630">
        <v>398445921.15366</v>
      </c>
      <c r="M630">
        <v>36674</v>
      </c>
      <c r="N630">
        <v>931.73834899999997</v>
      </c>
      <c r="O630">
        <v>919.89916900000003</v>
      </c>
      <c r="P630">
        <v>944.36511299999995</v>
      </c>
      <c r="Q630">
        <v>931.73834899999997</v>
      </c>
      <c r="R630" t="s">
        <v>26</v>
      </c>
      <c r="S630" t="s">
        <v>27</v>
      </c>
      <c r="T630" t="s">
        <v>968</v>
      </c>
    </row>
    <row r="631" spans="1:20" hidden="1" x14ac:dyDescent="0.35">
      <c r="A631">
        <v>22331318</v>
      </c>
      <c r="B631">
        <v>1000306</v>
      </c>
      <c r="C631" t="s">
        <v>945</v>
      </c>
      <c r="D631" t="s">
        <v>946</v>
      </c>
      <c r="E631" t="s">
        <v>280</v>
      </c>
      <c r="F631" t="s">
        <v>281</v>
      </c>
      <c r="G631">
        <v>2198</v>
      </c>
      <c r="H631" t="s">
        <v>229</v>
      </c>
      <c r="I631" t="s">
        <v>230</v>
      </c>
      <c r="J631" t="s">
        <v>25</v>
      </c>
      <c r="K631">
        <v>156831644</v>
      </c>
      <c r="L631">
        <v>2089157983.8956201</v>
      </c>
      <c r="M631">
        <v>6112</v>
      </c>
      <c r="N631">
        <v>814.18094399999995</v>
      </c>
      <c r="O631">
        <v>782.74332900000002</v>
      </c>
      <c r="P631">
        <v>827.235546</v>
      </c>
      <c r="Q631">
        <v>814.18094399999995</v>
      </c>
      <c r="R631" t="s">
        <v>26</v>
      </c>
      <c r="S631" t="s">
        <v>27</v>
      </c>
      <c r="T631" t="s">
        <v>969</v>
      </c>
    </row>
    <row r="632" spans="1:20" hidden="1" x14ac:dyDescent="0.35">
      <c r="A632">
        <v>22331319</v>
      </c>
      <c r="B632">
        <v>1000306</v>
      </c>
      <c r="C632" t="s">
        <v>945</v>
      </c>
      <c r="D632" t="s">
        <v>946</v>
      </c>
      <c r="E632" t="s">
        <v>280</v>
      </c>
      <c r="F632" t="s">
        <v>281</v>
      </c>
      <c r="G632">
        <v>2496</v>
      </c>
      <c r="H632" t="s">
        <v>232</v>
      </c>
      <c r="I632" t="s">
        <v>233</v>
      </c>
      <c r="J632" t="s">
        <v>25</v>
      </c>
      <c r="K632">
        <v>156831644</v>
      </c>
      <c r="L632">
        <v>1612486489.75295</v>
      </c>
      <c r="M632">
        <v>8484</v>
      </c>
      <c r="N632">
        <v>872.29432899999995</v>
      </c>
      <c r="O632">
        <v>867.46195899999998</v>
      </c>
      <c r="P632">
        <v>884.42666399999996</v>
      </c>
      <c r="Q632">
        <v>872.29432899999995</v>
      </c>
      <c r="R632" t="s">
        <v>26</v>
      </c>
      <c r="S632" t="s">
        <v>27</v>
      </c>
      <c r="T632" t="s">
        <v>970</v>
      </c>
    </row>
    <row r="633" spans="1:20" hidden="1" x14ac:dyDescent="0.35">
      <c r="A633">
        <v>22331320</v>
      </c>
      <c r="B633">
        <v>1000306</v>
      </c>
      <c r="C633" t="s">
        <v>945</v>
      </c>
      <c r="D633" t="s">
        <v>946</v>
      </c>
      <c r="E633" t="s">
        <v>280</v>
      </c>
      <c r="F633" t="s">
        <v>281</v>
      </c>
      <c r="G633">
        <v>2820</v>
      </c>
      <c r="H633" t="s">
        <v>266</v>
      </c>
      <c r="I633" t="s">
        <v>267</v>
      </c>
      <c r="J633" t="s">
        <v>25</v>
      </c>
      <c r="K633">
        <v>156831644</v>
      </c>
      <c r="L633">
        <v>982809715.87325203</v>
      </c>
      <c r="M633">
        <v>14916</v>
      </c>
      <c r="N633">
        <v>934.73417400000005</v>
      </c>
      <c r="O633">
        <v>929.40751699999998</v>
      </c>
      <c r="P633">
        <v>957.73279500000001</v>
      </c>
      <c r="Q633">
        <v>934.73417400000005</v>
      </c>
      <c r="R633" t="s">
        <v>26</v>
      </c>
      <c r="S633" t="s">
        <v>27</v>
      </c>
      <c r="T633" t="s">
        <v>971</v>
      </c>
    </row>
    <row r="634" spans="1:20" hidden="1" x14ac:dyDescent="0.35">
      <c r="A634">
        <v>22331321</v>
      </c>
      <c r="B634">
        <v>1000306</v>
      </c>
      <c r="C634" t="s">
        <v>945</v>
      </c>
      <c r="D634" t="s">
        <v>946</v>
      </c>
      <c r="E634" t="s">
        <v>280</v>
      </c>
      <c r="F634" t="s">
        <v>281</v>
      </c>
      <c r="G634">
        <v>3167</v>
      </c>
      <c r="H634" t="s">
        <v>56</v>
      </c>
      <c r="I634" t="s">
        <v>57</v>
      </c>
      <c r="J634" t="s">
        <v>25</v>
      </c>
      <c r="K634">
        <v>156831644</v>
      </c>
      <c r="L634">
        <v>933699202.05782199</v>
      </c>
      <c r="M634">
        <v>14375</v>
      </c>
      <c r="N634">
        <v>855.81746599999997</v>
      </c>
      <c r="O634">
        <v>836.52808500000003</v>
      </c>
      <c r="P634">
        <v>865.34308699999997</v>
      </c>
      <c r="Q634">
        <v>855.81746599999997</v>
      </c>
      <c r="R634" t="s">
        <v>26</v>
      </c>
      <c r="S634" t="s">
        <v>27</v>
      </c>
      <c r="T634" t="s">
        <v>972</v>
      </c>
    </row>
    <row r="635" spans="1:20" hidden="1" x14ac:dyDescent="0.35">
      <c r="A635">
        <v>22331322</v>
      </c>
      <c r="B635">
        <v>1000306</v>
      </c>
      <c r="C635" t="s">
        <v>945</v>
      </c>
      <c r="D635" t="s">
        <v>946</v>
      </c>
      <c r="E635" t="s">
        <v>280</v>
      </c>
      <c r="F635" t="s">
        <v>281</v>
      </c>
      <c r="G635">
        <v>3841</v>
      </c>
      <c r="H635" t="s">
        <v>337</v>
      </c>
      <c r="I635" t="s">
        <v>338</v>
      </c>
      <c r="J635" t="s">
        <v>25</v>
      </c>
      <c r="K635">
        <v>156831644</v>
      </c>
      <c r="L635">
        <v>721187108.15496194</v>
      </c>
      <c r="M635">
        <v>15400</v>
      </c>
      <c r="N635">
        <v>708.16585099999998</v>
      </c>
      <c r="O635">
        <v>693.26677700000005</v>
      </c>
      <c r="P635">
        <v>708.16585099999998</v>
      </c>
      <c r="Q635">
        <v>708.16585099999998</v>
      </c>
      <c r="R635" t="s">
        <v>26</v>
      </c>
      <c r="S635" t="s">
        <v>27</v>
      </c>
      <c r="T635" t="s">
        <v>973</v>
      </c>
    </row>
    <row r="636" spans="1:20" hidden="1" x14ac:dyDescent="0.35">
      <c r="A636">
        <v>22331323</v>
      </c>
      <c r="B636">
        <v>1000306</v>
      </c>
      <c r="C636" t="s">
        <v>945</v>
      </c>
      <c r="D636" t="s">
        <v>946</v>
      </c>
      <c r="E636" t="s">
        <v>280</v>
      </c>
      <c r="F636" t="s">
        <v>281</v>
      </c>
      <c r="G636">
        <v>3983</v>
      </c>
      <c r="H636" t="s">
        <v>340</v>
      </c>
      <c r="I636" t="s">
        <v>341</v>
      </c>
      <c r="J636" t="s">
        <v>25</v>
      </c>
      <c r="K636">
        <v>156831644</v>
      </c>
      <c r="L636">
        <v>51967036.376053996</v>
      </c>
      <c r="M636">
        <v>289647</v>
      </c>
      <c r="N636">
        <v>959.76142300000004</v>
      </c>
      <c r="O636">
        <v>944.71125300000006</v>
      </c>
      <c r="P636">
        <v>967.82992999999999</v>
      </c>
      <c r="Q636">
        <v>959.76142300000004</v>
      </c>
      <c r="R636" t="s">
        <v>26</v>
      </c>
      <c r="S636" t="s">
        <v>27</v>
      </c>
      <c r="T636" t="s">
        <v>974</v>
      </c>
    </row>
    <row r="637" spans="1:20" hidden="1" x14ac:dyDescent="0.35">
      <c r="A637">
        <v>22331324</v>
      </c>
      <c r="B637">
        <v>1000306</v>
      </c>
      <c r="C637" t="s">
        <v>945</v>
      </c>
      <c r="D637" t="s">
        <v>946</v>
      </c>
      <c r="E637" t="s">
        <v>280</v>
      </c>
      <c r="F637" t="s">
        <v>281</v>
      </c>
      <c r="G637">
        <v>4430</v>
      </c>
      <c r="H637" t="s">
        <v>42</v>
      </c>
      <c r="I637" t="s">
        <v>43</v>
      </c>
      <c r="J637" t="s">
        <v>25</v>
      </c>
      <c r="K637">
        <v>156831644</v>
      </c>
      <c r="L637">
        <v>555720834.580428</v>
      </c>
      <c r="M637">
        <v>13562</v>
      </c>
      <c r="N637">
        <v>480.55901</v>
      </c>
      <c r="O637">
        <v>476.20059900000001</v>
      </c>
      <c r="P637">
        <v>484.77568300000001</v>
      </c>
      <c r="Q637">
        <v>480.55901</v>
      </c>
      <c r="R637" t="s">
        <v>26</v>
      </c>
      <c r="S637" t="s">
        <v>27</v>
      </c>
      <c r="T637" t="s">
        <v>975</v>
      </c>
    </row>
    <row r="638" spans="1:20" hidden="1" x14ac:dyDescent="0.35">
      <c r="A638">
        <v>22331325</v>
      </c>
      <c r="B638">
        <v>1000306</v>
      </c>
      <c r="C638" t="s">
        <v>945</v>
      </c>
      <c r="D638" t="s">
        <v>946</v>
      </c>
      <c r="E638" t="s">
        <v>280</v>
      </c>
      <c r="F638" t="s">
        <v>281</v>
      </c>
      <c r="G638">
        <v>10019</v>
      </c>
      <c r="H638" t="s">
        <v>344</v>
      </c>
      <c r="I638" t="s">
        <v>345</v>
      </c>
      <c r="J638" t="s">
        <v>25</v>
      </c>
      <c r="K638">
        <v>156831644</v>
      </c>
      <c r="L638">
        <v>362256505.57879502</v>
      </c>
      <c r="M638">
        <v>33680</v>
      </c>
      <c r="N638">
        <v>777.95518700000002</v>
      </c>
      <c r="O638">
        <v>775.02168700000004</v>
      </c>
      <c r="P638">
        <v>797.819839</v>
      </c>
      <c r="Q638">
        <v>777.95518700000002</v>
      </c>
      <c r="R638" t="s">
        <v>26</v>
      </c>
      <c r="S638" t="s">
        <v>27</v>
      </c>
      <c r="T638" t="s">
        <v>976</v>
      </c>
    </row>
    <row r="639" spans="1:20" hidden="1" x14ac:dyDescent="0.35">
      <c r="A639">
        <v>22331326</v>
      </c>
      <c r="B639">
        <v>1000306</v>
      </c>
      <c r="C639" t="s">
        <v>945</v>
      </c>
      <c r="D639" t="s">
        <v>946</v>
      </c>
      <c r="E639" t="s">
        <v>280</v>
      </c>
      <c r="F639" t="s">
        <v>281</v>
      </c>
      <c r="G639">
        <v>12446</v>
      </c>
      <c r="H639" t="s">
        <v>347</v>
      </c>
      <c r="I639" t="s">
        <v>348</v>
      </c>
      <c r="J639" t="s">
        <v>25</v>
      </c>
      <c r="K639">
        <v>156831644</v>
      </c>
      <c r="L639">
        <v>261887889.29240701</v>
      </c>
      <c r="M639">
        <v>47600</v>
      </c>
      <c r="N639">
        <v>794.85639500000002</v>
      </c>
      <c r="O639">
        <v>788.47750599999995</v>
      </c>
      <c r="P639">
        <v>804.85889499999996</v>
      </c>
      <c r="Q639">
        <v>794.85639500000002</v>
      </c>
      <c r="R639" t="s">
        <v>26</v>
      </c>
      <c r="S639" t="s">
        <v>27</v>
      </c>
      <c r="T639" t="s">
        <v>977</v>
      </c>
    </row>
    <row r="640" spans="1:20" hidden="1" x14ac:dyDescent="0.35">
      <c r="A640">
        <v>22331327</v>
      </c>
      <c r="B640">
        <v>1000306</v>
      </c>
      <c r="C640" t="s">
        <v>945</v>
      </c>
      <c r="D640" t="s">
        <v>946</v>
      </c>
      <c r="E640" t="s">
        <v>280</v>
      </c>
      <c r="F640" t="s">
        <v>281</v>
      </c>
      <c r="G640">
        <v>12511</v>
      </c>
      <c r="H640" t="s">
        <v>201</v>
      </c>
      <c r="I640" t="s">
        <v>202</v>
      </c>
      <c r="J640" t="s">
        <v>25</v>
      </c>
      <c r="K640">
        <v>156831644</v>
      </c>
      <c r="L640">
        <v>221919607.396285</v>
      </c>
      <c r="M640">
        <v>67756</v>
      </c>
      <c r="N640">
        <v>958.75963100000001</v>
      </c>
      <c r="O640">
        <v>948.062094</v>
      </c>
      <c r="P640">
        <v>964.29235100000005</v>
      </c>
      <c r="Q640">
        <v>958.75963100000001</v>
      </c>
      <c r="R640" t="s">
        <v>26</v>
      </c>
      <c r="S640" t="s">
        <v>27</v>
      </c>
      <c r="T640" t="s">
        <v>978</v>
      </c>
    </row>
    <row r="641" spans="1:20" hidden="1" x14ac:dyDescent="0.35">
      <c r="A641">
        <v>22331328</v>
      </c>
      <c r="B641">
        <v>1000306</v>
      </c>
      <c r="C641" t="s">
        <v>945</v>
      </c>
      <c r="D641" t="s">
        <v>946</v>
      </c>
      <c r="E641" t="s">
        <v>280</v>
      </c>
      <c r="F641" t="s">
        <v>281</v>
      </c>
      <c r="G641">
        <v>12917</v>
      </c>
      <c r="H641" t="s">
        <v>351</v>
      </c>
      <c r="I641" t="s">
        <v>352</v>
      </c>
      <c r="J641" t="s">
        <v>25</v>
      </c>
      <c r="K641">
        <v>156831644</v>
      </c>
      <c r="L641">
        <v>1314744115.73229</v>
      </c>
      <c r="M641">
        <v>11005</v>
      </c>
      <c r="N641">
        <v>922.56630199999995</v>
      </c>
      <c r="O641">
        <v>898.33898199999999</v>
      </c>
      <c r="P641">
        <v>927.17703800000004</v>
      </c>
      <c r="Q641">
        <v>922.56630199999995</v>
      </c>
      <c r="R641" t="s">
        <v>26</v>
      </c>
      <c r="S641" t="s">
        <v>27</v>
      </c>
      <c r="T641" t="s">
        <v>979</v>
      </c>
    </row>
    <row r="642" spans="1:20" hidden="1" x14ac:dyDescent="0.35">
      <c r="A642">
        <v>22331329</v>
      </c>
      <c r="B642">
        <v>1000306</v>
      </c>
      <c r="C642" t="s">
        <v>945</v>
      </c>
      <c r="D642" t="s">
        <v>946</v>
      </c>
      <c r="E642" t="s">
        <v>280</v>
      </c>
      <c r="F642" t="s">
        <v>281</v>
      </c>
      <c r="G642">
        <v>39318</v>
      </c>
      <c r="H642" t="s">
        <v>23</v>
      </c>
      <c r="I642" t="s">
        <v>24</v>
      </c>
      <c r="J642" t="s">
        <v>25</v>
      </c>
      <c r="K642">
        <v>156831644</v>
      </c>
      <c r="L642">
        <v>1166395660.6917901</v>
      </c>
      <c r="M642">
        <v>8930</v>
      </c>
      <c r="N642">
        <v>664.14614900000004</v>
      </c>
      <c r="O642">
        <v>661.91497500000003</v>
      </c>
      <c r="P642">
        <v>671.21153400000003</v>
      </c>
      <c r="Q642">
        <v>664.14614900000004</v>
      </c>
      <c r="R642" t="s">
        <v>26</v>
      </c>
      <c r="S642" t="s">
        <v>27</v>
      </c>
      <c r="T642" t="s">
        <v>980</v>
      </c>
    </row>
    <row r="643" spans="1:20" hidden="1" x14ac:dyDescent="0.35">
      <c r="A643">
        <v>22331330</v>
      </c>
      <c r="B643">
        <v>1000306</v>
      </c>
      <c r="C643" t="s">
        <v>945</v>
      </c>
      <c r="D643" t="s">
        <v>946</v>
      </c>
      <c r="E643" t="s">
        <v>280</v>
      </c>
      <c r="F643" t="s">
        <v>281</v>
      </c>
      <c r="G643">
        <v>59560</v>
      </c>
      <c r="H643" t="s">
        <v>355</v>
      </c>
      <c r="I643" t="s">
        <v>356</v>
      </c>
      <c r="J643" t="s">
        <v>25</v>
      </c>
      <c r="K643">
        <v>156831644</v>
      </c>
      <c r="L643">
        <v>304538907.06373698</v>
      </c>
      <c r="M643">
        <v>45300</v>
      </c>
      <c r="N643">
        <v>879.64470200000005</v>
      </c>
      <c r="O643">
        <v>864.11013800000001</v>
      </c>
      <c r="P643">
        <v>892.84908199999995</v>
      </c>
      <c r="Q643">
        <v>879.64470200000005</v>
      </c>
      <c r="R643" t="s">
        <v>26</v>
      </c>
      <c r="S643" t="s">
        <v>27</v>
      </c>
      <c r="T643" t="s">
        <v>981</v>
      </c>
    </row>
    <row r="644" spans="1:20" hidden="1" x14ac:dyDescent="0.35">
      <c r="A644">
        <v>22331331</v>
      </c>
      <c r="B644">
        <v>1000306</v>
      </c>
      <c r="C644" t="s">
        <v>945</v>
      </c>
      <c r="D644" t="s">
        <v>946</v>
      </c>
      <c r="E644" t="s">
        <v>280</v>
      </c>
      <c r="F644" t="s">
        <v>281</v>
      </c>
      <c r="G644">
        <v>64732</v>
      </c>
      <c r="H644" t="s">
        <v>358</v>
      </c>
      <c r="I644" t="s">
        <v>359</v>
      </c>
      <c r="J644" t="s">
        <v>25</v>
      </c>
      <c r="K644">
        <v>156831644</v>
      </c>
      <c r="L644">
        <v>113378545.71969201</v>
      </c>
      <c r="M644">
        <v>111969</v>
      </c>
      <c r="N644">
        <v>809.45924300000001</v>
      </c>
      <c r="O644">
        <v>785.82660999999996</v>
      </c>
      <c r="P644">
        <v>811.19427800000005</v>
      </c>
      <c r="Q644">
        <v>809.45924300000001</v>
      </c>
      <c r="R644" t="s">
        <v>26</v>
      </c>
      <c r="S644" t="s">
        <v>27</v>
      </c>
      <c r="T644" t="s">
        <v>982</v>
      </c>
    </row>
    <row r="645" spans="1:20" hidden="1" x14ac:dyDescent="0.35">
      <c r="A645">
        <v>22331332</v>
      </c>
      <c r="B645">
        <v>1000306</v>
      </c>
      <c r="C645" t="s">
        <v>945</v>
      </c>
      <c r="D645" t="s">
        <v>946</v>
      </c>
      <c r="E645" t="s">
        <v>280</v>
      </c>
      <c r="F645" t="s">
        <v>281</v>
      </c>
      <c r="G645">
        <v>69094</v>
      </c>
      <c r="H645" t="s">
        <v>154</v>
      </c>
      <c r="I645" t="s">
        <v>155</v>
      </c>
      <c r="J645" t="s">
        <v>25</v>
      </c>
      <c r="K645">
        <v>156831644</v>
      </c>
      <c r="L645">
        <v>922661957.02041399</v>
      </c>
      <c r="M645">
        <v>14619</v>
      </c>
      <c r="N645">
        <v>860.05571299999997</v>
      </c>
      <c r="O645">
        <v>849.524899</v>
      </c>
      <c r="P645">
        <v>867.70379000000003</v>
      </c>
      <c r="Q645">
        <v>860.05571299999997</v>
      </c>
      <c r="R645" t="s">
        <v>26</v>
      </c>
      <c r="S645" t="s">
        <v>27</v>
      </c>
      <c r="T645" t="s">
        <v>983</v>
      </c>
    </row>
    <row r="646" spans="1:20" hidden="1" x14ac:dyDescent="0.35">
      <c r="A646">
        <v>22331333</v>
      </c>
      <c r="B646">
        <v>1000306</v>
      </c>
      <c r="C646" t="s">
        <v>945</v>
      </c>
      <c r="D646" t="s">
        <v>946</v>
      </c>
      <c r="E646" t="s">
        <v>280</v>
      </c>
      <c r="F646" t="s">
        <v>281</v>
      </c>
      <c r="G646">
        <v>75498</v>
      </c>
      <c r="H646" t="s">
        <v>135</v>
      </c>
      <c r="I646" t="s">
        <v>136</v>
      </c>
      <c r="J646" t="s">
        <v>25</v>
      </c>
      <c r="K646">
        <v>156831644</v>
      </c>
      <c r="L646">
        <v>10903888242.1215</v>
      </c>
      <c r="M646">
        <v>1280</v>
      </c>
      <c r="N646">
        <v>889.93372699999998</v>
      </c>
      <c r="O646">
        <v>864.20907999999997</v>
      </c>
      <c r="P646">
        <v>901.75315899999998</v>
      </c>
      <c r="Q646">
        <v>889.93372699999998</v>
      </c>
      <c r="R646" t="s">
        <v>26</v>
      </c>
      <c r="S646" t="s">
        <v>27</v>
      </c>
      <c r="T646" t="s">
        <v>984</v>
      </c>
    </row>
    <row r="647" spans="1:20" hidden="1" x14ac:dyDescent="0.35">
      <c r="A647">
        <v>22331334</v>
      </c>
      <c r="B647">
        <v>1000306</v>
      </c>
      <c r="C647" t="s">
        <v>945</v>
      </c>
      <c r="D647" t="s">
        <v>946</v>
      </c>
      <c r="E647" t="s">
        <v>280</v>
      </c>
      <c r="F647" t="s">
        <v>281</v>
      </c>
      <c r="G647">
        <v>86791</v>
      </c>
      <c r="H647" t="s">
        <v>204</v>
      </c>
      <c r="I647" t="s">
        <v>205</v>
      </c>
      <c r="J647" t="s">
        <v>25</v>
      </c>
      <c r="K647">
        <v>156831644</v>
      </c>
      <c r="L647">
        <v>185484231.11572701</v>
      </c>
      <c r="M647">
        <v>65912</v>
      </c>
      <c r="N647">
        <v>779.53889400000003</v>
      </c>
      <c r="O647">
        <v>773.72002799999996</v>
      </c>
      <c r="P647">
        <v>785.85449300000005</v>
      </c>
      <c r="Q647">
        <v>779.53889400000003</v>
      </c>
      <c r="R647" t="s">
        <v>26</v>
      </c>
      <c r="S647" t="s">
        <v>27</v>
      </c>
      <c r="T647" t="s">
        <v>985</v>
      </c>
    </row>
    <row r="648" spans="1:20" hidden="1" x14ac:dyDescent="0.35">
      <c r="A648">
        <v>22331335</v>
      </c>
      <c r="B648">
        <v>1000306</v>
      </c>
      <c r="C648" t="s">
        <v>945</v>
      </c>
      <c r="D648" t="s">
        <v>946</v>
      </c>
      <c r="E648" t="s">
        <v>280</v>
      </c>
      <c r="F648" t="s">
        <v>281</v>
      </c>
      <c r="G648">
        <v>88812</v>
      </c>
      <c r="H648" t="s">
        <v>29</v>
      </c>
      <c r="I648" t="s">
        <v>30</v>
      </c>
      <c r="J648" t="s">
        <v>25</v>
      </c>
      <c r="K648">
        <v>156831644</v>
      </c>
      <c r="L648">
        <v>6153840818.2813902</v>
      </c>
      <c r="M648">
        <v>1620</v>
      </c>
      <c r="N648">
        <v>635.66394300000002</v>
      </c>
      <c r="O648">
        <v>619.57615199999998</v>
      </c>
      <c r="P648">
        <v>639.19540900000004</v>
      </c>
      <c r="Q648">
        <v>635.66394300000002</v>
      </c>
      <c r="R648" t="s">
        <v>26</v>
      </c>
      <c r="S648" t="s">
        <v>27</v>
      </c>
      <c r="T648" t="s">
        <v>986</v>
      </c>
    </row>
    <row r="649" spans="1:20" hidden="1" x14ac:dyDescent="0.35">
      <c r="A649">
        <v>22331336</v>
      </c>
      <c r="B649">
        <v>1000306</v>
      </c>
      <c r="C649" t="s">
        <v>945</v>
      </c>
      <c r="D649" t="s">
        <v>946</v>
      </c>
      <c r="E649" t="s">
        <v>280</v>
      </c>
      <c r="F649" t="s">
        <v>281</v>
      </c>
      <c r="G649">
        <v>99768</v>
      </c>
      <c r="H649" t="s">
        <v>180</v>
      </c>
      <c r="I649" t="s">
        <v>181</v>
      </c>
      <c r="J649" t="s">
        <v>25</v>
      </c>
      <c r="K649">
        <v>156831644</v>
      </c>
      <c r="L649">
        <v>237004632.984887</v>
      </c>
      <c r="M649">
        <v>46785</v>
      </c>
      <c r="N649">
        <v>707.01686600000005</v>
      </c>
      <c r="O649">
        <v>699.02259600000002</v>
      </c>
      <c r="P649">
        <v>738.97883400000001</v>
      </c>
      <c r="Q649">
        <v>707.01686600000005</v>
      </c>
      <c r="R649" t="s">
        <v>26</v>
      </c>
      <c r="S649" t="s">
        <v>27</v>
      </c>
      <c r="T649" t="s">
        <v>987</v>
      </c>
    </row>
    <row r="650" spans="1:20" hidden="1" x14ac:dyDescent="0.35">
      <c r="A650">
        <v>22331521</v>
      </c>
      <c r="B650">
        <v>1000397</v>
      </c>
      <c r="C650" t="s">
        <v>988</v>
      </c>
      <c r="D650" t="s">
        <v>989</v>
      </c>
      <c r="E650" t="s">
        <v>280</v>
      </c>
      <c r="F650" t="s">
        <v>281</v>
      </c>
      <c r="G650">
        <v>61</v>
      </c>
      <c r="H650" t="s">
        <v>159</v>
      </c>
      <c r="I650" t="s">
        <v>160</v>
      </c>
      <c r="J650" t="s">
        <v>25</v>
      </c>
      <c r="K650">
        <v>181506700</v>
      </c>
      <c r="L650">
        <v>276336647.45262802</v>
      </c>
      <c r="M650">
        <v>51214</v>
      </c>
      <c r="N650">
        <v>779.71254199999998</v>
      </c>
      <c r="O650">
        <v>768.78128100000004</v>
      </c>
      <c r="P650">
        <v>784.67576099999997</v>
      </c>
      <c r="Q650">
        <v>779.71254199999998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22331522</v>
      </c>
      <c r="B651">
        <v>1000397</v>
      </c>
      <c r="C651" t="s">
        <v>988</v>
      </c>
      <c r="D651" t="s">
        <v>989</v>
      </c>
      <c r="E651" t="s">
        <v>280</v>
      </c>
      <c r="F651" t="s">
        <v>281</v>
      </c>
      <c r="G651">
        <v>67</v>
      </c>
      <c r="H651" t="s">
        <v>286</v>
      </c>
      <c r="I651" t="s">
        <v>287</v>
      </c>
      <c r="J651" t="s">
        <v>25</v>
      </c>
      <c r="K651">
        <v>181506700</v>
      </c>
      <c r="L651">
        <v>742368975.63327599</v>
      </c>
      <c r="M651">
        <v>16575</v>
      </c>
      <c r="N651">
        <v>677.92350199999998</v>
      </c>
      <c r="O651">
        <v>667.04400499999997</v>
      </c>
      <c r="P651">
        <v>690.31631100000004</v>
      </c>
      <c r="Q651">
        <v>677.92350199999998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22331523</v>
      </c>
      <c r="B652">
        <v>1000397</v>
      </c>
      <c r="C652" t="s">
        <v>988</v>
      </c>
      <c r="D652" t="s">
        <v>989</v>
      </c>
      <c r="E652" t="s">
        <v>280</v>
      </c>
      <c r="F652" t="s">
        <v>281</v>
      </c>
      <c r="G652">
        <v>79</v>
      </c>
      <c r="H652" t="s">
        <v>162</v>
      </c>
      <c r="I652" t="s">
        <v>163</v>
      </c>
      <c r="J652" t="s">
        <v>25</v>
      </c>
      <c r="K652">
        <v>181506700</v>
      </c>
      <c r="L652">
        <v>474477575.42188501</v>
      </c>
      <c r="M652">
        <v>24372</v>
      </c>
      <c r="N652">
        <v>637.10967500000004</v>
      </c>
      <c r="O652">
        <v>630.70511699999997</v>
      </c>
      <c r="P652">
        <v>649.317545</v>
      </c>
      <c r="Q652">
        <v>637.10967500000004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22331524</v>
      </c>
      <c r="B653">
        <v>1000397</v>
      </c>
      <c r="C653" t="s">
        <v>988</v>
      </c>
      <c r="D653" t="s">
        <v>989</v>
      </c>
      <c r="E653" t="s">
        <v>280</v>
      </c>
      <c r="F653" t="s">
        <v>281</v>
      </c>
      <c r="G653">
        <v>101</v>
      </c>
      <c r="H653" t="s">
        <v>165</v>
      </c>
      <c r="I653" t="s">
        <v>166</v>
      </c>
      <c r="J653" t="s">
        <v>25</v>
      </c>
      <c r="K653">
        <v>181506700</v>
      </c>
      <c r="L653">
        <v>1382076716.03969</v>
      </c>
      <c r="M653">
        <v>7522</v>
      </c>
      <c r="N653">
        <v>572.76018199999999</v>
      </c>
      <c r="O653">
        <v>563.62282200000004</v>
      </c>
      <c r="P653">
        <v>601.16214200000002</v>
      </c>
      <c r="Q653">
        <v>572.76018199999999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22331525</v>
      </c>
      <c r="B654">
        <v>1000397</v>
      </c>
      <c r="C654" t="s">
        <v>988</v>
      </c>
      <c r="D654" t="s">
        <v>989</v>
      </c>
      <c r="E654" t="s">
        <v>280</v>
      </c>
      <c r="F654" t="s">
        <v>281</v>
      </c>
      <c r="G654">
        <v>106</v>
      </c>
      <c r="H654" t="s">
        <v>171</v>
      </c>
      <c r="I654" t="s">
        <v>172</v>
      </c>
      <c r="J654" t="s">
        <v>25</v>
      </c>
      <c r="K654">
        <v>181506700</v>
      </c>
      <c r="L654">
        <v>201943604.081366</v>
      </c>
      <c r="M654">
        <v>60090</v>
      </c>
      <c r="N654">
        <v>668.55885499999999</v>
      </c>
      <c r="O654">
        <v>653.47205499999995</v>
      </c>
      <c r="P654">
        <v>680.51926100000003</v>
      </c>
      <c r="Q654">
        <v>668.55885499999999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22331526</v>
      </c>
      <c r="B655">
        <v>1000397</v>
      </c>
      <c r="C655" t="s">
        <v>988</v>
      </c>
      <c r="D655" t="s">
        <v>989</v>
      </c>
      <c r="E655" t="s">
        <v>280</v>
      </c>
      <c r="F655" t="s">
        <v>281</v>
      </c>
      <c r="G655">
        <v>119</v>
      </c>
      <c r="H655" t="s">
        <v>124</v>
      </c>
      <c r="I655" t="s">
        <v>125</v>
      </c>
      <c r="J655" t="s">
        <v>25</v>
      </c>
      <c r="K655">
        <v>181506700</v>
      </c>
      <c r="L655">
        <v>207291763.18985701</v>
      </c>
      <c r="M655">
        <v>49502</v>
      </c>
      <c r="N655">
        <v>565.34314400000005</v>
      </c>
      <c r="O655">
        <v>558.81055400000002</v>
      </c>
      <c r="P655">
        <v>568.24397999999997</v>
      </c>
      <c r="Q655">
        <v>565.34314400000005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22331527</v>
      </c>
      <c r="B656">
        <v>1000397</v>
      </c>
      <c r="C656" t="s">
        <v>988</v>
      </c>
      <c r="D656" t="s">
        <v>989</v>
      </c>
      <c r="E656" t="s">
        <v>280</v>
      </c>
      <c r="F656" t="s">
        <v>281</v>
      </c>
      <c r="G656">
        <v>121</v>
      </c>
      <c r="H656" t="s">
        <v>61</v>
      </c>
      <c r="I656" t="s">
        <v>62</v>
      </c>
      <c r="J656" t="s">
        <v>25</v>
      </c>
      <c r="K656">
        <v>181506700</v>
      </c>
      <c r="L656">
        <v>542281772.03187799</v>
      </c>
      <c r="M656">
        <v>16548</v>
      </c>
      <c r="N656">
        <v>494.39931200000001</v>
      </c>
      <c r="O656">
        <v>488.00570199999999</v>
      </c>
      <c r="P656">
        <v>499.03019699999999</v>
      </c>
      <c r="Q656">
        <v>494.39931200000001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22331528</v>
      </c>
      <c r="B657">
        <v>1000397</v>
      </c>
      <c r="C657" t="s">
        <v>988</v>
      </c>
      <c r="D657" t="s">
        <v>989</v>
      </c>
      <c r="E657" t="s">
        <v>280</v>
      </c>
      <c r="F657" t="s">
        <v>281</v>
      </c>
      <c r="G657">
        <v>201</v>
      </c>
      <c r="H657" t="s">
        <v>132</v>
      </c>
      <c r="I657" t="s">
        <v>133</v>
      </c>
      <c r="J657" t="s">
        <v>25</v>
      </c>
      <c r="K657">
        <v>181506700</v>
      </c>
      <c r="L657">
        <v>471340812.14658201</v>
      </c>
      <c r="M657">
        <v>28905</v>
      </c>
      <c r="N657">
        <v>750.61175000000003</v>
      </c>
      <c r="O657">
        <v>724.51367600000003</v>
      </c>
      <c r="P657">
        <v>752.19581200000005</v>
      </c>
      <c r="Q657">
        <v>750.61175000000003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22331529</v>
      </c>
      <c r="B658">
        <v>1000397</v>
      </c>
      <c r="C658" t="s">
        <v>988</v>
      </c>
      <c r="D658" t="s">
        <v>989</v>
      </c>
      <c r="E658" t="s">
        <v>280</v>
      </c>
      <c r="F658" t="s">
        <v>281</v>
      </c>
      <c r="G658">
        <v>209</v>
      </c>
      <c r="H658" t="s">
        <v>246</v>
      </c>
      <c r="I658" t="s">
        <v>247</v>
      </c>
      <c r="J658" t="s">
        <v>25</v>
      </c>
      <c r="K658">
        <v>181506700</v>
      </c>
      <c r="L658">
        <v>583029136.10762</v>
      </c>
      <c r="M658">
        <v>23845</v>
      </c>
      <c r="N658">
        <v>765.94030599999996</v>
      </c>
      <c r="O658">
        <v>746.34611099999995</v>
      </c>
      <c r="P658">
        <v>767.48214499999995</v>
      </c>
      <c r="Q658">
        <v>765.94030599999996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22331530</v>
      </c>
      <c r="B659">
        <v>1000397</v>
      </c>
      <c r="C659" t="s">
        <v>988</v>
      </c>
      <c r="D659" t="s">
        <v>989</v>
      </c>
      <c r="E659" t="s">
        <v>280</v>
      </c>
      <c r="F659" t="s">
        <v>281</v>
      </c>
      <c r="G659">
        <v>213</v>
      </c>
      <c r="H659" t="s">
        <v>219</v>
      </c>
      <c r="I659" t="s">
        <v>220</v>
      </c>
      <c r="J659" t="s">
        <v>25</v>
      </c>
      <c r="K659">
        <v>181506700</v>
      </c>
      <c r="L659">
        <v>700576466.91853404</v>
      </c>
      <c r="M659">
        <v>17244</v>
      </c>
      <c r="N659">
        <v>665.58097199999997</v>
      </c>
      <c r="O659">
        <v>655.42974300000003</v>
      </c>
      <c r="P659">
        <v>666.62311399999999</v>
      </c>
      <c r="Q659">
        <v>665.58097199999997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22331531</v>
      </c>
      <c r="B660">
        <v>1000397</v>
      </c>
      <c r="C660" t="s">
        <v>988</v>
      </c>
      <c r="D660" t="s">
        <v>989</v>
      </c>
      <c r="E660" t="s">
        <v>280</v>
      </c>
      <c r="F660" t="s">
        <v>281</v>
      </c>
      <c r="G660">
        <v>233</v>
      </c>
      <c r="H660" t="s">
        <v>385</v>
      </c>
      <c r="I660" t="s">
        <v>386</v>
      </c>
      <c r="J660" t="s">
        <v>25</v>
      </c>
      <c r="K660">
        <v>181506700</v>
      </c>
      <c r="L660">
        <v>395214820.10671997</v>
      </c>
      <c r="M660">
        <v>35171</v>
      </c>
      <c r="N660">
        <v>765.81748400000004</v>
      </c>
      <c r="O660">
        <v>753.23204399999997</v>
      </c>
      <c r="P660">
        <v>781.16823699999998</v>
      </c>
      <c r="Q660">
        <v>765.81748400000004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22331532</v>
      </c>
      <c r="B661">
        <v>1000397</v>
      </c>
      <c r="C661" t="s">
        <v>988</v>
      </c>
      <c r="D661" t="s">
        <v>989</v>
      </c>
      <c r="E661" t="s">
        <v>280</v>
      </c>
      <c r="F661" t="s">
        <v>281</v>
      </c>
      <c r="G661">
        <v>264</v>
      </c>
      <c r="H661" t="s">
        <v>140</v>
      </c>
      <c r="I661" t="s">
        <v>141</v>
      </c>
      <c r="J661" t="s">
        <v>25</v>
      </c>
      <c r="K661">
        <v>181506700</v>
      </c>
      <c r="L661">
        <v>9917463936.5284901</v>
      </c>
      <c r="M661">
        <v>1391</v>
      </c>
      <c r="N661">
        <v>760.03763600000002</v>
      </c>
      <c r="O661">
        <v>752.38808400000005</v>
      </c>
      <c r="P661">
        <v>762.76961900000003</v>
      </c>
      <c r="Q661">
        <v>760.03763600000002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22331533</v>
      </c>
      <c r="B662">
        <v>1000397</v>
      </c>
      <c r="C662" t="s">
        <v>988</v>
      </c>
      <c r="D662" t="s">
        <v>989</v>
      </c>
      <c r="E662" t="s">
        <v>280</v>
      </c>
      <c r="F662" t="s">
        <v>281</v>
      </c>
      <c r="G662">
        <v>356</v>
      </c>
      <c r="H662" t="s">
        <v>195</v>
      </c>
      <c r="I662" t="s">
        <v>196</v>
      </c>
      <c r="J662" t="s">
        <v>25</v>
      </c>
      <c r="K662">
        <v>181506700</v>
      </c>
      <c r="L662">
        <v>39288502.319692001</v>
      </c>
      <c r="M662">
        <v>261800</v>
      </c>
      <c r="N662">
        <v>566.68596200000002</v>
      </c>
      <c r="O662">
        <v>564.278954</v>
      </c>
      <c r="P662">
        <v>593.35786599999994</v>
      </c>
      <c r="Q662">
        <v>566.68596200000002</v>
      </c>
      <c r="R662" t="s">
        <v>26</v>
      </c>
      <c r="S662" t="s">
        <v>27</v>
      </c>
      <c r="T662" t="s">
        <v>1002</v>
      </c>
    </row>
    <row r="663" spans="1:20" hidden="1" x14ac:dyDescent="0.35">
      <c r="A663">
        <v>22331534</v>
      </c>
      <c r="B663">
        <v>1000397</v>
      </c>
      <c r="C663" t="s">
        <v>988</v>
      </c>
      <c r="D663" t="s">
        <v>989</v>
      </c>
      <c r="E663" t="s">
        <v>280</v>
      </c>
      <c r="F663" t="s">
        <v>281</v>
      </c>
      <c r="G663">
        <v>611</v>
      </c>
      <c r="H663" t="s">
        <v>70</v>
      </c>
      <c r="I663" t="s">
        <v>71</v>
      </c>
      <c r="J663" t="s">
        <v>25</v>
      </c>
      <c r="K663">
        <v>181506700</v>
      </c>
      <c r="L663">
        <v>581163380.92568398</v>
      </c>
      <c r="M663">
        <v>23300</v>
      </c>
      <c r="N663">
        <v>746.038949</v>
      </c>
      <c r="O663">
        <v>726.82764499999996</v>
      </c>
      <c r="P663">
        <v>747.28768400000001</v>
      </c>
      <c r="Q663">
        <v>746.038949</v>
      </c>
      <c r="R663" t="s">
        <v>26</v>
      </c>
      <c r="S663" t="s">
        <v>27</v>
      </c>
      <c r="T663" t="s">
        <v>1003</v>
      </c>
    </row>
    <row r="664" spans="1:20" hidden="1" x14ac:dyDescent="0.35">
      <c r="A664">
        <v>22331535</v>
      </c>
      <c r="B664">
        <v>1000397</v>
      </c>
      <c r="C664" t="s">
        <v>988</v>
      </c>
      <c r="D664" t="s">
        <v>989</v>
      </c>
      <c r="E664" t="s">
        <v>280</v>
      </c>
      <c r="F664" t="s">
        <v>281</v>
      </c>
      <c r="G664">
        <v>1172</v>
      </c>
      <c r="H664" t="s">
        <v>50</v>
      </c>
      <c r="I664" t="s">
        <v>51</v>
      </c>
      <c r="J664" t="s">
        <v>25</v>
      </c>
      <c r="K664">
        <v>181506700</v>
      </c>
      <c r="L664">
        <v>1648459094.5183201</v>
      </c>
      <c r="M664">
        <v>8522</v>
      </c>
      <c r="N664">
        <v>773.97519699999998</v>
      </c>
      <c r="O664">
        <v>761.714384</v>
      </c>
      <c r="P664">
        <v>776.60900200000003</v>
      </c>
      <c r="Q664">
        <v>773.97519699999998</v>
      </c>
      <c r="R664" t="s">
        <v>26</v>
      </c>
      <c r="S664" t="s">
        <v>27</v>
      </c>
      <c r="T664" t="s">
        <v>1004</v>
      </c>
    </row>
    <row r="665" spans="1:20" hidden="1" x14ac:dyDescent="0.35">
      <c r="A665">
        <v>22331536</v>
      </c>
      <c r="B665">
        <v>1000397</v>
      </c>
      <c r="C665" t="s">
        <v>988</v>
      </c>
      <c r="D665" t="s">
        <v>989</v>
      </c>
      <c r="E665" t="s">
        <v>280</v>
      </c>
      <c r="F665" t="s">
        <v>281</v>
      </c>
      <c r="G665">
        <v>1415</v>
      </c>
      <c r="H665" t="s">
        <v>323</v>
      </c>
      <c r="I665" t="s">
        <v>324</v>
      </c>
      <c r="J665" t="s">
        <v>25</v>
      </c>
      <c r="K665">
        <v>181506700</v>
      </c>
      <c r="L665">
        <v>528018478.57563001</v>
      </c>
      <c r="M665">
        <v>20187</v>
      </c>
      <c r="N665">
        <v>587.25705500000004</v>
      </c>
      <c r="O665">
        <v>556.79893200000004</v>
      </c>
      <c r="P665">
        <v>610.90791899999999</v>
      </c>
      <c r="Q665">
        <v>587.25705500000004</v>
      </c>
      <c r="R665" t="s">
        <v>26</v>
      </c>
      <c r="S665" t="s">
        <v>27</v>
      </c>
      <c r="T665" t="s">
        <v>1005</v>
      </c>
    </row>
    <row r="666" spans="1:20" hidden="1" x14ac:dyDescent="0.35">
      <c r="A666">
        <v>22331537</v>
      </c>
      <c r="B666">
        <v>1000397</v>
      </c>
      <c r="C666" t="s">
        <v>988</v>
      </c>
      <c r="D666" t="s">
        <v>989</v>
      </c>
      <c r="E666" t="s">
        <v>280</v>
      </c>
      <c r="F666" t="s">
        <v>281</v>
      </c>
      <c r="G666">
        <v>1732</v>
      </c>
      <c r="H666" t="s">
        <v>198</v>
      </c>
      <c r="I666" t="s">
        <v>199</v>
      </c>
      <c r="J666" t="s">
        <v>25</v>
      </c>
      <c r="K666">
        <v>181506700</v>
      </c>
      <c r="L666">
        <v>31103751.798195001</v>
      </c>
      <c r="M666">
        <v>360000</v>
      </c>
      <c r="N666">
        <v>616.91114600000003</v>
      </c>
      <c r="O666">
        <v>613.56954399999995</v>
      </c>
      <c r="P666">
        <v>628.90664100000004</v>
      </c>
      <c r="Q666">
        <v>616.91114600000003</v>
      </c>
      <c r="R666" t="s">
        <v>26</v>
      </c>
      <c r="S666" t="s">
        <v>27</v>
      </c>
      <c r="T666" t="s">
        <v>1006</v>
      </c>
    </row>
    <row r="667" spans="1:20" hidden="1" x14ac:dyDescent="0.35">
      <c r="A667">
        <v>22331538</v>
      </c>
      <c r="B667">
        <v>1000397</v>
      </c>
      <c r="C667" t="s">
        <v>988</v>
      </c>
      <c r="D667" t="s">
        <v>989</v>
      </c>
      <c r="E667" t="s">
        <v>280</v>
      </c>
      <c r="F667" t="s">
        <v>281</v>
      </c>
      <c r="G667">
        <v>1852</v>
      </c>
      <c r="H667" t="s">
        <v>327</v>
      </c>
      <c r="I667" t="s">
        <v>328</v>
      </c>
      <c r="J667" t="s">
        <v>25</v>
      </c>
      <c r="K667">
        <v>181506700</v>
      </c>
      <c r="L667">
        <v>1413163180.6639199</v>
      </c>
      <c r="M667">
        <v>8758</v>
      </c>
      <c r="N667">
        <v>681.87472600000001</v>
      </c>
      <c r="O667">
        <v>668.093974</v>
      </c>
      <c r="P667">
        <v>689.89403300000004</v>
      </c>
      <c r="Q667">
        <v>681.87472600000001</v>
      </c>
      <c r="R667" t="s">
        <v>26</v>
      </c>
      <c r="S667" t="s">
        <v>27</v>
      </c>
      <c r="T667" t="s">
        <v>1007</v>
      </c>
    </row>
    <row r="668" spans="1:20" hidden="1" x14ac:dyDescent="0.35">
      <c r="A668">
        <v>22331539</v>
      </c>
      <c r="B668">
        <v>1000397</v>
      </c>
      <c r="C668" t="s">
        <v>988</v>
      </c>
      <c r="D668" t="s">
        <v>989</v>
      </c>
      <c r="E668" t="s">
        <v>280</v>
      </c>
      <c r="F668" t="s">
        <v>281</v>
      </c>
      <c r="G668">
        <v>1923</v>
      </c>
      <c r="H668" t="s">
        <v>330</v>
      </c>
      <c r="I668" t="s">
        <v>331</v>
      </c>
      <c r="J668" t="s">
        <v>25</v>
      </c>
      <c r="K668">
        <v>181506700</v>
      </c>
      <c r="L668">
        <v>375537700.67863798</v>
      </c>
      <c r="M668">
        <v>36674</v>
      </c>
      <c r="N668">
        <v>758.78574300000002</v>
      </c>
      <c r="O668">
        <v>749.14419499999997</v>
      </c>
      <c r="P668">
        <v>769.06868199999997</v>
      </c>
      <c r="Q668">
        <v>758.78574300000002</v>
      </c>
      <c r="R668" t="s">
        <v>26</v>
      </c>
      <c r="S668" t="s">
        <v>27</v>
      </c>
      <c r="T668" t="s">
        <v>1008</v>
      </c>
    </row>
    <row r="669" spans="1:20" hidden="1" x14ac:dyDescent="0.35">
      <c r="A669">
        <v>22331540</v>
      </c>
      <c r="B669">
        <v>1000397</v>
      </c>
      <c r="C669" t="s">
        <v>988</v>
      </c>
      <c r="D669" t="s">
        <v>989</v>
      </c>
      <c r="E669" t="s">
        <v>280</v>
      </c>
      <c r="F669" t="s">
        <v>281</v>
      </c>
      <c r="G669">
        <v>2198</v>
      </c>
      <c r="H669" t="s">
        <v>229</v>
      </c>
      <c r="I669" t="s">
        <v>230</v>
      </c>
      <c r="J669" t="s">
        <v>25</v>
      </c>
      <c r="K669">
        <v>181506700</v>
      </c>
      <c r="L669">
        <v>1969043769.1073899</v>
      </c>
      <c r="M669">
        <v>6112</v>
      </c>
      <c r="N669">
        <v>663.04965600000003</v>
      </c>
      <c r="O669">
        <v>637.44760799999995</v>
      </c>
      <c r="P669">
        <v>673.681015</v>
      </c>
      <c r="Q669">
        <v>663.04965600000003</v>
      </c>
      <c r="R669" t="s">
        <v>26</v>
      </c>
      <c r="S669" t="s">
        <v>27</v>
      </c>
      <c r="T669" t="s">
        <v>1009</v>
      </c>
    </row>
    <row r="670" spans="1:20" hidden="1" x14ac:dyDescent="0.35">
      <c r="A670">
        <v>22331541</v>
      </c>
      <c r="B670">
        <v>1000397</v>
      </c>
      <c r="C670" t="s">
        <v>988</v>
      </c>
      <c r="D670" t="s">
        <v>989</v>
      </c>
      <c r="E670" t="s">
        <v>280</v>
      </c>
      <c r="F670" t="s">
        <v>281</v>
      </c>
      <c r="G670">
        <v>2820</v>
      </c>
      <c r="H670" t="s">
        <v>266</v>
      </c>
      <c r="I670" t="s">
        <v>267</v>
      </c>
      <c r="J670" t="s">
        <v>25</v>
      </c>
      <c r="K670">
        <v>181506700</v>
      </c>
      <c r="L670">
        <v>926304484.05528796</v>
      </c>
      <c r="M670">
        <v>14916</v>
      </c>
      <c r="N670">
        <v>761.22576600000002</v>
      </c>
      <c r="O670">
        <v>756.88786100000004</v>
      </c>
      <c r="P670">
        <v>779.95530900000006</v>
      </c>
      <c r="Q670">
        <v>761.22576600000002</v>
      </c>
      <c r="R670" t="s">
        <v>26</v>
      </c>
      <c r="S670" t="s">
        <v>27</v>
      </c>
      <c r="T670" t="s">
        <v>1010</v>
      </c>
    </row>
    <row r="671" spans="1:20" hidden="1" x14ac:dyDescent="0.35">
      <c r="A671">
        <v>22331542</v>
      </c>
      <c r="B671">
        <v>1000397</v>
      </c>
      <c r="C671" t="s">
        <v>988</v>
      </c>
      <c r="D671" t="s">
        <v>989</v>
      </c>
      <c r="E671" t="s">
        <v>280</v>
      </c>
      <c r="F671" t="s">
        <v>281</v>
      </c>
      <c r="G671">
        <v>3167</v>
      </c>
      <c r="H671" t="s">
        <v>56</v>
      </c>
      <c r="I671" t="s">
        <v>57</v>
      </c>
      <c r="J671" t="s">
        <v>25</v>
      </c>
      <c r="K671">
        <v>181506700</v>
      </c>
      <c r="L671">
        <v>880017299.50384998</v>
      </c>
      <c r="M671">
        <v>14375</v>
      </c>
      <c r="N671">
        <v>696.95767000000001</v>
      </c>
      <c r="O671">
        <v>681.24884999999995</v>
      </c>
      <c r="P671">
        <v>704.71511199999998</v>
      </c>
      <c r="Q671">
        <v>696.95767000000001</v>
      </c>
      <c r="R671" t="s">
        <v>26</v>
      </c>
      <c r="S671" t="s">
        <v>27</v>
      </c>
      <c r="T671" t="s">
        <v>1011</v>
      </c>
    </row>
    <row r="672" spans="1:20" hidden="1" x14ac:dyDescent="0.35">
      <c r="A672">
        <v>22331543</v>
      </c>
      <c r="B672">
        <v>1000397</v>
      </c>
      <c r="C672" t="s">
        <v>988</v>
      </c>
      <c r="D672" t="s">
        <v>989</v>
      </c>
      <c r="E672" t="s">
        <v>280</v>
      </c>
      <c r="F672" t="s">
        <v>281</v>
      </c>
      <c r="G672">
        <v>8847</v>
      </c>
      <c r="H672" t="s">
        <v>94</v>
      </c>
      <c r="I672" t="s">
        <v>95</v>
      </c>
      <c r="J672" t="s">
        <v>25</v>
      </c>
      <c r="K672">
        <v>181506700</v>
      </c>
      <c r="L672">
        <v>261238135.825757</v>
      </c>
      <c r="M672">
        <v>32500</v>
      </c>
      <c r="N672">
        <v>467.76451800000001</v>
      </c>
      <c r="O672">
        <v>455.09889399999997</v>
      </c>
      <c r="P672">
        <v>472.21187900000001</v>
      </c>
      <c r="Q672">
        <v>467.76451800000001</v>
      </c>
      <c r="R672" t="s">
        <v>26</v>
      </c>
      <c r="S672" t="s">
        <v>27</v>
      </c>
      <c r="T672" t="s">
        <v>1012</v>
      </c>
    </row>
    <row r="673" spans="1:20" hidden="1" x14ac:dyDescent="0.35">
      <c r="A673">
        <v>22331544</v>
      </c>
      <c r="B673">
        <v>1000397</v>
      </c>
      <c r="C673" t="s">
        <v>988</v>
      </c>
      <c r="D673" t="s">
        <v>989</v>
      </c>
      <c r="E673" t="s">
        <v>280</v>
      </c>
      <c r="F673" t="s">
        <v>281</v>
      </c>
      <c r="G673">
        <v>10019</v>
      </c>
      <c r="H673" t="s">
        <v>344</v>
      </c>
      <c r="I673" t="s">
        <v>345</v>
      </c>
      <c r="J673" t="s">
        <v>25</v>
      </c>
      <c r="K673">
        <v>181506700</v>
      </c>
      <c r="L673">
        <v>341429052.19147801</v>
      </c>
      <c r="M673">
        <v>33680</v>
      </c>
      <c r="N673">
        <v>633.54853900000001</v>
      </c>
      <c r="O673">
        <v>631.15956500000004</v>
      </c>
      <c r="P673">
        <v>649.72584800000004</v>
      </c>
      <c r="Q673">
        <v>633.54853900000001</v>
      </c>
      <c r="R673" t="s">
        <v>26</v>
      </c>
      <c r="S673" t="s">
        <v>27</v>
      </c>
      <c r="T673" t="s">
        <v>1013</v>
      </c>
    </row>
    <row r="674" spans="1:20" hidden="1" x14ac:dyDescent="0.35">
      <c r="A674">
        <v>22331545</v>
      </c>
      <c r="B674">
        <v>1000397</v>
      </c>
      <c r="C674" t="s">
        <v>988</v>
      </c>
      <c r="D674" t="s">
        <v>989</v>
      </c>
      <c r="E674" t="s">
        <v>280</v>
      </c>
      <c r="F674" t="s">
        <v>281</v>
      </c>
      <c r="G674">
        <v>12917</v>
      </c>
      <c r="H674" t="s">
        <v>351</v>
      </c>
      <c r="I674" t="s">
        <v>352</v>
      </c>
      <c r="J674" t="s">
        <v>25</v>
      </c>
      <c r="K674">
        <v>181506700</v>
      </c>
      <c r="L674">
        <v>1239154491.4996901</v>
      </c>
      <c r="M674">
        <v>11005</v>
      </c>
      <c r="N674">
        <v>751.31635200000005</v>
      </c>
      <c r="O674">
        <v>731.58619099999999</v>
      </c>
      <c r="P674">
        <v>755.07122700000002</v>
      </c>
      <c r="Q674">
        <v>751.31635200000005</v>
      </c>
      <c r="R674" t="s">
        <v>26</v>
      </c>
      <c r="S674" t="s">
        <v>27</v>
      </c>
      <c r="T674" t="s">
        <v>1014</v>
      </c>
    </row>
    <row r="675" spans="1:20" hidden="1" x14ac:dyDescent="0.35">
      <c r="A675">
        <v>22331546</v>
      </c>
      <c r="B675">
        <v>1000397</v>
      </c>
      <c r="C675" t="s">
        <v>988</v>
      </c>
      <c r="D675" t="s">
        <v>989</v>
      </c>
      <c r="E675" t="s">
        <v>280</v>
      </c>
      <c r="F675" t="s">
        <v>281</v>
      </c>
      <c r="G675">
        <v>39318</v>
      </c>
      <c r="H675" t="s">
        <v>23</v>
      </c>
      <c r="I675" t="s">
        <v>24</v>
      </c>
      <c r="J675" t="s">
        <v>25</v>
      </c>
      <c r="K675">
        <v>181506700</v>
      </c>
      <c r="L675">
        <v>1099335032.33622</v>
      </c>
      <c r="M675">
        <v>8930</v>
      </c>
      <c r="N675">
        <v>540.86498300000005</v>
      </c>
      <c r="O675">
        <v>539.04796799999997</v>
      </c>
      <c r="P675">
        <v>546.61886600000003</v>
      </c>
      <c r="Q675">
        <v>540.86498300000005</v>
      </c>
      <c r="R675" t="s">
        <v>26</v>
      </c>
      <c r="S675" t="s">
        <v>27</v>
      </c>
      <c r="T675" t="s">
        <v>1015</v>
      </c>
    </row>
    <row r="676" spans="1:20" hidden="1" x14ac:dyDescent="0.35">
      <c r="A676">
        <v>22331547</v>
      </c>
      <c r="B676">
        <v>1000397</v>
      </c>
      <c r="C676" t="s">
        <v>988</v>
      </c>
      <c r="D676" t="s">
        <v>989</v>
      </c>
      <c r="E676" t="s">
        <v>280</v>
      </c>
      <c r="F676" t="s">
        <v>281</v>
      </c>
      <c r="G676">
        <v>50845</v>
      </c>
      <c r="H676" t="s">
        <v>546</v>
      </c>
      <c r="I676" t="s">
        <v>547</v>
      </c>
      <c r="J676" t="s">
        <v>25</v>
      </c>
      <c r="K676">
        <v>181506700</v>
      </c>
      <c r="L676">
        <v>2646463473.7234998</v>
      </c>
      <c r="M676">
        <v>3584</v>
      </c>
      <c r="N676">
        <v>522.56611399999997</v>
      </c>
      <c r="O676">
        <v>518.483566</v>
      </c>
      <c r="P676">
        <v>526.35705099999996</v>
      </c>
      <c r="Q676">
        <v>522.56611399999997</v>
      </c>
      <c r="R676" t="s">
        <v>26</v>
      </c>
      <c r="S676" t="s">
        <v>27</v>
      </c>
      <c r="T676" t="s">
        <v>1016</v>
      </c>
    </row>
    <row r="677" spans="1:20" hidden="1" x14ac:dyDescent="0.35">
      <c r="A677">
        <v>22331548</v>
      </c>
      <c r="B677">
        <v>1000397</v>
      </c>
      <c r="C677" t="s">
        <v>988</v>
      </c>
      <c r="D677" t="s">
        <v>989</v>
      </c>
      <c r="E677" t="s">
        <v>280</v>
      </c>
      <c r="F677" t="s">
        <v>281</v>
      </c>
      <c r="G677">
        <v>71713</v>
      </c>
      <c r="H677" t="s">
        <v>109</v>
      </c>
      <c r="I677" t="s">
        <v>110</v>
      </c>
      <c r="J677" t="s">
        <v>25</v>
      </c>
      <c r="K677">
        <v>181506700</v>
      </c>
      <c r="L677">
        <v>6279454173.9021301</v>
      </c>
      <c r="M677">
        <v>2127</v>
      </c>
      <c r="N677">
        <v>735.86258899999996</v>
      </c>
      <c r="O677">
        <v>729.981224</v>
      </c>
      <c r="P677">
        <v>750.39302099999998</v>
      </c>
      <c r="Q677">
        <v>735.86258899999996</v>
      </c>
      <c r="R677" t="s">
        <v>26</v>
      </c>
      <c r="S677" t="s">
        <v>27</v>
      </c>
      <c r="T677" t="s">
        <v>1017</v>
      </c>
    </row>
    <row r="678" spans="1:20" hidden="1" x14ac:dyDescent="0.35">
      <c r="A678">
        <v>22331549</v>
      </c>
      <c r="B678">
        <v>1000397</v>
      </c>
      <c r="C678" t="s">
        <v>988</v>
      </c>
      <c r="D678" t="s">
        <v>989</v>
      </c>
      <c r="E678" t="s">
        <v>280</v>
      </c>
      <c r="F678" t="s">
        <v>281</v>
      </c>
      <c r="G678">
        <v>88812</v>
      </c>
      <c r="H678" t="s">
        <v>29</v>
      </c>
      <c r="I678" t="s">
        <v>30</v>
      </c>
      <c r="J678" t="s">
        <v>25</v>
      </c>
      <c r="K678">
        <v>181506700</v>
      </c>
      <c r="L678">
        <v>5800032687.1949196</v>
      </c>
      <c r="M678">
        <v>1620</v>
      </c>
      <c r="N678">
        <v>517.669758</v>
      </c>
      <c r="O678">
        <v>504.56823900000001</v>
      </c>
      <c r="P678">
        <v>520.54570100000001</v>
      </c>
      <c r="Q678">
        <v>517.669758</v>
      </c>
      <c r="R678" t="s">
        <v>26</v>
      </c>
      <c r="S678" t="s">
        <v>27</v>
      </c>
      <c r="T678" t="s">
        <v>1018</v>
      </c>
    </row>
    <row r="679" spans="1:20" hidden="1" x14ac:dyDescent="0.35">
      <c r="A679">
        <v>22331550</v>
      </c>
      <c r="B679">
        <v>1000397</v>
      </c>
      <c r="C679" t="s">
        <v>988</v>
      </c>
      <c r="D679" t="s">
        <v>989</v>
      </c>
      <c r="E679" t="s">
        <v>280</v>
      </c>
      <c r="F679" t="s">
        <v>281</v>
      </c>
      <c r="G679">
        <v>99768</v>
      </c>
      <c r="H679" t="s">
        <v>180</v>
      </c>
      <c r="I679" t="s">
        <v>181</v>
      </c>
      <c r="J679" t="s">
        <v>25</v>
      </c>
      <c r="K679">
        <v>181506700</v>
      </c>
      <c r="L679">
        <v>223378215.85999799</v>
      </c>
      <c r="M679">
        <v>46785</v>
      </c>
      <c r="N679">
        <v>575.77763400000003</v>
      </c>
      <c r="O679">
        <v>569.267291</v>
      </c>
      <c r="P679">
        <v>601.80669599999999</v>
      </c>
      <c r="Q679">
        <v>575.77763400000003</v>
      </c>
      <c r="R679" t="s">
        <v>26</v>
      </c>
      <c r="S679" t="s">
        <v>27</v>
      </c>
      <c r="T679" t="s">
        <v>1019</v>
      </c>
    </row>
    <row r="680" spans="1:20" hidden="1" x14ac:dyDescent="0.35">
      <c r="A680">
        <v>22331551</v>
      </c>
      <c r="B680">
        <v>1000439</v>
      </c>
      <c r="C680" t="s">
        <v>1020</v>
      </c>
      <c r="D680" t="s">
        <v>1021</v>
      </c>
      <c r="E680" t="s">
        <v>280</v>
      </c>
      <c r="F680" t="s">
        <v>281</v>
      </c>
      <c r="G680">
        <v>20</v>
      </c>
      <c r="H680" t="s">
        <v>282</v>
      </c>
      <c r="I680" t="s">
        <v>283</v>
      </c>
      <c r="J680" t="s">
        <v>25</v>
      </c>
      <c r="K680">
        <v>264603851</v>
      </c>
      <c r="L680">
        <v>426194526.51792699</v>
      </c>
      <c r="M680">
        <v>1420</v>
      </c>
      <c r="N680">
        <v>22.871784000000002</v>
      </c>
      <c r="O680">
        <v>22.678501000000001</v>
      </c>
      <c r="P680">
        <v>23.338884</v>
      </c>
      <c r="Q680">
        <v>22.871784000000002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22331552</v>
      </c>
      <c r="B681">
        <v>1000439</v>
      </c>
      <c r="C681" t="s">
        <v>1020</v>
      </c>
      <c r="D681" t="s">
        <v>1021</v>
      </c>
      <c r="E681" t="s">
        <v>280</v>
      </c>
      <c r="F681" t="s">
        <v>281</v>
      </c>
      <c r="G681">
        <v>61</v>
      </c>
      <c r="H681" t="s">
        <v>159</v>
      </c>
      <c r="I681" t="s">
        <v>160</v>
      </c>
      <c r="J681" t="s">
        <v>25</v>
      </c>
      <c r="K681">
        <v>264603851</v>
      </c>
      <c r="L681">
        <v>305979649.96122098</v>
      </c>
      <c r="M681">
        <v>51214</v>
      </c>
      <c r="N681">
        <v>592.22274100000004</v>
      </c>
      <c r="O681">
        <v>583.92001200000004</v>
      </c>
      <c r="P681">
        <v>595.99250300000006</v>
      </c>
      <c r="Q681">
        <v>592.22274100000004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22331553</v>
      </c>
      <c r="B682">
        <v>1000439</v>
      </c>
      <c r="C682" t="s">
        <v>1020</v>
      </c>
      <c r="D682" t="s">
        <v>1021</v>
      </c>
      <c r="E682" t="s">
        <v>280</v>
      </c>
      <c r="F682" t="s">
        <v>281</v>
      </c>
      <c r="G682">
        <v>67</v>
      </c>
      <c r="H682" t="s">
        <v>286</v>
      </c>
      <c r="I682" t="s">
        <v>287</v>
      </c>
      <c r="J682" t="s">
        <v>25</v>
      </c>
      <c r="K682">
        <v>264603851</v>
      </c>
      <c r="L682">
        <v>555040979.82081294</v>
      </c>
      <c r="M682">
        <v>16575</v>
      </c>
      <c r="N682">
        <v>347.68217399999997</v>
      </c>
      <c r="O682">
        <v>342.10247900000002</v>
      </c>
      <c r="P682">
        <v>354.03799299999997</v>
      </c>
      <c r="Q682">
        <v>347.68217399999997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22331554</v>
      </c>
      <c r="B683">
        <v>1000439</v>
      </c>
      <c r="C683" t="s">
        <v>1020</v>
      </c>
      <c r="D683" t="s">
        <v>1021</v>
      </c>
      <c r="E683" t="s">
        <v>280</v>
      </c>
      <c r="F683" t="s">
        <v>281</v>
      </c>
      <c r="G683">
        <v>79</v>
      </c>
      <c r="H683" t="s">
        <v>162</v>
      </c>
      <c r="I683" t="s">
        <v>163</v>
      </c>
      <c r="J683" t="s">
        <v>25</v>
      </c>
      <c r="K683">
        <v>264603851</v>
      </c>
      <c r="L683">
        <v>881405960.81855905</v>
      </c>
      <c r="M683">
        <v>24372</v>
      </c>
      <c r="N683">
        <v>811.84102099999996</v>
      </c>
      <c r="O683">
        <v>803.67997400000002</v>
      </c>
      <c r="P683">
        <v>827.39697699999999</v>
      </c>
      <c r="Q683">
        <v>811.84102099999996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22331555</v>
      </c>
      <c r="B684">
        <v>1000439</v>
      </c>
      <c r="C684" t="s">
        <v>1020</v>
      </c>
      <c r="D684" t="s">
        <v>1021</v>
      </c>
      <c r="E684" t="s">
        <v>280</v>
      </c>
      <c r="F684" t="s">
        <v>281</v>
      </c>
      <c r="G684">
        <v>101</v>
      </c>
      <c r="H684" t="s">
        <v>165</v>
      </c>
      <c r="I684" t="s">
        <v>166</v>
      </c>
      <c r="J684" t="s">
        <v>25</v>
      </c>
      <c r="K684">
        <v>264603851</v>
      </c>
      <c r="L684">
        <v>804457164.76585495</v>
      </c>
      <c r="M684">
        <v>7522</v>
      </c>
      <c r="N684">
        <v>228.68627000000001</v>
      </c>
      <c r="O684">
        <v>225.037992</v>
      </c>
      <c r="P684">
        <v>240.02633700000001</v>
      </c>
      <c r="Q684">
        <v>228.68627000000001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22331556</v>
      </c>
      <c r="B685">
        <v>1000439</v>
      </c>
      <c r="C685" t="s">
        <v>1020</v>
      </c>
      <c r="D685" t="s">
        <v>1021</v>
      </c>
      <c r="E685" t="s">
        <v>280</v>
      </c>
      <c r="F685" t="s">
        <v>281</v>
      </c>
      <c r="G685">
        <v>105</v>
      </c>
      <c r="H685" t="s">
        <v>168</v>
      </c>
      <c r="I685" t="s">
        <v>169</v>
      </c>
      <c r="J685" t="s">
        <v>25</v>
      </c>
      <c r="K685">
        <v>264603851</v>
      </c>
      <c r="L685">
        <v>352569578.52169102</v>
      </c>
      <c r="M685">
        <v>9500</v>
      </c>
      <c r="N685">
        <v>126.582095</v>
      </c>
      <c r="O685">
        <v>122.797957</v>
      </c>
      <c r="P685">
        <v>130.93918400000001</v>
      </c>
      <c r="Q685">
        <v>126.582095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22331557</v>
      </c>
      <c r="B686">
        <v>1000439</v>
      </c>
      <c r="C686" t="s">
        <v>1020</v>
      </c>
      <c r="D686" t="s">
        <v>1021</v>
      </c>
      <c r="E686" t="s">
        <v>280</v>
      </c>
      <c r="F686" t="s">
        <v>281</v>
      </c>
      <c r="G686">
        <v>106</v>
      </c>
      <c r="H686" t="s">
        <v>171</v>
      </c>
      <c r="I686" t="s">
        <v>172</v>
      </c>
      <c r="J686" t="s">
        <v>25</v>
      </c>
      <c r="K686">
        <v>264603851</v>
      </c>
      <c r="L686">
        <v>56374593.774999999</v>
      </c>
      <c r="M686">
        <v>60090</v>
      </c>
      <c r="N686">
        <v>128.02343300000001</v>
      </c>
      <c r="O686">
        <v>125.13443599999999</v>
      </c>
      <c r="P686">
        <v>130.31375</v>
      </c>
      <c r="Q686">
        <v>128.02343300000001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22331558</v>
      </c>
      <c r="B687">
        <v>1000439</v>
      </c>
      <c r="C687" t="s">
        <v>1020</v>
      </c>
      <c r="D687" t="s">
        <v>1021</v>
      </c>
      <c r="E687" t="s">
        <v>280</v>
      </c>
      <c r="F687" t="s">
        <v>281</v>
      </c>
      <c r="G687">
        <v>119</v>
      </c>
      <c r="H687" t="s">
        <v>124</v>
      </c>
      <c r="I687" t="s">
        <v>125</v>
      </c>
      <c r="J687" t="s">
        <v>25</v>
      </c>
      <c r="K687">
        <v>264603851</v>
      </c>
      <c r="L687">
        <v>412294467.49617499</v>
      </c>
      <c r="M687">
        <v>49502</v>
      </c>
      <c r="N687">
        <v>771.31911100000002</v>
      </c>
      <c r="O687">
        <v>762.40644999999995</v>
      </c>
      <c r="P687">
        <v>775.27683100000002</v>
      </c>
      <c r="Q687">
        <v>771.31911100000002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22331559</v>
      </c>
      <c r="B688">
        <v>1000439</v>
      </c>
      <c r="C688" t="s">
        <v>1020</v>
      </c>
      <c r="D688" t="s">
        <v>1021</v>
      </c>
      <c r="E688" t="s">
        <v>280</v>
      </c>
      <c r="F688" t="s">
        <v>281</v>
      </c>
      <c r="G688">
        <v>121</v>
      </c>
      <c r="H688" t="s">
        <v>61</v>
      </c>
      <c r="I688" t="s">
        <v>62</v>
      </c>
      <c r="J688" t="s">
        <v>25</v>
      </c>
      <c r="K688">
        <v>264603851</v>
      </c>
      <c r="L688">
        <v>104544245.994706</v>
      </c>
      <c r="M688">
        <v>16548</v>
      </c>
      <c r="N688">
        <v>65.380688000000006</v>
      </c>
      <c r="O688">
        <v>64.535178999999999</v>
      </c>
      <c r="P688">
        <v>65.993088</v>
      </c>
      <c r="Q688">
        <v>65.380688000000006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22331560</v>
      </c>
      <c r="B689">
        <v>1000439</v>
      </c>
      <c r="C689" t="s">
        <v>1020</v>
      </c>
      <c r="D689" t="s">
        <v>1021</v>
      </c>
      <c r="E689" t="s">
        <v>280</v>
      </c>
      <c r="F689" t="s">
        <v>281</v>
      </c>
      <c r="G689">
        <v>193</v>
      </c>
      <c r="H689" t="s">
        <v>306</v>
      </c>
      <c r="I689" t="s">
        <v>307</v>
      </c>
      <c r="J689" t="s">
        <v>25</v>
      </c>
      <c r="K689">
        <v>264603851</v>
      </c>
      <c r="L689">
        <v>269066194.378941</v>
      </c>
      <c r="M689">
        <v>13417</v>
      </c>
      <c r="N689">
        <v>136.43267499999999</v>
      </c>
      <c r="O689">
        <v>135.76154399999999</v>
      </c>
      <c r="P689">
        <v>138.212187</v>
      </c>
      <c r="Q689">
        <v>136.43267499999999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22331561</v>
      </c>
      <c r="B690">
        <v>1000439</v>
      </c>
      <c r="C690" t="s">
        <v>1020</v>
      </c>
      <c r="D690" t="s">
        <v>1021</v>
      </c>
      <c r="E690" t="s">
        <v>280</v>
      </c>
      <c r="F690" t="s">
        <v>281</v>
      </c>
      <c r="G690">
        <v>201</v>
      </c>
      <c r="H690" t="s">
        <v>132</v>
      </c>
      <c r="I690" t="s">
        <v>133</v>
      </c>
      <c r="J690" t="s">
        <v>25</v>
      </c>
      <c r="K690">
        <v>264603851</v>
      </c>
      <c r="L690">
        <v>455109777.05760002</v>
      </c>
      <c r="M690">
        <v>28905</v>
      </c>
      <c r="N690">
        <v>497.15633600000001</v>
      </c>
      <c r="O690">
        <v>479.87067200000001</v>
      </c>
      <c r="P690">
        <v>498.20551499999999</v>
      </c>
      <c r="Q690">
        <v>497.15633600000001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22331562</v>
      </c>
      <c r="B691">
        <v>1000439</v>
      </c>
      <c r="C691" t="s">
        <v>1020</v>
      </c>
      <c r="D691" t="s">
        <v>1021</v>
      </c>
      <c r="E691" t="s">
        <v>280</v>
      </c>
      <c r="F691" t="s">
        <v>281</v>
      </c>
      <c r="G691">
        <v>209</v>
      </c>
      <c r="H691" t="s">
        <v>246</v>
      </c>
      <c r="I691" t="s">
        <v>247</v>
      </c>
      <c r="J691" t="s">
        <v>25</v>
      </c>
      <c r="K691">
        <v>264603851</v>
      </c>
      <c r="L691">
        <v>1335541110.1791999</v>
      </c>
      <c r="M691">
        <v>23845</v>
      </c>
      <c r="N691">
        <v>1203.534175</v>
      </c>
      <c r="O691">
        <v>1172.7455050000001</v>
      </c>
      <c r="P691">
        <v>1205.9568899999999</v>
      </c>
      <c r="Q691">
        <v>1203.534175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22331563</v>
      </c>
      <c r="B692">
        <v>1000439</v>
      </c>
      <c r="C692" t="s">
        <v>1020</v>
      </c>
      <c r="D692" t="s">
        <v>1021</v>
      </c>
      <c r="E692" t="s">
        <v>280</v>
      </c>
      <c r="F692" t="s">
        <v>281</v>
      </c>
      <c r="G692">
        <v>213</v>
      </c>
      <c r="H692" t="s">
        <v>219</v>
      </c>
      <c r="I692" t="s">
        <v>220</v>
      </c>
      <c r="J692" t="s">
        <v>25</v>
      </c>
      <c r="K692">
        <v>264603851</v>
      </c>
      <c r="L692">
        <v>828371882.31963003</v>
      </c>
      <c r="M692">
        <v>17244</v>
      </c>
      <c r="N692">
        <v>539.84266200000002</v>
      </c>
      <c r="O692">
        <v>531.60915299999999</v>
      </c>
      <c r="P692">
        <v>540.68792699999995</v>
      </c>
      <c r="Q692">
        <v>539.84266200000002</v>
      </c>
      <c r="R692" t="s">
        <v>26</v>
      </c>
      <c r="S692" t="s">
        <v>27</v>
      </c>
      <c r="T692" t="s">
        <v>1034</v>
      </c>
    </row>
    <row r="693" spans="1:20" hidden="1" x14ac:dyDescent="0.35">
      <c r="A693">
        <v>22331564</v>
      </c>
      <c r="B693">
        <v>1000439</v>
      </c>
      <c r="C693" t="s">
        <v>1020</v>
      </c>
      <c r="D693" t="s">
        <v>1021</v>
      </c>
      <c r="E693" t="s">
        <v>280</v>
      </c>
      <c r="F693" t="s">
        <v>281</v>
      </c>
      <c r="G693">
        <v>220</v>
      </c>
      <c r="H693" t="s">
        <v>381</v>
      </c>
      <c r="I693" t="s">
        <v>382</v>
      </c>
      <c r="J693" t="s">
        <v>25</v>
      </c>
      <c r="K693">
        <v>264603851</v>
      </c>
      <c r="L693">
        <v>44180254.368000001</v>
      </c>
      <c r="M693">
        <v>18400</v>
      </c>
      <c r="N693">
        <v>30.722027000000001</v>
      </c>
      <c r="O693">
        <v>30.311287</v>
      </c>
      <c r="P693">
        <v>31.091024999999998</v>
      </c>
      <c r="Q693">
        <v>30.722027000000001</v>
      </c>
      <c r="R693" t="s">
        <v>26</v>
      </c>
      <c r="S693" t="s">
        <v>27</v>
      </c>
      <c r="T693" t="s">
        <v>1035</v>
      </c>
    </row>
    <row r="694" spans="1:20" hidden="1" x14ac:dyDescent="0.35">
      <c r="A694">
        <v>22331565</v>
      </c>
      <c r="B694">
        <v>1000439</v>
      </c>
      <c r="C694" t="s">
        <v>1020</v>
      </c>
      <c r="D694" t="s">
        <v>1021</v>
      </c>
      <c r="E694" t="s">
        <v>280</v>
      </c>
      <c r="F694" t="s">
        <v>281</v>
      </c>
      <c r="G694">
        <v>230</v>
      </c>
      <c r="H694" t="s">
        <v>64</v>
      </c>
      <c r="I694" t="s">
        <v>65</v>
      </c>
      <c r="J694" t="s">
        <v>25</v>
      </c>
      <c r="K694">
        <v>264603851</v>
      </c>
      <c r="L694">
        <v>1162273182.1938701</v>
      </c>
      <c r="M694">
        <v>2778</v>
      </c>
      <c r="N694">
        <v>122.02373</v>
      </c>
      <c r="O694">
        <v>120.003179</v>
      </c>
      <c r="P694">
        <v>124.74708200000001</v>
      </c>
      <c r="Q694">
        <v>122.02373</v>
      </c>
      <c r="R694" t="s">
        <v>26</v>
      </c>
      <c r="S694" t="s">
        <v>27</v>
      </c>
      <c r="T694" t="s">
        <v>1036</v>
      </c>
    </row>
    <row r="695" spans="1:20" hidden="1" x14ac:dyDescent="0.35">
      <c r="A695">
        <v>22331566</v>
      </c>
      <c r="B695">
        <v>1000439</v>
      </c>
      <c r="C695" t="s">
        <v>1020</v>
      </c>
      <c r="D695" t="s">
        <v>1021</v>
      </c>
      <c r="E695" t="s">
        <v>280</v>
      </c>
      <c r="F695" t="s">
        <v>281</v>
      </c>
      <c r="G695">
        <v>233</v>
      </c>
      <c r="H695" t="s">
        <v>385</v>
      </c>
      <c r="I695" t="s">
        <v>386</v>
      </c>
      <c r="J695" t="s">
        <v>25</v>
      </c>
      <c r="K695">
        <v>264603851</v>
      </c>
      <c r="L695">
        <v>40238430.241499998</v>
      </c>
      <c r="M695">
        <v>35171</v>
      </c>
      <c r="N695">
        <v>53.484701999999999</v>
      </c>
      <c r="O695">
        <v>52.605735000000003</v>
      </c>
      <c r="P695">
        <v>54.556798999999998</v>
      </c>
      <c r="Q695">
        <v>53.484701999999999</v>
      </c>
      <c r="R695" t="s">
        <v>26</v>
      </c>
      <c r="S695" t="s">
        <v>27</v>
      </c>
      <c r="T695" t="s">
        <v>1037</v>
      </c>
    </row>
    <row r="696" spans="1:20" hidden="1" x14ac:dyDescent="0.35">
      <c r="A696">
        <v>22331567</v>
      </c>
      <c r="B696">
        <v>1000439</v>
      </c>
      <c r="C696" t="s">
        <v>1020</v>
      </c>
      <c r="D696" t="s">
        <v>1021</v>
      </c>
      <c r="E696" t="s">
        <v>280</v>
      </c>
      <c r="F696" t="s">
        <v>281</v>
      </c>
      <c r="G696">
        <v>264</v>
      </c>
      <c r="H696" t="s">
        <v>140</v>
      </c>
      <c r="I696" t="s">
        <v>141</v>
      </c>
      <c r="J696" t="s">
        <v>25</v>
      </c>
      <c r="K696">
        <v>264603851</v>
      </c>
      <c r="L696">
        <v>3364167185.0556502</v>
      </c>
      <c r="M696">
        <v>1391</v>
      </c>
      <c r="N696">
        <v>176.851415</v>
      </c>
      <c r="O696">
        <v>175.07145800000001</v>
      </c>
      <c r="P696">
        <v>177.48711399999999</v>
      </c>
      <c r="Q696">
        <v>176.851415</v>
      </c>
      <c r="R696" t="s">
        <v>26</v>
      </c>
      <c r="S696" t="s">
        <v>27</v>
      </c>
      <c r="T696" t="s">
        <v>1038</v>
      </c>
    </row>
    <row r="697" spans="1:20" hidden="1" x14ac:dyDescent="0.35">
      <c r="A697">
        <v>22331568</v>
      </c>
      <c r="B697">
        <v>1000439</v>
      </c>
      <c r="C697" t="s">
        <v>1020</v>
      </c>
      <c r="D697" t="s">
        <v>1021</v>
      </c>
      <c r="E697" t="s">
        <v>280</v>
      </c>
      <c r="F697" t="s">
        <v>281</v>
      </c>
      <c r="G697">
        <v>266</v>
      </c>
      <c r="H697" t="s">
        <v>143</v>
      </c>
      <c r="I697" t="s">
        <v>144</v>
      </c>
      <c r="J697" t="s">
        <v>25</v>
      </c>
      <c r="K697">
        <v>264603851</v>
      </c>
      <c r="L697">
        <v>378713881.153</v>
      </c>
      <c r="M697">
        <v>3802</v>
      </c>
      <c r="N697">
        <v>54.416069999999998</v>
      </c>
      <c r="O697">
        <v>54.001007999999999</v>
      </c>
      <c r="P697">
        <v>54.688006999999999</v>
      </c>
      <c r="Q697">
        <v>54.416069999999998</v>
      </c>
      <c r="R697" t="s">
        <v>26</v>
      </c>
      <c r="S697" t="s">
        <v>27</v>
      </c>
      <c r="T697" t="s">
        <v>1039</v>
      </c>
    </row>
    <row r="698" spans="1:20" hidden="1" x14ac:dyDescent="0.35">
      <c r="A698">
        <v>22331569</v>
      </c>
      <c r="B698">
        <v>1000439</v>
      </c>
      <c r="C698" t="s">
        <v>1020</v>
      </c>
      <c r="D698" t="s">
        <v>1021</v>
      </c>
      <c r="E698" t="s">
        <v>280</v>
      </c>
      <c r="F698" t="s">
        <v>281</v>
      </c>
      <c r="G698">
        <v>304</v>
      </c>
      <c r="H698" t="s">
        <v>67</v>
      </c>
      <c r="I698" t="s">
        <v>68</v>
      </c>
      <c r="J698" t="s">
        <v>25</v>
      </c>
      <c r="K698">
        <v>264603851</v>
      </c>
      <c r="L698">
        <v>330486542.610394</v>
      </c>
      <c r="M698">
        <v>10139</v>
      </c>
      <c r="N698">
        <v>126.634704</v>
      </c>
      <c r="O698">
        <v>123.57468799999999</v>
      </c>
      <c r="P698">
        <v>127.446545</v>
      </c>
      <c r="Q698">
        <v>126.634704</v>
      </c>
      <c r="R698" t="s">
        <v>26</v>
      </c>
      <c r="S698" t="s">
        <v>27</v>
      </c>
      <c r="T698" t="s">
        <v>1040</v>
      </c>
    </row>
    <row r="699" spans="1:20" hidden="1" x14ac:dyDescent="0.35">
      <c r="A699">
        <v>22331570</v>
      </c>
      <c r="B699">
        <v>1000439</v>
      </c>
      <c r="C699" t="s">
        <v>1020</v>
      </c>
      <c r="D699" t="s">
        <v>1021</v>
      </c>
      <c r="E699" t="s">
        <v>280</v>
      </c>
      <c r="F699" t="s">
        <v>281</v>
      </c>
      <c r="G699">
        <v>306</v>
      </c>
      <c r="H699" t="s">
        <v>391</v>
      </c>
      <c r="I699" t="s">
        <v>392</v>
      </c>
      <c r="J699" t="s">
        <v>25</v>
      </c>
      <c r="K699">
        <v>264603851</v>
      </c>
      <c r="L699">
        <v>179076797.53220099</v>
      </c>
      <c r="M699">
        <v>9363</v>
      </c>
      <c r="N699">
        <v>63.366275000000002</v>
      </c>
      <c r="O699">
        <v>62.114244999999997</v>
      </c>
      <c r="P699">
        <v>63.894157999999997</v>
      </c>
      <c r="Q699">
        <v>63.366275000000002</v>
      </c>
      <c r="R699" t="s">
        <v>26</v>
      </c>
      <c r="S699" t="s">
        <v>27</v>
      </c>
      <c r="T699" t="s">
        <v>1041</v>
      </c>
    </row>
    <row r="700" spans="1:20" hidden="1" x14ac:dyDescent="0.35">
      <c r="A700">
        <v>22331571</v>
      </c>
      <c r="B700">
        <v>1000439</v>
      </c>
      <c r="C700" t="s">
        <v>1020</v>
      </c>
      <c r="D700" t="s">
        <v>1021</v>
      </c>
      <c r="E700" t="s">
        <v>280</v>
      </c>
      <c r="F700" t="s">
        <v>281</v>
      </c>
      <c r="G700">
        <v>325</v>
      </c>
      <c r="H700" t="s">
        <v>394</v>
      </c>
      <c r="I700" t="s">
        <v>395</v>
      </c>
      <c r="J700" t="s">
        <v>25</v>
      </c>
      <c r="K700">
        <v>264603851</v>
      </c>
      <c r="L700">
        <v>590746343.99192703</v>
      </c>
      <c r="M700">
        <v>1458</v>
      </c>
      <c r="N700">
        <v>32.550854999999999</v>
      </c>
      <c r="O700">
        <v>31.814107</v>
      </c>
      <c r="P700">
        <v>33.019694000000001</v>
      </c>
      <c r="Q700">
        <v>32.550854999999999</v>
      </c>
      <c r="R700" t="s">
        <v>26</v>
      </c>
      <c r="S700" t="s">
        <v>27</v>
      </c>
      <c r="T700" t="s">
        <v>1042</v>
      </c>
    </row>
    <row r="701" spans="1:20" hidden="1" x14ac:dyDescent="0.35">
      <c r="A701">
        <v>22331572</v>
      </c>
      <c r="B701">
        <v>1000439</v>
      </c>
      <c r="C701" t="s">
        <v>1020</v>
      </c>
      <c r="D701" t="s">
        <v>1021</v>
      </c>
      <c r="E701" t="s">
        <v>280</v>
      </c>
      <c r="F701" t="s">
        <v>281</v>
      </c>
      <c r="G701">
        <v>356</v>
      </c>
      <c r="H701" t="s">
        <v>195</v>
      </c>
      <c r="I701" t="s">
        <v>196</v>
      </c>
      <c r="J701" t="s">
        <v>25</v>
      </c>
      <c r="K701">
        <v>264603851</v>
      </c>
      <c r="L701">
        <v>59146716.727300003</v>
      </c>
      <c r="M701">
        <v>261800</v>
      </c>
      <c r="N701">
        <v>585.19973800000002</v>
      </c>
      <c r="O701">
        <v>582.71409200000005</v>
      </c>
      <c r="P701">
        <v>612.74302</v>
      </c>
      <c r="Q701">
        <v>585.19973800000002</v>
      </c>
      <c r="R701" t="s">
        <v>26</v>
      </c>
      <c r="S701" t="s">
        <v>27</v>
      </c>
      <c r="T701" t="s">
        <v>1043</v>
      </c>
    </row>
    <row r="702" spans="1:20" hidden="1" x14ac:dyDescent="0.35">
      <c r="A702">
        <v>22331573</v>
      </c>
      <c r="B702">
        <v>1000439</v>
      </c>
      <c r="C702" t="s">
        <v>1020</v>
      </c>
      <c r="D702" t="s">
        <v>1021</v>
      </c>
      <c r="E702" t="s">
        <v>280</v>
      </c>
      <c r="F702" t="s">
        <v>281</v>
      </c>
      <c r="G702">
        <v>378</v>
      </c>
      <c r="H702" t="s">
        <v>398</v>
      </c>
      <c r="I702" t="s">
        <v>399</v>
      </c>
      <c r="J702" t="s">
        <v>25</v>
      </c>
      <c r="K702">
        <v>264603851</v>
      </c>
      <c r="L702">
        <v>172105808.05338001</v>
      </c>
      <c r="M702">
        <v>4438</v>
      </c>
      <c r="N702">
        <v>28.866002999999999</v>
      </c>
      <c r="O702">
        <v>28.742422000000001</v>
      </c>
      <c r="P702">
        <v>29.84815</v>
      </c>
      <c r="Q702">
        <v>28.866002999999999</v>
      </c>
      <c r="R702" t="s">
        <v>26</v>
      </c>
      <c r="S702" t="s">
        <v>27</v>
      </c>
      <c r="T702" t="s">
        <v>1044</v>
      </c>
    </row>
    <row r="703" spans="1:20" hidden="1" x14ac:dyDescent="0.35">
      <c r="A703">
        <v>22331574</v>
      </c>
      <c r="B703">
        <v>1000439</v>
      </c>
      <c r="C703" t="s">
        <v>1020</v>
      </c>
      <c r="D703" t="s">
        <v>1021</v>
      </c>
      <c r="E703" t="s">
        <v>280</v>
      </c>
      <c r="F703" t="s">
        <v>281</v>
      </c>
      <c r="G703">
        <v>412</v>
      </c>
      <c r="H703" t="s">
        <v>401</v>
      </c>
      <c r="I703" t="s">
        <v>402</v>
      </c>
      <c r="J703" t="s">
        <v>25</v>
      </c>
      <c r="K703">
        <v>264603851</v>
      </c>
      <c r="L703">
        <v>417881057.87704998</v>
      </c>
      <c r="M703">
        <v>1249</v>
      </c>
      <c r="N703">
        <v>19.725088</v>
      </c>
      <c r="O703">
        <v>18.967037999999999</v>
      </c>
      <c r="P703">
        <v>19.725088</v>
      </c>
      <c r="Q703">
        <v>19.725088</v>
      </c>
      <c r="R703" t="s">
        <v>26</v>
      </c>
      <c r="S703" t="s">
        <v>27</v>
      </c>
      <c r="T703" t="s">
        <v>1045</v>
      </c>
    </row>
    <row r="704" spans="1:20" hidden="1" x14ac:dyDescent="0.35">
      <c r="A704">
        <v>22331575</v>
      </c>
      <c r="B704">
        <v>1000439</v>
      </c>
      <c r="C704" t="s">
        <v>1020</v>
      </c>
      <c r="D704" t="s">
        <v>1021</v>
      </c>
      <c r="E704" t="s">
        <v>280</v>
      </c>
      <c r="F704" t="s">
        <v>281</v>
      </c>
      <c r="G704">
        <v>420</v>
      </c>
      <c r="H704" t="s">
        <v>404</v>
      </c>
      <c r="I704" t="s">
        <v>405</v>
      </c>
      <c r="J704" t="s">
        <v>25</v>
      </c>
      <c r="K704">
        <v>264603851</v>
      </c>
      <c r="L704">
        <v>1274296578.9901299</v>
      </c>
      <c r="M704">
        <v>408</v>
      </c>
      <c r="N704">
        <v>19.648731000000002</v>
      </c>
      <c r="O704">
        <v>19.359779</v>
      </c>
      <c r="P704">
        <v>19.889524000000002</v>
      </c>
      <c r="Q704">
        <v>19.648731000000002</v>
      </c>
      <c r="R704" t="s">
        <v>26</v>
      </c>
      <c r="S704" t="s">
        <v>27</v>
      </c>
      <c r="T704" t="s">
        <v>1046</v>
      </c>
    </row>
    <row r="705" spans="1:20" hidden="1" x14ac:dyDescent="0.35">
      <c r="A705">
        <v>22331576</v>
      </c>
      <c r="B705">
        <v>1000439</v>
      </c>
      <c r="C705" t="s">
        <v>1020</v>
      </c>
      <c r="D705" t="s">
        <v>1021</v>
      </c>
      <c r="E705" t="s">
        <v>280</v>
      </c>
      <c r="F705" t="s">
        <v>281</v>
      </c>
      <c r="G705">
        <v>427</v>
      </c>
      <c r="H705" t="s">
        <v>407</v>
      </c>
      <c r="I705" t="s">
        <v>408</v>
      </c>
      <c r="J705" t="s">
        <v>25</v>
      </c>
      <c r="K705">
        <v>264603851</v>
      </c>
      <c r="L705">
        <v>105388788.734661</v>
      </c>
      <c r="M705">
        <v>10397</v>
      </c>
      <c r="N705">
        <v>41.410100999999997</v>
      </c>
      <c r="O705">
        <v>40.908256999999999</v>
      </c>
      <c r="P705">
        <v>41.820338999999997</v>
      </c>
      <c r="Q705">
        <v>41.410100999999997</v>
      </c>
      <c r="R705" t="s">
        <v>26</v>
      </c>
      <c r="S705" t="s">
        <v>27</v>
      </c>
      <c r="T705" t="s">
        <v>1047</v>
      </c>
    </row>
    <row r="706" spans="1:20" hidden="1" x14ac:dyDescent="0.35">
      <c r="A706">
        <v>22331577</v>
      </c>
      <c r="B706">
        <v>1000439</v>
      </c>
      <c r="C706" t="s">
        <v>1020</v>
      </c>
      <c r="D706" t="s">
        <v>1021</v>
      </c>
      <c r="E706" t="s">
        <v>280</v>
      </c>
      <c r="F706" t="s">
        <v>281</v>
      </c>
      <c r="G706">
        <v>431</v>
      </c>
      <c r="H706" t="s">
        <v>410</v>
      </c>
      <c r="I706" t="s">
        <v>411</v>
      </c>
      <c r="J706" t="s">
        <v>25</v>
      </c>
      <c r="K706">
        <v>264603851</v>
      </c>
      <c r="L706">
        <v>158561354.56759101</v>
      </c>
      <c r="M706">
        <v>6290</v>
      </c>
      <c r="N706">
        <v>37.692228999999998</v>
      </c>
      <c r="O706">
        <v>37.452533000000003</v>
      </c>
      <c r="P706">
        <v>38.033797</v>
      </c>
      <c r="Q706">
        <v>37.692228999999998</v>
      </c>
      <c r="R706" t="s">
        <v>26</v>
      </c>
      <c r="S706" t="s">
        <v>27</v>
      </c>
      <c r="T706" t="s">
        <v>1048</v>
      </c>
    </row>
    <row r="707" spans="1:20" hidden="1" x14ac:dyDescent="0.35">
      <c r="A707">
        <v>22331578</v>
      </c>
      <c r="B707">
        <v>1000439</v>
      </c>
      <c r="C707" t="s">
        <v>1020</v>
      </c>
      <c r="D707" t="s">
        <v>1021</v>
      </c>
      <c r="E707" t="s">
        <v>280</v>
      </c>
      <c r="F707" t="s">
        <v>281</v>
      </c>
      <c r="G707">
        <v>435</v>
      </c>
      <c r="H707" t="s">
        <v>175</v>
      </c>
      <c r="I707" t="s">
        <v>176</v>
      </c>
      <c r="J707" t="s">
        <v>25</v>
      </c>
      <c r="K707">
        <v>264603851</v>
      </c>
      <c r="L707">
        <v>581989373.14411998</v>
      </c>
      <c r="M707">
        <v>12866</v>
      </c>
      <c r="N707">
        <v>282.98436400000003</v>
      </c>
      <c r="O707">
        <v>278.40945799999997</v>
      </c>
      <c r="P707">
        <v>284.67795999999998</v>
      </c>
      <c r="Q707">
        <v>282.98436400000003</v>
      </c>
      <c r="R707" t="s">
        <v>26</v>
      </c>
      <c r="S707" t="s">
        <v>27</v>
      </c>
      <c r="T707" t="s">
        <v>1049</v>
      </c>
    </row>
    <row r="708" spans="1:20" hidden="1" x14ac:dyDescent="0.35">
      <c r="A708">
        <v>22331579</v>
      </c>
      <c r="B708">
        <v>1000439</v>
      </c>
      <c r="C708" t="s">
        <v>1020</v>
      </c>
      <c r="D708" t="s">
        <v>1021</v>
      </c>
      <c r="E708" t="s">
        <v>280</v>
      </c>
      <c r="F708" t="s">
        <v>281</v>
      </c>
      <c r="G708">
        <v>493</v>
      </c>
      <c r="H708" t="s">
        <v>414</v>
      </c>
      <c r="I708" t="s">
        <v>415</v>
      </c>
      <c r="J708" t="s">
        <v>25</v>
      </c>
      <c r="K708">
        <v>264603851</v>
      </c>
      <c r="L708">
        <v>240234298.69559601</v>
      </c>
      <c r="M708">
        <v>1745</v>
      </c>
      <c r="N708">
        <v>15.842885000000001</v>
      </c>
      <c r="O708">
        <v>15.034852000000001</v>
      </c>
      <c r="P708">
        <v>15.924595999999999</v>
      </c>
      <c r="Q708">
        <v>15.842885000000001</v>
      </c>
      <c r="R708" t="s">
        <v>26</v>
      </c>
      <c r="S708" t="s">
        <v>27</v>
      </c>
      <c r="T708" t="s">
        <v>1050</v>
      </c>
    </row>
    <row r="709" spans="1:20" hidden="1" x14ac:dyDescent="0.35">
      <c r="A709">
        <v>22331580</v>
      </c>
      <c r="B709">
        <v>1000439</v>
      </c>
      <c r="C709" t="s">
        <v>1020</v>
      </c>
      <c r="D709" t="s">
        <v>1021</v>
      </c>
      <c r="E709" t="s">
        <v>280</v>
      </c>
      <c r="F709" t="s">
        <v>281</v>
      </c>
      <c r="G709">
        <v>525</v>
      </c>
      <c r="H709" t="s">
        <v>417</v>
      </c>
      <c r="I709" t="s">
        <v>418</v>
      </c>
      <c r="J709" t="s">
        <v>25</v>
      </c>
      <c r="K709">
        <v>264603851</v>
      </c>
      <c r="L709">
        <v>159120209.58260599</v>
      </c>
      <c r="M709">
        <v>7672</v>
      </c>
      <c r="N709">
        <v>46.135770000000001</v>
      </c>
      <c r="O709">
        <v>45.708809000000002</v>
      </c>
      <c r="P709">
        <v>46.442459999999997</v>
      </c>
      <c r="Q709">
        <v>46.135770000000001</v>
      </c>
      <c r="R709" t="s">
        <v>26</v>
      </c>
      <c r="S709" t="s">
        <v>27</v>
      </c>
      <c r="T709" t="s">
        <v>1051</v>
      </c>
    </row>
    <row r="710" spans="1:20" hidden="1" x14ac:dyDescent="0.35">
      <c r="A710">
        <v>22331581</v>
      </c>
      <c r="B710">
        <v>1000439</v>
      </c>
      <c r="C710" t="s">
        <v>1020</v>
      </c>
      <c r="D710" t="s">
        <v>1021</v>
      </c>
      <c r="E710" t="s">
        <v>280</v>
      </c>
      <c r="F710" t="s">
        <v>281</v>
      </c>
      <c r="G710">
        <v>562</v>
      </c>
      <c r="H710" t="s">
        <v>420</v>
      </c>
      <c r="I710" t="s">
        <v>421</v>
      </c>
      <c r="J710" t="s">
        <v>25</v>
      </c>
      <c r="K710">
        <v>264603851</v>
      </c>
      <c r="L710">
        <v>27174412.762054</v>
      </c>
      <c r="M710">
        <v>18424</v>
      </c>
      <c r="N710">
        <v>18.921167000000001</v>
      </c>
      <c r="O710">
        <v>18.712689000000001</v>
      </c>
      <c r="P710">
        <v>19.108077999999999</v>
      </c>
      <c r="Q710">
        <v>18.921167000000001</v>
      </c>
      <c r="R710" t="s">
        <v>26</v>
      </c>
      <c r="S710" t="s">
        <v>27</v>
      </c>
      <c r="T710" t="s">
        <v>1052</v>
      </c>
    </row>
    <row r="711" spans="1:20" hidden="1" x14ac:dyDescent="0.35">
      <c r="A711">
        <v>22331582</v>
      </c>
      <c r="B711">
        <v>1000439</v>
      </c>
      <c r="C711" t="s">
        <v>1020</v>
      </c>
      <c r="D711" t="s">
        <v>1021</v>
      </c>
      <c r="E711" t="s">
        <v>280</v>
      </c>
      <c r="F711" t="s">
        <v>281</v>
      </c>
      <c r="G711">
        <v>585</v>
      </c>
      <c r="H711" t="s">
        <v>423</v>
      </c>
      <c r="I711" t="s">
        <v>424</v>
      </c>
      <c r="J711" t="s">
        <v>25</v>
      </c>
      <c r="K711">
        <v>264603851</v>
      </c>
      <c r="L711">
        <v>86743891.679948002</v>
      </c>
      <c r="M711">
        <v>6649</v>
      </c>
      <c r="N711">
        <v>21.797117</v>
      </c>
      <c r="O711">
        <v>21.672543999999998</v>
      </c>
      <c r="P711">
        <v>22.095438999999999</v>
      </c>
      <c r="Q711">
        <v>21.797117</v>
      </c>
      <c r="R711" t="s">
        <v>26</v>
      </c>
      <c r="S711" t="s">
        <v>27</v>
      </c>
      <c r="T711" t="s">
        <v>1053</v>
      </c>
    </row>
    <row r="712" spans="1:20" hidden="1" x14ac:dyDescent="0.35">
      <c r="A712">
        <v>22331583</v>
      </c>
      <c r="B712">
        <v>1000439</v>
      </c>
      <c r="C712" t="s">
        <v>1020</v>
      </c>
      <c r="D712" t="s">
        <v>1021</v>
      </c>
      <c r="E712" t="s">
        <v>280</v>
      </c>
      <c r="F712" t="s">
        <v>281</v>
      </c>
      <c r="G712">
        <v>611</v>
      </c>
      <c r="H712" t="s">
        <v>70</v>
      </c>
      <c r="I712" t="s">
        <v>71</v>
      </c>
      <c r="J712" t="s">
        <v>25</v>
      </c>
      <c r="K712">
        <v>264603851</v>
      </c>
      <c r="L712">
        <v>156105649.49647501</v>
      </c>
      <c r="M712">
        <v>23300</v>
      </c>
      <c r="N712">
        <v>137.460646</v>
      </c>
      <c r="O712">
        <v>133.92088699999999</v>
      </c>
      <c r="P712">
        <v>137.69073</v>
      </c>
      <c r="Q712">
        <v>137.460646</v>
      </c>
      <c r="R712" t="s">
        <v>26</v>
      </c>
      <c r="S712" t="s">
        <v>27</v>
      </c>
      <c r="T712" t="s">
        <v>1054</v>
      </c>
    </row>
    <row r="713" spans="1:20" hidden="1" x14ac:dyDescent="0.35">
      <c r="A713">
        <v>22331584</v>
      </c>
      <c r="B713">
        <v>1000439</v>
      </c>
      <c r="C713" t="s">
        <v>1020</v>
      </c>
      <c r="D713" t="s">
        <v>1021</v>
      </c>
      <c r="E713" t="s">
        <v>280</v>
      </c>
      <c r="F713" t="s">
        <v>281</v>
      </c>
      <c r="G713">
        <v>677</v>
      </c>
      <c r="H713" t="s">
        <v>73</v>
      </c>
      <c r="I713" t="s">
        <v>74</v>
      </c>
      <c r="J713" t="s">
        <v>25</v>
      </c>
      <c r="K713">
        <v>264603851</v>
      </c>
      <c r="L713">
        <v>595116623.78661001</v>
      </c>
      <c r="M713">
        <v>4411</v>
      </c>
      <c r="N713">
        <v>99.207150999999996</v>
      </c>
      <c r="O713">
        <v>96.800629999999998</v>
      </c>
      <c r="P713">
        <v>101.433745</v>
      </c>
      <c r="Q713">
        <v>99.207150999999996</v>
      </c>
      <c r="R713" t="s">
        <v>26</v>
      </c>
      <c r="S713" t="s">
        <v>27</v>
      </c>
      <c r="T713" t="s">
        <v>1055</v>
      </c>
    </row>
    <row r="714" spans="1:20" hidden="1" x14ac:dyDescent="0.35">
      <c r="A714">
        <v>22331585</v>
      </c>
      <c r="B714">
        <v>1000439</v>
      </c>
      <c r="C714" t="s">
        <v>1020</v>
      </c>
      <c r="D714" t="s">
        <v>1021</v>
      </c>
      <c r="E714" t="s">
        <v>280</v>
      </c>
      <c r="F714" t="s">
        <v>281</v>
      </c>
      <c r="G714">
        <v>717</v>
      </c>
      <c r="H714" t="s">
        <v>428</v>
      </c>
      <c r="I714" t="s">
        <v>429</v>
      </c>
      <c r="J714" t="s">
        <v>25</v>
      </c>
      <c r="K714">
        <v>264603851</v>
      </c>
      <c r="L714">
        <v>21133258.961707</v>
      </c>
      <c r="M714">
        <v>16000</v>
      </c>
      <c r="N714">
        <v>12.778805999999999</v>
      </c>
      <c r="O714">
        <v>12.778805999999999</v>
      </c>
      <c r="P714">
        <v>13.059141</v>
      </c>
      <c r="Q714">
        <v>12.778805999999999</v>
      </c>
      <c r="R714" t="s">
        <v>26</v>
      </c>
      <c r="S714" t="s">
        <v>27</v>
      </c>
      <c r="T714" t="s">
        <v>1056</v>
      </c>
    </row>
    <row r="715" spans="1:20" hidden="1" x14ac:dyDescent="0.35">
      <c r="A715">
        <v>22331586</v>
      </c>
      <c r="B715">
        <v>1000439</v>
      </c>
      <c r="C715" t="s">
        <v>1020</v>
      </c>
      <c r="D715" t="s">
        <v>1021</v>
      </c>
      <c r="E715" t="s">
        <v>280</v>
      </c>
      <c r="F715" t="s">
        <v>281</v>
      </c>
      <c r="G715">
        <v>730</v>
      </c>
      <c r="H715" t="s">
        <v>76</v>
      </c>
      <c r="I715" t="s">
        <v>77</v>
      </c>
      <c r="J715" t="s">
        <v>25</v>
      </c>
      <c r="K715">
        <v>264603851</v>
      </c>
      <c r="L715">
        <v>319965340.85426199</v>
      </c>
      <c r="M715">
        <v>14000</v>
      </c>
      <c r="N715">
        <v>169.29136700000001</v>
      </c>
      <c r="O715">
        <v>166.17156900000001</v>
      </c>
      <c r="P715">
        <v>173.69294199999999</v>
      </c>
      <c r="Q715">
        <v>169.29136700000001</v>
      </c>
      <c r="R715" t="s">
        <v>26</v>
      </c>
      <c r="S715" t="s">
        <v>27</v>
      </c>
      <c r="T715" t="s">
        <v>1057</v>
      </c>
    </row>
    <row r="716" spans="1:20" hidden="1" x14ac:dyDescent="0.35">
      <c r="A716">
        <v>22331587</v>
      </c>
      <c r="B716">
        <v>1000439</v>
      </c>
      <c r="C716" t="s">
        <v>1020</v>
      </c>
      <c r="D716" t="s">
        <v>1021</v>
      </c>
      <c r="E716" t="s">
        <v>280</v>
      </c>
      <c r="F716" t="s">
        <v>281</v>
      </c>
      <c r="G716">
        <v>762</v>
      </c>
      <c r="H716" t="s">
        <v>432</v>
      </c>
      <c r="I716" t="s">
        <v>433</v>
      </c>
      <c r="J716" t="s">
        <v>25</v>
      </c>
      <c r="K716">
        <v>264603851</v>
      </c>
      <c r="L716">
        <v>527478900.03187299</v>
      </c>
      <c r="M716">
        <v>2330</v>
      </c>
      <c r="N716">
        <v>46.447768000000003</v>
      </c>
      <c r="O716">
        <v>45.849727999999999</v>
      </c>
      <c r="P716">
        <v>47.285024</v>
      </c>
      <c r="Q716">
        <v>46.447768000000003</v>
      </c>
      <c r="R716" t="s">
        <v>26</v>
      </c>
      <c r="S716" t="s">
        <v>27</v>
      </c>
      <c r="T716" t="s">
        <v>1058</v>
      </c>
    </row>
    <row r="717" spans="1:20" hidden="1" x14ac:dyDescent="0.35">
      <c r="A717">
        <v>22331588</v>
      </c>
      <c r="B717">
        <v>1000439</v>
      </c>
      <c r="C717" t="s">
        <v>1020</v>
      </c>
      <c r="D717" t="s">
        <v>1021</v>
      </c>
      <c r="E717" t="s">
        <v>280</v>
      </c>
      <c r="F717" t="s">
        <v>281</v>
      </c>
      <c r="G717">
        <v>780</v>
      </c>
      <c r="H717" t="s">
        <v>315</v>
      </c>
      <c r="I717" t="s">
        <v>316</v>
      </c>
      <c r="J717" t="s">
        <v>25</v>
      </c>
      <c r="K717">
        <v>264603851</v>
      </c>
      <c r="L717">
        <v>478972271.14918399</v>
      </c>
      <c r="M717">
        <v>29750</v>
      </c>
      <c r="N717">
        <v>538.51918599999999</v>
      </c>
      <c r="O717">
        <v>516.63449100000003</v>
      </c>
      <c r="P717">
        <v>543.71431299999995</v>
      </c>
      <c r="Q717">
        <v>538.51918599999999</v>
      </c>
      <c r="R717" t="s">
        <v>26</v>
      </c>
      <c r="S717" t="s">
        <v>27</v>
      </c>
      <c r="T717" t="s">
        <v>1059</v>
      </c>
    </row>
    <row r="718" spans="1:20" hidden="1" x14ac:dyDescent="0.35">
      <c r="A718">
        <v>22331589</v>
      </c>
      <c r="B718">
        <v>1000439</v>
      </c>
      <c r="C718" t="s">
        <v>1020</v>
      </c>
      <c r="D718" t="s">
        <v>1021</v>
      </c>
      <c r="E718" t="s">
        <v>280</v>
      </c>
      <c r="F718" t="s">
        <v>281</v>
      </c>
      <c r="G718">
        <v>1172</v>
      </c>
      <c r="H718" t="s">
        <v>50</v>
      </c>
      <c r="I718" t="s">
        <v>51</v>
      </c>
      <c r="J718" t="s">
        <v>25</v>
      </c>
      <c r="K718">
        <v>264603851</v>
      </c>
      <c r="L718">
        <v>5059758176.9020004</v>
      </c>
      <c r="M718">
        <v>8522</v>
      </c>
      <c r="N718">
        <v>1629.5779150000001</v>
      </c>
      <c r="O718">
        <v>1603.7631980000001</v>
      </c>
      <c r="P718">
        <v>1635.123298</v>
      </c>
      <c r="Q718">
        <v>1629.5779150000001</v>
      </c>
      <c r="R718" t="s">
        <v>26</v>
      </c>
      <c r="S718" t="s">
        <v>27</v>
      </c>
      <c r="T718" t="s">
        <v>1060</v>
      </c>
    </row>
    <row r="719" spans="1:20" hidden="1" x14ac:dyDescent="0.35">
      <c r="A719">
        <v>22331590</v>
      </c>
      <c r="B719">
        <v>1000439</v>
      </c>
      <c r="C719" t="s">
        <v>1020</v>
      </c>
      <c r="D719" t="s">
        <v>1021</v>
      </c>
      <c r="E719" t="s">
        <v>280</v>
      </c>
      <c r="F719" t="s">
        <v>281</v>
      </c>
      <c r="G719">
        <v>1181</v>
      </c>
      <c r="H719" t="s">
        <v>223</v>
      </c>
      <c r="I719" t="s">
        <v>224</v>
      </c>
      <c r="J719" t="s">
        <v>25</v>
      </c>
      <c r="K719">
        <v>264603851</v>
      </c>
      <c r="L719">
        <v>248403414.62273401</v>
      </c>
      <c r="M719">
        <v>23297</v>
      </c>
      <c r="N719">
        <v>218.70635300000001</v>
      </c>
      <c r="O719">
        <v>216.856967</v>
      </c>
      <c r="P719">
        <v>223.73818600000001</v>
      </c>
      <c r="Q719">
        <v>218.70635300000001</v>
      </c>
      <c r="R719" t="s">
        <v>26</v>
      </c>
      <c r="S719" t="s">
        <v>27</v>
      </c>
      <c r="T719" t="s">
        <v>1061</v>
      </c>
    </row>
    <row r="720" spans="1:20" hidden="1" x14ac:dyDescent="0.35">
      <c r="A720">
        <v>22331591</v>
      </c>
      <c r="B720">
        <v>1000439</v>
      </c>
      <c r="C720" t="s">
        <v>1020</v>
      </c>
      <c r="D720" t="s">
        <v>1021</v>
      </c>
      <c r="E720" t="s">
        <v>280</v>
      </c>
      <c r="F720" t="s">
        <v>281</v>
      </c>
      <c r="G720">
        <v>1201</v>
      </c>
      <c r="H720" t="s">
        <v>438</v>
      </c>
      <c r="I720" t="s">
        <v>439</v>
      </c>
      <c r="J720" t="s">
        <v>25</v>
      </c>
      <c r="K720">
        <v>264603851</v>
      </c>
      <c r="L720">
        <v>173937188.63761699</v>
      </c>
      <c r="M720">
        <v>900</v>
      </c>
      <c r="N720">
        <v>5.9161440000000001</v>
      </c>
      <c r="O720">
        <v>5.8832769999999996</v>
      </c>
      <c r="P720">
        <v>6.0739080000000003</v>
      </c>
      <c r="Q720">
        <v>5.9161440000000001</v>
      </c>
      <c r="R720" t="s">
        <v>26</v>
      </c>
      <c r="S720" t="s">
        <v>27</v>
      </c>
      <c r="T720" t="s">
        <v>1062</v>
      </c>
    </row>
    <row r="721" spans="1:20" hidden="1" x14ac:dyDescent="0.35">
      <c r="A721">
        <v>22331592</v>
      </c>
      <c r="B721">
        <v>1000439</v>
      </c>
      <c r="C721" t="s">
        <v>1020</v>
      </c>
      <c r="D721" t="s">
        <v>1021</v>
      </c>
      <c r="E721" t="s">
        <v>280</v>
      </c>
      <c r="F721" t="s">
        <v>281</v>
      </c>
      <c r="G721">
        <v>1294</v>
      </c>
      <c r="H721" t="s">
        <v>320</v>
      </c>
      <c r="I721" t="s">
        <v>321</v>
      </c>
      <c r="J721" t="s">
        <v>25</v>
      </c>
      <c r="K721">
        <v>264603851</v>
      </c>
      <c r="L721">
        <v>339204155.95988202</v>
      </c>
      <c r="M721">
        <v>27997</v>
      </c>
      <c r="N721">
        <v>358.902514</v>
      </c>
      <c r="O721">
        <v>357.88978800000001</v>
      </c>
      <c r="P721">
        <v>364.91477600000002</v>
      </c>
      <c r="Q721">
        <v>358.902514</v>
      </c>
      <c r="R721" t="s">
        <v>26</v>
      </c>
      <c r="S721" t="s">
        <v>27</v>
      </c>
      <c r="T721" t="s">
        <v>1063</v>
      </c>
    </row>
    <row r="722" spans="1:20" hidden="1" x14ac:dyDescent="0.35">
      <c r="A722">
        <v>22331593</v>
      </c>
      <c r="B722">
        <v>1000439</v>
      </c>
      <c r="C722" t="s">
        <v>1020</v>
      </c>
      <c r="D722" t="s">
        <v>1021</v>
      </c>
      <c r="E722" t="s">
        <v>280</v>
      </c>
      <c r="F722" t="s">
        <v>281</v>
      </c>
      <c r="G722">
        <v>1415</v>
      </c>
      <c r="H722" t="s">
        <v>323</v>
      </c>
      <c r="I722" t="s">
        <v>324</v>
      </c>
      <c r="J722" t="s">
        <v>25</v>
      </c>
      <c r="K722">
        <v>264603851</v>
      </c>
      <c r="L722">
        <v>386776004.15449601</v>
      </c>
      <c r="M722">
        <v>20187</v>
      </c>
      <c r="N722">
        <v>295.07685400000003</v>
      </c>
      <c r="O722">
        <v>279.77267399999999</v>
      </c>
      <c r="P722">
        <v>306.96061500000002</v>
      </c>
      <c r="Q722">
        <v>295.07685400000003</v>
      </c>
      <c r="R722" t="s">
        <v>26</v>
      </c>
      <c r="S722" t="s">
        <v>27</v>
      </c>
      <c r="T722" t="s">
        <v>1064</v>
      </c>
    </row>
    <row r="723" spans="1:20" hidden="1" x14ac:dyDescent="0.35">
      <c r="A723">
        <v>22331594</v>
      </c>
      <c r="B723">
        <v>1000439</v>
      </c>
      <c r="C723" t="s">
        <v>1020</v>
      </c>
      <c r="D723" t="s">
        <v>1021</v>
      </c>
      <c r="E723" t="s">
        <v>280</v>
      </c>
      <c r="F723" t="s">
        <v>281</v>
      </c>
      <c r="G723">
        <v>1430</v>
      </c>
      <c r="H723" t="s">
        <v>34</v>
      </c>
      <c r="I723" t="s">
        <v>35</v>
      </c>
      <c r="J723" t="s">
        <v>25</v>
      </c>
      <c r="K723">
        <v>264603851</v>
      </c>
      <c r="L723">
        <v>502769752.72090101</v>
      </c>
      <c r="M723">
        <v>1173</v>
      </c>
      <c r="N723">
        <v>22.287994000000001</v>
      </c>
      <c r="O723">
        <v>22.211991000000001</v>
      </c>
      <c r="P723">
        <v>22.649010000000001</v>
      </c>
      <c r="Q723">
        <v>22.287994000000001</v>
      </c>
      <c r="R723" t="s">
        <v>26</v>
      </c>
      <c r="S723" t="s">
        <v>27</v>
      </c>
      <c r="T723" t="s">
        <v>1065</v>
      </c>
    </row>
    <row r="724" spans="1:20" hidden="1" x14ac:dyDescent="0.35">
      <c r="A724">
        <v>22331595</v>
      </c>
      <c r="B724">
        <v>1000439</v>
      </c>
      <c r="C724" t="s">
        <v>1020</v>
      </c>
      <c r="D724" t="s">
        <v>1021</v>
      </c>
      <c r="E724" t="s">
        <v>280</v>
      </c>
      <c r="F724" t="s">
        <v>281</v>
      </c>
      <c r="G724">
        <v>1434</v>
      </c>
      <c r="H724" t="s">
        <v>444</v>
      </c>
      <c r="I724" t="s">
        <v>445</v>
      </c>
      <c r="J724" t="s">
        <v>25</v>
      </c>
      <c r="K724">
        <v>264603851</v>
      </c>
      <c r="L724">
        <v>51658409.613109</v>
      </c>
      <c r="M724">
        <v>20336</v>
      </c>
      <c r="N724">
        <v>39.701818000000003</v>
      </c>
      <c r="O724">
        <v>39.157128999999998</v>
      </c>
      <c r="P724">
        <v>40.002471</v>
      </c>
      <c r="Q724">
        <v>39.701818000000003</v>
      </c>
      <c r="R724" t="s">
        <v>26</v>
      </c>
      <c r="S724" t="s">
        <v>27</v>
      </c>
      <c r="T724" t="s">
        <v>1066</v>
      </c>
    </row>
    <row r="725" spans="1:20" hidden="1" x14ac:dyDescent="0.35">
      <c r="A725">
        <v>22331596</v>
      </c>
      <c r="B725">
        <v>1000439</v>
      </c>
      <c r="C725" t="s">
        <v>1020</v>
      </c>
      <c r="D725" t="s">
        <v>1021</v>
      </c>
      <c r="E725" t="s">
        <v>280</v>
      </c>
      <c r="F725" t="s">
        <v>281</v>
      </c>
      <c r="G725">
        <v>1732</v>
      </c>
      <c r="H725" t="s">
        <v>198</v>
      </c>
      <c r="I725" t="s">
        <v>199</v>
      </c>
      <c r="J725" t="s">
        <v>25</v>
      </c>
      <c r="K725">
        <v>264603851</v>
      </c>
      <c r="L725">
        <v>137219243.81934899</v>
      </c>
      <c r="M725">
        <v>360000</v>
      </c>
      <c r="N725">
        <v>1866.901316</v>
      </c>
      <c r="O725">
        <v>1856.7889339999999</v>
      </c>
      <c r="P725">
        <v>1903.2021749999999</v>
      </c>
      <c r="Q725">
        <v>1866.901316</v>
      </c>
      <c r="R725" t="s">
        <v>26</v>
      </c>
      <c r="S725" t="s">
        <v>27</v>
      </c>
      <c r="T725" t="s">
        <v>1067</v>
      </c>
    </row>
    <row r="726" spans="1:20" hidden="1" x14ac:dyDescent="0.35">
      <c r="A726">
        <v>22331597</v>
      </c>
      <c r="B726">
        <v>1000439</v>
      </c>
      <c r="C726" t="s">
        <v>1020</v>
      </c>
      <c r="D726" t="s">
        <v>1021</v>
      </c>
      <c r="E726" t="s">
        <v>280</v>
      </c>
      <c r="F726" t="s">
        <v>281</v>
      </c>
      <c r="G726">
        <v>1750</v>
      </c>
      <c r="H726" t="s">
        <v>448</v>
      </c>
      <c r="I726" t="s">
        <v>449</v>
      </c>
      <c r="J726" t="s">
        <v>25</v>
      </c>
      <c r="K726">
        <v>264603851</v>
      </c>
      <c r="L726">
        <v>81295355.517520994</v>
      </c>
      <c r="M726">
        <v>5639</v>
      </c>
      <c r="N726">
        <v>17.324936999999998</v>
      </c>
      <c r="O726">
        <v>17.103728</v>
      </c>
      <c r="P726">
        <v>17.527711</v>
      </c>
      <c r="Q726">
        <v>17.324936999999998</v>
      </c>
      <c r="R726" t="s">
        <v>26</v>
      </c>
      <c r="S726" t="s">
        <v>27</v>
      </c>
      <c r="T726" t="s">
        <v>1068</v>
      </c>
    </row>
    <row r="727" spans="1:20" hidden="1" x14ac:dyDescent="0.35">
      <c r="A727">
        <v>22331598</v>
      </c>
      <c r="B727">
        <v>1000439</v>
      </c>
      <c r="C727" t="s">
        <v>1020</v>
      </c>
      <c r="D727" t="s">
        <v>1021</v>
      </c>
      <c r="E727" t="s">
        <v>280</v>
      </c>
      <c r="F727" t="s">
        <v>281</v>
      </c>
      <c r="G727">
        <v>1762</v>
      </c>
      <c r="H727" t="s">
        <v>451</v>
      </c>
      <c r="I727" t="s">
        <v>452</v>
      </c>
      <c r="J727" t="s">
        <v>25</v>
      </c>
      <c r="K727">
        <v>264603851</v>
      </c>
      <c r="L727">
        <v>191674385.26747301</v>
      </c>
      <c r="M727">
        <v>3674</v>
      </c>
      <c r="N727">
        <v>26.613810999999998</v>
      </c>
      <c r="O727">
        <v>25.802502</v>
      </c>
      <c r="P727">
        <v>26.787662000000001</v>
      </c>
      <c r="Q727">
        <v>26.613810999999998</v>
      </c>
      <c r="R727" t="s">
        <v>26</v>
      </c>
      <c r="S727" t="s">
        <v>27</v>
      </c>
      <c r="T727" t="s">
        <v>1069</v>
      </c>
    </row>
    <row r="728" spans="1:20" hidden="1" x14ac:dyDescent="0.35">
      <c r="A728">
        <v>22331599</v>
      </c>
      <c r="B728">
        <v>1000439</v>
      </c>
      <c r="C728" t="s">
        <v>1020</v>
      </c>
      <c r="D728" t="s">
        <v>1021</v>
      </c>
      <c r="E728" t="s">
        <v>280</v>
      </c>
      <c r="F728" t="s">
        <v>281</v>
      </c>
      <c r="G728">
        <v>1764</v>
      </c>
      <c r="H728" t="s">
        <v>226</v>
      </c>
      <c r="I728" t="s">
        <v>227</v>
      </c>
      <c r="J728" t="s">
        <v>25</v>
      </c>
      <c r="K728">
        <v>264603851</v>
      </c>
      <c r="L728">
        <v>2462124457.3898101</v>
      </c>
      <c r="M728">
        <v>358</v>
      </c>
      <c r="N728">
        <v>33.311705000000003</v>
      </c>
      <c r="O728">
        <v>31.450716</v>
      </c>
      <c r="P728">
        <v>33.497804000000002</v>
      </c>
      <c r="Q728">
        <v>33.311705000000003</v>
      </c>
      <c r="R728" t="s">
        <v>26</v>
      </c>
      <c r="S728" t="s">
        <v>27</v>
      </c>
      <c r="T728" t="s">
        <v>1070</v>
      </c>
    </row>
    <row r="729" spans="1:20" hidden="1" x14ac:dyDescent="0.35">
      <c r="A729">
        <v>22331600</v>
      </c>
      <c r="B729">
        <v>1000439</v>
      </c>
      <c r="C729" t="s">
        <v>1020</v>
      </c>
      <c r="D729" t="s">
        <v>1021</v>
      </c>
      <c r="E729" t="s">
        <v>280</v>
      </c>
      <c r="F729" t="s">
        <v>281</v>
      </c>
      <c r="G729">
        <v>1852</v>
      </c>
      <c r="H729" t="s">
        <v>327</v>
      </c>
      <c r="I729" t="s">
        <v>328</v>
      </c>
      <c r="J729" t="s">
        <v>25</v>
      </c>
      <c r="K729">
        <v>264603851</v>
      </c>
      <c r="L729">
        <v>1805315651.8812101</v>
      </c>
      <c r="M729">
        <v>8758</v>
      </c>
      <c r="N729">
        <v>597.53304400000002</v>
      </c>
      <c r="O729">
        <v>585.45684600000004</v>
      </c>
      <c r="P729">
        <v>604.56043699999998</v>
      </c>
      <c r="Q729">
        <v>597.53304400000002</v>
      </c>
      <c r="R729" t="s">
        <v>26</v>
      </c>
      <c r="S729" t="s">
        <v>27</v>
      </c>
      <c r="T729" t="s">
        <v>1071</v>
      </c>
    </row>
    <row r="730" spans="1:20" hidden="1" x14ac:dyDescent="0.35">
      <c r="A730">
        <v>22331601</v>
      </c>
      <c r="B730">
        <v>1000439</v>
      </c>
      <c r="C730" t="s">
        <v>1020</v>
      </c>
      <c r="D730" t="s">
        <v>1021</v>
      </c>
      <c r="E730" t="s">
        <v>280</v>
      </c>
      <c r="F730" t="s">
        <v>281</v>
      </c>
      <c r="G730">
        <v>1862</v>
      </c>
      <c r="H730" t="s">
        <v>456</v>
      </c>
      <c r="I730" t="s">
        <v>457</v>
      </c>
      <c r="J730" t="s">
        <v>25</v>
      </c>
      <c r="K730">
        <v>264603851</v>
      </c>
      <c r="L730">
        <v>2459987458.6266499</v>
      </c>
      <c r="M730">
        <v>276</v>
      </c>
      <c r="N730">
        <v>25.659358999999998</v>
      </c>
      <c r="O730">
        <v>25.008578</v>
      </c>
      <c r="P730">
        <v>25.845296999999999</v>
      </c>
      <c r="Q730">
        <v>25.659358999999998</v>
      </c>
      <c r="R730" t="s">
        <v>26</v>
      </c>
      <c r="S730" t="s">
        <v>27</v>
      </c>
      <c r="T730" t="s">
        <v>1072</v>
      </c>
    </row>
    <row r="731" spans="1:20" hidden="1" x14ac:dyDescent="0.35">
      <c r="A731">
        <v>22331602</v>
      </c>
      <c r="B731">
        <v>1000439</v>
      </c>
      <c r="C731" t="s">
        <v>1020</v>
      </c>
      <c r="D731" t="s">
        <v>1021</v>
      </c>
      <c r="E731" t="s">
        <v>280</v>
      </c>
      <c r="F731" t="s">
        <v>281</v>
      </c>
      <c r="G731">
        <v>1886</v>
      </c>
      <c r="H731" t="s">
        <v>459</v>
      </c>
      <c r="I731" t="s">
        <v>460</v>
      </c>
      <c r="J731" t="s">
        <v>25</v>
      </c>
      <c r="K731">
        <v>264603851</v>
      </c>
      <c r="L731">
        <v>327122952.19999999</v>
      </c>
      <c r="M731">
        <v>2778</v>
      </c>
      <c r="N731">
        <v>34.343701000000003</v>
      </c>
      <c r="O731">
        <v>33.478309000000003</v>
      </c>
      <c r="P731">
        <v>34.343701000000003</v>
      </c>
      <c r="Q731">
        <v>34.343701000000003</v>
      </c>
      <c r="R731" t="s">
        <v>26</v>
      </c>
      <c r="S731" t="s">
        <v>27</v>
      </c>
      <c r="T731" t="s">
        <v>1073</v>
      </c>
    </row>
    <row r="732" spans="1:20" hidden="1" x14ac:dyDescent="0.35">
      <c r="A732">
        <v>22331603</v>
      </c>
      <c r="B732">
        <v>1000439</v>
      </c>
      <c r="C732" t="s">
        <v>1020</v>
      </c>
      <c r="D732" t="s">
        <v>1021</v>
      </c>
      <c r="E732" t="s">
        <v>280</v>
      </c>
      <c r="F732" t="s">
        <v>281</v>
      </c>
      <c r="G732">
        <v>1923</v>
      </c>
      <c r="H732" t="s">
        <v>330</v>
      </c>
      <c r="I732" t="s">
        <v>331</v>
      </c>
      <c r="J732" t="s">
        <v>25</v>
      </c>
      <c r="K732">
        <v>264603851</v>
      </c>
      <c r="L732">
        <v>237836984.13627499</v>
      </c>
      <c r="M732">
        <v>36674</v>
      </c>
      <c r="N732">
        <v>329.64121699999998</v>
      </c>
      <c r="O732">
        <v>325.45261399999998</v>
      </c>
      <c r="P732">
        <v>334.10845999999998</v>
      </c>
      <c r="Q732">
        <v>329.64121699999998</v>
      </c>
      <c r="R732" t="s">
        <v>26</v>
      </c>
      <c r="S732" t="s">
        <v>27</v>
      </c>
      <c r="T732" t="s">
        <v>1074</v>
      </c>
    </row>
    <row r="733" spans="1:20" hidden="1" x14ac:dyDescent="0.35">
      <c r="A733">
        <v>22331604</v>
      </c>
      <c r="B733">
        <v>1000439</v>
      </c>
      <c r="C733" t="s">
        <v>1020</v>
      </c>
      <c r="D733" t="s">
        <v>1021</v>
      </c>
      <c r="E733" t="s">
        <v>280</v>
      </c>
      <c r="F733" t="s">
        <v>281</v>
      </c>
      <c r="G733">
        <v>2064</v>
      </c>
      <c r="H733" t="s">
        <v>79</v>
      </c>
      <c r="I733" t="s">
        <v>80</v>
      </c>
      <c r="J733" t="s">
        <v>25</v>
      </c>
      <c r="K733">
        <v>264603851</v>
      </c>
      <c r="L733">
        <v>1411761305.44909</v>
      </c>
      <c r="M733">
        <v>1332</v>
      </c>
      <c r="N733">
        <v>71.067221000000004</v>
      </c>
      <c r="O733">
        <v>70.640390999999994</v>
      </c>
      <c r="P733">
        <v>72.241004000000004</v>
      </c>
      <c r="Q733">
        <v>71.067221000000004</v>
      </c>
      <c r="R733" t="s">
        <v>26</v>
      </c>
      <c r="S733" t="s">
        <v>27</v>
      </c>
      <c r="T733" t="s">
        <v>1075</v>
      </c>
    </row>
    <row r="734" spans="1:20" hidden="1" x14ac:dyDescent="0.35">
      <c r="A734">
        <v>22331605</v>
      </c>
      <c r="B734">
        <v>1000439</v>
      </c>
      <c r="C734" t="s">
        <v>1020</v>
      </c>
      <c r="D734" t="s">
        <v>1021</v>
      </c>
      <c r="E734" t="s">
        <v>280</v>
      </c>
      <c r="F734" t="s">
        <v>281</v>
      </c>
      <c r="G734">
        <v>2198</v>
      </c>
      <c r="H734" t="s">
        <v>229</v>
      </c>
      <c r="I734" t="s">
        <v>230</v>
      </c>
      <c r="J734" t="s">
        <v>25</v>
      </c>
      <c r="K734">
        <v>264603851</v>
      </c>
      <c r="L734">
        <v>898930651.98981202</v>
      </c>
      <c r="M734">
        <v>6112</v>
      </c>
      <c r="N734">
        <v>207.64112499999999</v>
      </c>
      <c r="O734">
        <v>199.623569</v>
      </c>
      <c r="P734">
        <v>210.970449</v>
      </c>
      <c r="Q734">
        <v>207.64112499999999</v>
      </c>
      <c r="R734" t="s">
        <v>26</v>
      </c>
      <c r="S734" t="s">
        <v>27</v>
      </c>
      <c r="T734" t="s">
        <v>1076</v>
      </c>
    </row>
    <row r="735" spans="1:20" hidden="1" x14ac:dyDescent="0.35">
      <c r="A735">
        <v>22331606</v>
      </c>
      <c r="B735">
        <v>1000439</v>
      </c>
      <c r="C735" t="s">
        <v>1020</v>
      </c>
      <c r="D735" t="s">
        <v>1021</v>
      </c>
      <c r="E735" t="s">
        <v>280</v>
      </c>
      <c r="F735" t="s">
        <v>281</v>
      </c>
      <c r="G735">
        <v>2218</v>
      </c>
      <c r="H735" t="s">
        <v>465</v>
      </c>
      <c r="I735" t="s">
        <v>466</v>
      </c>
      <c r="J735" t="s">
        <v>25</v>
      </c>
      <c r="K735">
        <v>264603851</v>
      </c>
      <c r="L735">
        <v>503740650.21844703</v>
      </c>
      <c r="M735">
        <v>3201</v>
      </c>
      <c r="N735">
        <v>60.939166</v>
      </c>
      <c r="O735">
        <v>57.740859999999998</v>
      </c>
      <c r="P735">
        <v>62.233719000000001</v>
      </c>
      <c r="Q735">
        <v>60.939166</v>
      </c>
      <c r="R735" t="s">
        <v>26</v>
      </c>
      <c r="S735" t="s">
        <v>27</v>
      </c>
      <c r="T735" t="s">
        <v>1077</v>
      </c>
    </row>
    <row r="736" spans="1:20" hidden="1" x14ac:dyDescent="0.35">
      <c r="A736">
        <v>22331607</v>
      </c>
      <c r="B736">
        <v>1000439</v>
      </c>
      <c r="C736" t="s">
        <v>1020</v>
      </c>
      <c r="D736" t="s">
        <v>1021</v>
      </c>
      <c r="E736" t="s">
        <v>280</v>
      </c>
      <c r="F736" t="s">
        <v>281</v>
      </c>
      <c r="G736">
        <v>2320</v>
      </c>
      <c r="H736" t="s">
        <v>82</v>
      </c>
      <c r="I736" t="s">
        <v>83</v>
      </c>
      <c r="J736" t="s">
        <v>25</v>
      </c>
      <c r="K736">
        <v>264603851</v>
      </c>
      <c r="L736">
        <v>366720809.73171401</v>
      </c>
      <c r="M736">
        <v>9498</v>
      </c>
      <c r="N736">
        <v>131.63505499999999</v>
      </c>
      <c r="O736">
        <v>128.01779300000001</v>
      </c>
      <c r="P736">
        <v>132.42503099999999</v>
      </c>
      <c r="Q736">
        <v>131.63505499999999</v>
      </c>
      <c r="R736" t="s">
        <v>26</v>
      </c>
      <c r="S736" t="s">
        <v>27</v>
      </c>
      <c r="T736" t="s">
        <v>1078</v>
      </c>
    </row>
    <row r="737" spans="1:20" hidden="1" x14ac:dyDescent="0.35">
      <c r="A737">
        <v>22331608</v>
      </c>
      <c r="B737">
        <v>1000439</v>
      </c>
      <c r="C737" t="s">
        <v>1020</v>
      </c>
      <c r="D737" t="s">
        <v>1021</v>
      </c>
      <c r="E737" t="s">
        <v>280</v>
      </c>
      <c r="F737" t="s">
        <v>281</v>
      </c>
      <c r="G737">
        <v>2496</v>
      </c>
      <c r="H737" t="s">
        <v>232</v>
      </c>
      <c r="I737" t="s">
        <v>233</v>
      </c>
      <c r="J737" t="s">
        <v>25</v>
      </c>
      <c r="K737">
        <v>264603851</v>
      </c>
      <c r="L737">
        <v>1731051392.8</v>
      </c>
      <c r="M737">
        <v>8484</v>
      </c>
      <c r="N737">
        <v>555.02744800000005</v>
      </c>
      <c r="O737">
        <v>551.95268399999998</v>
      </c>
      <c r="P737">
        <v>562.74706600000002</v>
      </c>
      <c r="Q737">
        <v>555.02744800000005</v>
      </c>
      <c r="R737" t="s">
        <v>26</v>
      </c>
      <c r="S737" t="s">
        <v>27</v>
      </c>
      <c r="T737" t="s">
        <v>1079</v>
      </c>
    </row>
    <row r="738" spans="1:20" hidden="1" x14ac:dyDescent="0.35">
      <c r="A738">
        <v>22331609</v>
      </c>
      <c r="B738">
        <v>1000439</v>
      </c>
      <c r="C738" t="s">
        <v>1020</v>
      </c>
      <c r="D738" t="s">
        <v>1021</v>
      </c>
      <c r="E738" t="s">
        <v>280</v>
      </c>
      <c r="F738" t="s">
        <v>281</v>
      </c>
      <c r="G738">
        <v>2820</v>
      </c>
      <c r="H738" t="s">
        <v>266</v>
      </c>
      <c r="I738" t="s">
        <v>267</v>
      </c>
      <c r="J738" t="s">
        <v>25</v>
      </c>
      <c r="K738">
        <v>264603851</v>
      </c>
      <c r="L738">
        <v>533460771.30307502</v>
      </c>
      <c r="M738">
        <v>14916</v>
      </c>
      <c r="N738">
        <v>300.71749999999997</v>
      </c>
      <c r="O738">
        <v>299.00383699999998</v>
      </c>
      <c r="P738">
        <v>308.116489</v>
      </c>
      <c r="Q738">
        <v>300.71749999999997</v>
      </c>
      <c r="R738" t="s">
        <v>26</v>
      </c>
      <c r="S738" t="s">
        <v>27</v>
      </c>
      <c r="T738" t="s">
        <v>1080</v>
      </c>
    </row>
    <row r="739" spans="1:20" hidden="1" x14ac:dyDescent="0.35">
      <c r="A739">
        <v>22331610</v>
      </c>
      <c r="B739">
        <v>1000439</v>
      </c>
      <c r="C739" t="s">
        <v>1020</v>
      </c>
      <c r="D739" t="s">
        <v>1021</v>
      </c>
      <c r="E739" t="s">
        <v>280</v>
      </c>
      <c r="F739" t="s">
        <v>281</v>
      </c>
      <c r="G739">
        <v>2896</v>
      </c>
      <c r="H739" t="s">
        <v>85</v>
      </c>
      <c r="I739" t="s">
        <v>86</v>
      </c>
      <c r="J739" t="s">
        <v>25</v>
      </c>
      <c r="K739">
        <v>264603851</v>
      </c>
      <c r="L739">
        <v>6741642994.5349998</v>
      </c>
      <c r="M739">
        <v>470</v>
      </c>
      <c r="N739">
        <v>119.747773</v>
      </c>
      <c r="O739">
        <v>118.219078</v>
      </c>
      <c r="P739">
        <v>120.51212099999999</v>
      </c>
      <c r="Q739">
        <v>119.747773</v>
      </c>
      <c r="R739" t="s">
        <v>26</v>
      </c>
      <c r="S739" t="s">
        <v>27</v>
      </c>
      <c r="T739" t="s">
        <v>1081</v>
      </c>
    </row>
    <row r="740" spans="1:20" hidden="1" x14ac:dyDescent="0.35">
      <c r="A740">
        <v>22331611</v>
      </c>
      <c r="B740">
        <v>1000439</v>
      </c>
      <c r="C740" t="s">
        <v>1020</v>
      </c>
      <c r="D740" t="s">
        <v>1021</v>
      </c>
      <c r="E740" t="s">
        <v>280</v>
      </c>
      <c r="F740" t="s">
        <v>281</v>
      </c>
      <c r="G740">
        <v>3167</v>
      </c>
      <c r="H740" t="s">
        <v>56</v>
      </c>
      <c r="I740" t="s">
        <v>57</v>
      </c>
      <c r="J740" t="s">
        <v>25</v>
      </c>
      <c r="K740">
        <v>264603851</v>
      </c>
      <c r="L740">
        <v>501648452.53264803</v>
      </c>
      <c r="M740">
        <v>14375</v>
      </c>
      <c r="N740">
        <v>272.52802500000001</v>
      </c>
      <c r="O740">
        <v>266.38547999999997</v>
      </c>
      <c r="P740">
        <v>275.56137999999999</v>
      </c>
      <c r="Q740">
        <v>272.52802500000001</v>
      </c>
      <c r="R740" t="s">
        <v>26</v>
      </c>
      <c r="S740" t="s">
        <v>27</v>
      </c>
      <c r="T740" t="s">
        <v>1082</v>
      </c>
    </row>
    <row r="741" spans="1:20" hidden="1" x14ac:dyDescent="0.35">
      <c r="A741">
        <v>22331612</v>
      </c>
      <c r="B741">
        <v>1000439</v>
      </c>
      <c r="C741" t="s">
        <v>1020</v>
      </c>
      <c r="D741" t="s">
        <v>1021</v>
      </c>
      <c r="E741" t="s">
        <v>280</v>
      </c>
      <c r="F741" t="s">
        <v>281</v>
      </c>
      <c r="G741">
        <v>3440</v>
      </c>
      <c r="H741" t="s">
        <v>473</v>
      </c>
      <c r="I741" t="s">
        <v>474</v>
      </c>
      <c r="J741" t="s">
        <v>25</v>
      </c>
      <c r="K741">
        <v>264603851</v>
      </c>
      <c r="L741">
        <v>38342058.672833003</v>
      </c>
      <c r="M741">
        <v>17484</v>
      </c>
      <c r="N741">
        <v>25.334949999999999</v>
      </c>
      <c r="O741">
        <v>24.937913999999999</v>
      </c>
      <c r="P741">
        <v>25.358135000000001</v>
      </c>
      <c r="Q741">
        <v>25.334949999999999</v>
      </c>
      <c r="R741" t="s">
        <v>26</v>
      </c>
      <c r="S741" t="s">
        <v>27</v>
      </c>
      <c r="T741" t="s">
        <v>1083</v>
      </c>
    </row>
    <row r="742" spans="1:20" hidden="1" x14ac:dyDescent="0.35">
      <c r="A742">
        <v>22331613</v>
      </c>
      <c r="B742">
        <v>1000439</v>
      </c>
      <c r="C742" t="s">
        <v>1020</v>
      </c>
      <c r="D742" t="s">
        <v>1021</v>
      </c>
      <c r="E742" t="s">
        <v>280</v>
      </c>
      <c r="F742" t="s">
        <v>281</v>
      </c>
      <c r="G742">
        <v>3841</v>
      </c>
      <c r="H742" t="s">
        <v>337</v>
      </c>
      <c r="I742" t="s">
        <v>338</v>
      </c>
      <c r="J742" t="s">
        <v>25</v>
      </c>
      <c r="K742">
        <v>264603851</v>
      </c>
      <c r="L742">
        <v>241115835.34655499</v>
      </c>
      <c r="M742">
        <v>15400</v>
      </c>
      <c r="N742">
        <v>140.329925</v>
      </c>
      <c r="O742">
        <v>137.37752900000001</v>
      </c>
      <c r="P742">
        <v>140.329925</v>
      </c>
      <c r="Q742">
        <v>140.329925</v>
      </c>
      <c r="R742" t="s">
        <v>26</v>
      </c>
      <c r="S742" t="s">
        <v>27</v>
      </c>
      <c r="T742" t="s">
        <v>1084</v>
      </c>
    </row>
    <row r="743" spans="1:20" hidden="1" x14ac:dyDescent="0.35">
      <c r="A743">
        <v>22331614</v>
      </c>
      <c r="B743">
        <v>1000439</v>
      </c>
      <c r="C743" t="s">
        <v>1020</v>
      </c>
      <c r="D743" t="s">
        <v>1021</v>
      </c>
      <c r="E743" t="s">
        <v>280</v>
      </c>
      <c r="F743" t="s">
        <v>281</v>
      </c>
      <c r="G743">
        <v>3983</v>
      </c>
      <c r="H743" t="s">
        <v>340</v>
      </c>
      <c r="I743" t="s">
        <v>341</v>
      </c>
      <c r="J743" t="s">
        <v>25</v>
      </c>
      <c r="K743">
        <v>264603851</v>
      </c>
      <c r="L743">
        <v>85123903.336278006</v>
      </c>
      <c r="M743">
        <v>289647</v>
      </c>
      <c r="N743">
        <v>931.80364199999997</v>
      </c>
      <c r="O743">
        <v>917.19188299999996</v>
      </c>
      <c r="P743">
        <v>939.63711499999999</v>
      </c>
      <c r="Q743">
        <v>931.80364199999997</v>
      </c>
      <c r="R743" t="s">
        <v>26</v>
      </c>
      <c r="S743" t="s">
        <v>27</v>
      </c>
      <c r="T743" t="s">
        <v>1085</v>
      </c>
    </row>
    <row r="744" spans="1:20" hidden="1" x14ac:dyDescent="0.35">
      <c r="A744">
        <v>22331615</v>
      </c>
      <c r="B744">
        <v>1000439</v>
      </c>
      <c r="C744" t="s">
        <v>1020</v>
      </c>
      <c r="D744" t="s">
        <v>1021</v>
      </c>
      <c r="E744" t="s">
        <v>280</v>
      </c>
      <c r="F744" t="s">
        <v>281</v>
      </c>
      <c r="G744">
        <v>4430</v>
      </c>
      <c r="H744" t="s">
        <v>42</v>
      </c>
      <c r="I744" t="s">
        <v>43</v>
      </c>
      <c r="J744" t="s">
        <v>25</v>
      </c>
      <c r="K744">
        <v>264603851</v>
      </c>
      <c r="L744">
        <v>380504047.68031102</v>
      </c>
      <c r="M744">
        <v>13562</v>
      </c>
      <c r="N744">
        <v>195.023461</v>
      </c>
      <c r="O744">
        <v>193.254704</v>
      </c>
      <c r="P744">
        <v>196.73469800000001</v>
      </c>
      <c r="Q744">
        <v>195.023461</v>
      </c>
      <c r="R744" t="s">
        <v>26</v>
      </c>
      <c r="S744" t="s">
        <v>27</v>
      </c>
      <c r="T744" t="s">
        <v>1086</v>
      </c>
    </row>
    <row r="745" spans="1:20" hidden="1" x14ac:dyDescent="0.35">
      <c r="A745">
        <v>22331616</v>
      </c>
      <c r="B745">
        <v>1000439</v>
      </c>
      <c r="C745" t="s">
        <v>1020</v>
      </c>
      <c r="D745" t="s">
        <v>1021</v>
      </c>
      <c r="E745" t="s">
        <v>280</v>
      </c>
      <c r="F745" t="s">
        <v>281</v>
      </c>
      <c r="G745">
        <v>4730</v>
      </c>
      <c r="H745" t="s">
        <v>147</v>
      </c>
      <c r="I745" t="s">
        <v>148</v>
      </c>
      <c r="J745" t="s">
        <v>25</v>
      </c>
      <c r="K745">
        <v>264603851</v>
      </c>
      <c r="L745">
        <v>299361712.83856797</v>
      </c>
      <c r="M745">
        <v>5568</v>
      </c>
      <c r="N745">
        <v>62.994019000000002</v>
      </c>
      <c r="O745">
        <v>61.534567000000003</v>
      </c>
      <c r="P745">
        <v>63.672834000000002</v>
      </c>
      <c r="Q745">
        <v>62.994019000000002</v>
      </c>
      <c r="R745" t="s">
        <v>26</v>
      </c>
      <c r="S745" t="s">
        <v>27</v>
      </c>
      <c r="T745" t="s">
        <v>1087</v>
      </c>
    </row>
    <row r="746" spans="1:20" hidden="1" x14ac:dyDescent="0.35">
      <c r="A746">
        <v>22331617</v>
      </c>
      <c r="B746">
        <v>1000439</v>
      </c>
      <c r="C746" t="s">
        <v>1020</v>
      </c>
      <c r="D746" t="s">
        <v>1021</v>
      </c>
      <c r="E746" t="s">
        <v>280</v>
      </c>
      <c r="F746" t="s">
        <v>281</v>
      </c>
      <c r="G746">
        <v>4853</v>
      </c>
      <c r="H746" t="s">
        <v>480</v>
      </c>
      <c r="I746" t="s">
        <v>481</v>
      </c>
      <c r="J746" t="s">
        <v>25</v>
      </c>
      <c r="K746">
        <v>264603851</v>
      </c>
      <c r="L746">
        <v>275615020.669635</v>
      </c>
      <c r="M746">
        <v>2653</v>
      </c>
      <c r="N746">
        <v>27.634012999999999</v>
      </c>
      <c r="O746">
        <v>27.394442000000002</v>
      </c>
      <c r="P746">
        <v>29.790154000000001</v>
      </c>
      <c r="Q746">
        <v>27.634012999999999</v>
      </c>
      <c r="R746" t="s">
        <v>26</v>
      </c>
      <c r="S746" t="s">
        <v>27</v>
      </c>
      <c r="T746" t="s">
        <v>1088</v>
      </c>
    </row>
    <row r="747" spans="1:20" hidden="1" x14ac:dyDescent="0.35">
      <c r="A747">
        <v>22331618</v>
      </c>
      <c r="B747">
        <v>1000439</v>
      </c>
      <c r="C747" t="s">
        <v>1020</v>
      </c>
      <c r="D747" t="s">
        <v>1021</v>
      </c>
      <c r="E747" t="s">
        <v>280</v>
      </c>
      <c r="F747" t="s">
        <v>281</v>
      </c>
      <c r="G747">
        <v>5098</v>
      </c>
      <c r="H747" t="s">
        <v>483</v>
      </c>
      <c r="I747" t="s">
        <v>484</v>
      </c>
      <c r="J747" t="s">
        <v>25</v>
      </c>
      <c r="K747">
        <v>264603851</v>
      </c>
      <c r="L747">
        <v>241911259.42564401</v>
      </c>
      <c r="M747">
        <v>3858</v>
      </c>
      <c r="N747">
        <v>35.271355</v>
      </c>
      <c r="O747">
        <v>35.253070000000001</v>
      </c>
      <c r="P747">
        <v>36.094169999999998</v>
      </c>
      <c r="Q747">
        <v>35.271355</v>
      </c>
      <c r="R747" t="s">
        <v>26</v>
      </c>
      <c r="S747" t="s">
        <v>27</v>
      </c>
      <c r="T747" t="s">
        <v>1089</v>
      </c>
    </row>
    <row r="748" spans="1:20" hidden="1" x14ac:dyDescent="0.35">
      <c r="A748">
        <v>22331619</v>
      </c>
      <c r="B748">
        <v>1000439</v>
      </c>
      <c r="C748" t="s">
        <v>1020</v>
      </c>
      <c r="D748" t="s">
        <v>1021</v>
      </c>
      <c r="E748" t="s">
        <v>280</v>
      </c>
      <c r="F748" t="s">
        <v>281</v>
      </c>
      <c r="G748">
        <v>5433</v>
      </c>
      <c r="H748" t="s">
        <v>486</v>
      </c>
      <c r="I748" t="s">
        <v>487</v>
      </c>
      <c r="J748" t="s">
        <v>25</v>
      </c>
      <c r="K748">
        <v>264603851</v>
      </c>
      <c r="L748">
        <v>212403481.06470799</v>
      </c>
      <c r="M748">
        <v>1060</v>
      </c>
      <c r="N748">
        <v>8.5088589999999993</v>
      </c>
      <c r="O748">
        <v>8.3804230000000004</v>
      </c>
      <c r="P748">
        <v>8.8138930000000002</v>
      </c>
      <c r="Q748">
        <v>8.5088589999999993</v>
      </c>
      <c r="R748" t="s">
        <v>26</v>
      </c>
      <c r="S748" t="s">
        <v>27</v>
      </c>
      <c r="T748" t="s">
        <v>1090</v>
      </c>
    </row>
    <row r="749" spans="1:20" hidden="1" x14ac:dyDescent="0.35">
      <c r="A749">
        <v>22331620</v>
      </c>
      <c r="B749">
        <v>1000439</v>
      </c>
      <c r="C749" t="s">
        <v>1020</v>
      </c>
      <c r="D749" t="s">
        <v>1021</v>
      </c>
      <c r="E749" t="s">
        <v>280</v>
      </c>
      <c r="F749" t="s">
        <v>281</v>
      </c>
      <c r="G749">
        <v>5990</v>
      </c>
      <c r="H749" t="s">
        <v>88</v>
      </c>
      <c r="I749" t="s">
        <v>89</v>
      </c>
      <c r="J749" t="s">
        <v>25</v>
      </c>
      <c r="K749">
        <v>264603851</v>
      </c>
      <c r="L749">
        <v>1008139917.45367</v>
      </c>
      <c r="M749">
        <v>1779</v>
      </c>
      <c r="N749">
        <v>67.779848999999999</v>
      </c>
      <c r="O749">
        <v>66.446349999999995</v>
      </c>
      <c r="P749">
        <v>67.817948999999999</v>
      </c>
      <c r="Q749">
        <v>67.779848999999999</v>
      </c>
      <c r="R749" t="s">
        <v>26</v>
      </c>
      <c r="S749" t="s">
        <v>27</v>
      </c>
      <c r="T749" t="s">
        <v>1091</v>
      </c>
    </row>
    <row r="750" spans="1:20" hidden="1" x14ac:dyDescent="0.35">
      <c r="A750">
        <v>22331621</v>
      </c>
      <c r="B750">
        <v>1000439</v>
      </c>
      <c r="C750" t="s">
        <v>1020</v>
      </c>
      <c r="D750" t="s">
        <v>1021</v>
      </c>
      <c r="E750" t="s">
        <v>280</v>
      </c>
      <c r="F750" t="s">
        <v>281</v>
      </c>
      <c r="G750">
        <v>6199</v>
      </c>
      <c r="H750" t="s">
        <v>91</v>
      </c>
      <c r="I750" t="s">
        <v>92</v>
      </c>
      <c r="J750" t="s">
        <v>25</v>
      </c>
      <c r="K750">
        <v>264603851</v>
      </c>
      <c r="L750">
        <v>192328222.142104</v>
      </c>
      <c r="M750">
        <v>11695</v>
      </c>
      <c r="N750">
        <v>85.005510999999998</v>
      </c>
      <c r="O750">
        <v>77.795124000000001</v>
      </c>
      <c r="P750">
        <v>92.295850999999999</v>
      </c>
      <c r="Q750">
        <v>85.005510999999998</v>
      </c>
      <c r="R750" t="s">
        <v>26</v>
      </c>
      <c r="S750" t="s">
        <v>27</v>
      </c>
      <c r="T750" t="s">
        <v>1092</v>
      </c>
    </row>
    <row r="751" spans="1:20" hidden="1" x14ac:dyDescent="0.35">
      <c r="A751">
        <v>22331622</v>
      </c>
      <c r="B751">
        <v>1000439</v>
      </c>
      <c r="C751" t="s">
        <v>1020</v>
      </c>
      <c r="D751" t="s">
        <v>1021</v>
      </c>
      <c r="E751" t="s">
        <v>280</v>
      </c>
      <c r="F751" t="s">
        <v>281</v>
      </c>
      <c r="G751">
        <v>8290</v>
      </c>
      <c r="H751" t="s">
        <v>491</v>
      </c>
      <c r="I751" t="s">
        <v>492</v>
      </c>
      <c r="J751" t="s">
        <v>25</v>
      </c>
      <c r="K751">
        <v>264603851</v>
      </c>
      <c r="L751">
        <v>81573648.674040005</v>
      </c>
      <c r="M751">
        <v>11372</v>
      </c>
      <c r="N751">
        <v>35.058276999999997</v>
      </c>
      <c r="O751">
        <v>33.193147000000003</v>
      </c>
      <c r="P751">
        <v>35.600861000000002</v>
      </c>
      <c r="Q751">
        <v>35.058276999999997</v>
      </c>
      <c r="R751" t="s">
        <v>26</v>
      </c>
      <c r="S751" t="s">
        <v>27</v>
      </c>
      <c r="T751" t="s">
        <v>1093</v>
      </c>
    </row>
    <row r="752" spans="1:20" hidden="1" x14ac:dyDescent="0.35">
      <c r="A752">
        <v>22331623</v>
      </c>
      <c r="B752">
        <v>1000439</v>
      </c>
      <c r="C752" t="s">
        <v>1020</v>
      </c>
      <c r="D752" t="s">
        <v>1021</v>
      </c>
      <c r="E752" t="s">
        <v>280</v>
      </c>
      <c r="F752" t="s">
        <v>281</v>
      </c>
      <c r="G752">
        <v>8847</v>
      </c>
      <c r="H752" t="s">
        <v>94</v>
      </c>
      <c r="I752" t="s">
        <v>95</v>
      </c>
      <c r="J752" t="s">
        <v>25</v>
      </c>
      <c r="K752">
        <v>264603851</v>
      </c>
      <c r="L752">
        <v>54066511.105145998</v>
      </c>
      <c r="M752">
        <v>32500</v>
      </c>
      <c r="N752">
        <v>66.407257000000001</v>
      </c>
      <c r="O752">
        <v>64.609153000000006</v>
      </c>
      <c r="P752">
        <v>67.038636999999994</v>
      </c>
      <c r="Q752">
        <v>66.407257000000001</v>
      </c>
      <c r="R752" t="s">
        <v>26</v>
      </c>
      <c r="S752" t="s">
        <v>27</v>
      </c>
      <c r="T752" t="s">
        <v>1094</v>
      </c>
    </row>
    <row r="753" spans="1:20" hidden="1" x14ac:dyDescent="0.35">
      <c r="A753">
        <v>22331624</v>
      </c>
      <c r="B753">
        <v>1000439</v>
      </c>
      <c r="C753" t="s">
        <v>1020</v>
      </c>
      <c r="D753" t="s">
        <v>1021</v>
      </c>
      <c r="E753" t="s">
        <v>280</v>
      </c>
      <c r="F753" t="s">
        <v>281</v>
      </c>
      <c r="G753">
        <v>8944</v>
      </c>
      <c r="H753" t="s">
        <v>495</v>
      </c>
      <c r="I753" t="s">
        <v>496</v>
      </c>
      <c r="J753" t="s">
        <v>25</v>
      </c>
      <c r="K753">
        <v>264603851</v>
      </c>
      <c r="L753">
        <v>120103568.7597</v>
      </c>
      <c r="M753">
        <v>6310</v>
      </c>
      <c r="N753">
        <v>28.641061000000001</v>
      </c>
      <c r="O753">
        <v>28.595670999999999</v>
      </c>
      <c r="P753">
        <v>29.444462999999999</v>
      </c>
      <c r="Q753">
        <v>28.641061000000001</v>
      </c>
      <c r="R753" t="s">
        <v>26</v>
      </c>
      <c r="S753" t="s">
        <v>27</v>
      </c>
      <c r="T753" t="s">
        <v>1095</v>
      </c>
    </row>
    <row r="754" spans="1:20" hidden="1" x14ac:dyDescent="0.35">
      <c r="A754">
        <v>22331625</v>
      </c>
      <c r="B754">
        <v>1000439</v>
      </c>
      <c r="C754" t="s">
        <v>1020</v>
      </c>
      <c r="D754" t="s">
        <v>1021</v>
      </c>
      <c r="E754" t="s">
        <v>280</v>
      </c>
      <c r="F754" t="s">
        <v>281</v>
      </c>
      <c r="G754">
        <v>9596</v>
      </c>
      <c r="H754" t="s">
        <v>498</v>
      </c>
      <c r="I754" t="s">
        <v>499</v>
      </c>
      <c r="J754" t="s">
        <v>25</v>
      </c>
      <c r="K754">
        <v>264603851</v>
      </c>
      <c r="L754">
        <v>171049068.247913</v>
      </c>
      <c r="M754">
        <v>5118</v>
      </c>
      <c r="N754">
        <v>33.084519</v>
      </c>
      <c r="O754">
        <v>31.526612</v>
      </c>
      <c r="P754">
        <v>33.847312000000002</v>
      </c>
      <c r="Q754">
        <v>33.084519</v>
      </c>
      <c r="R754" t="s">
        <v>26</v>
      </c>
      <c r="S754" t="s">
        <v>27</v>
      </c>
      <c r="T754" t="s">
        <v>1096</v>
      </c>
    </row>
    <row r="755" spans="1:20" hidden="1" x14ac:dyDescent="0.35">
      <c r="A755">
        <v>22331626</v>
      </c>
      <c r="B755">
        <v>1000439</v>
      </c>
      <c r="C755" t="s">
        <v>1020</v>
      </c>
      <c r="D755" t="s">
        <v>1021</v>
      </c>
      <c r="E755" t="s">
        <v>280</v>
      </c>
      <c r="F755" t="s">
        <v>281</v>
      </c>
      <c r="G755">
        <v>10019</v>
      </c>
      <c r="H755" t="s">
        <v>344</v>
      </c>
      <c r="I755" t="s">
        <v>345</v>
      </c>
      <c r="J755" t="s">
        <v>25</v>
      </c>
      <c r="K755">
        <v>264603851</v>
      </c>
      <c r="L755">
        <v>187594154.30283001</v>
      </c>
      <c r="M755">
        <v>33680</v>
      </c>
      <c r="N755">
        <v>238.778502</v>
      </c>
      <c r="O755">
        <v>237.878119</v>
      </c>
      <c r="P755">
        <v>244.87557699999999</v>
      </c>
      <c r="Q755">
        <v>238.778502</v>
      </c>
      <c r="R755" t="s">
        <v>26</v>
      </c>
      <c r="S755" t="s">
        <v>27</v>
      </c>
      <c r="T755" t="s">
        <v>1097</v>
      </c>
    </row>
    <row r="756" spans="1:20" hidden="1" x14ac:dyDescent="0.35">
      <c r="A756">
        <v>22331627</v>
      </c>
      <c r="B756">
        <v>1000439</v>
      </c>
      <c r="C756" t="s">
        <v>1020</v>
      </c>
      <c r="D756" t="s">
        <v>1021</v>
      </c>
      <c r="E756" t="s">
        <v>280</v>
      </c>
      <c r="F756" t="s">
        <v>281</v>
      </c>
      <c r="G756">
        <v>10268</v>
      </c>
      <c r="H756" t="s">
        <v>293</v>
      </c>
      <c r="I756" t="s">
        <v>294</v>
      </c>
      <c r="J756" t="s">
        <v>25</v>
      </c>
      <c r="K756">
        <v>264603851</v>
      </c>
      <c r="L756">
        <v>1511512070.34759</v>
      </c>
      <c r="M756">
        <v>688</v>
      </c>
      <c r="N756">
        <v>39.301026</v>
      </c>
      <c r="O756">
        <v>38.501296000000004</v>
      </c>
      <c r="P756">
        <v>39.700890999999999</v>
      </c>
      <c r="Q756">
        <v>39.301026</v>
      </c>
      <c r="R756" t="s">
        <v>26</v>
      </c>
      <c r="S756" t="s">
        <v>27</v>
      </c>
      <c r="T756" t="s">
        <v>1098</v>
      </c>
    </row>
    <row r="757" spans="1:20" hidden="1" x14ac:dyDescent="0.35">
      <c r="A757">
        <v>22331628</v>
      </c>
      <c r="B757">
        <v>1000439</v>
      </c>
      <c r="C757" t="s">
        <v>1020</v>
      </c>
      <c r="D757" t="s">
        <v>1021</v>
      </c>
      <c r="E757" t="s">
        <v>280</v>
      </c>
      <c r="F757" t="s">
        <v>281</v>
      </c>
      <c r="G757">
        <v>10922</v>
      </c>
      <c r="H757" t="s">
        <v>503</v>
      </c>
      <c r="I757" t="s">
        <v>504</v>
      </c>
      <c r="J757" t="s">
        <v>25</v>
      </c>
      <c r="K757">
        <v>264603851</v>
      </c>
      <c r="L757">
        <v>483323956.81699997</v>
      </c>
      <c r="M757">
        <v>476</v>
      </c>
      <c r="N757">
        <v>8.6945899999999998</v>
      </c>
      <c r="O757">
        <v>8.6945899999999998</v>
      </c>
      <c r="P757">
        <v>9.0964399999999994</v>
      </c>
      <c r="Q757">
        <v>8.6945899999999998</v>
      </c>
      <c r="R757" t="s">
        <v>26</v>
      </c>
      <c r="S757" t="s">
        <v>27</v>
      </c>
      <c r="T757" t="s">
        <v>1099</v>
      </c>
    </row>
    <row r="758" spans="1:20" hidden="1" x14ac:dyDescent="0.35">
      <c r="A758">
        <v>22331629</v>
      </c>
      <c r="B758">
        <v>1000439</v>
      </c>
      <c r="C758" t="s">
        <v>1020</v>
      </c>
      <c r="D758" t="s">
        <v>1021</v>
      </c>
      <c r="E758" t="s">
        <v>280</v>
      </c>
      <c r="F758" t="s">
        <v>281</v>
      </c>
      <c r="G758">
        <v>12174</v>
      </c>
      <c r="H758" t="s">
        <v>506</v>
      </c>
      <c r="I758" t="s">
        <v>507</v>
      </c>
      <c r="J758" t="s">
        <v>25</v>
      </c>
      <c r="K758">
        <v>264603851</v>
      </c>
      <c r="L758">
        <v>62822109.423</v>
      </c>
      <c r="M758">
        <v>6586</v>
      </c>
      <c r="N758">
        <v>15.636447</v>
      </c>
      <c r="O758">
        <v>15.313556</v>
      </c>
      <c r="P758">
        <v>15.771775999999999</v>
      </c>
      <c r="Q758">
        <v>15.636447</v>
      </c>
      <c r="R758" t="s">
        <v>26</v>
      </c>
      <c r="S758" t="s">
        <v>27</v>
      </c>
      <c r="T758" t="s">
        <v>1100</v>
      </c>
    </row>
    <row r="759" spans="1:20" hidden="1" x14ac:dyDescent="0.35">
      <c r="A759">
        <v>22331630</v>
      </c>
      <c r="B759">
        <v>1000439</v>
      </c>
      <c r="C759" t="s">
        <v>1020</v>
      </c>
      <c r="D759" t="s">
        <v>1021</v>
      </c>
      <c r="E759" t="s">
        <v>280</v>
      </c>
      <c r="F759" t="s">
        <v>281</v>
      </c>
      <c r="G759">
        <v>12446</v>
      </c>
      <c r="H759" t="s">
        <v>347</v>
      </c>
      <c r="I759" t="s">
        <v>348</v>
      </c>
      <c r="J759" t="s">
        <v>25</v>
      </c>
      <c r="K759">
        <v>264603851</v>
      </c>
      <c r="L759">
        <v>132941726.440284</v>
      </c>
      <c r="M759">
        <v>47600</v>
      </c>
      <c r="N759">
        <v>239.150947</v>
      </c>
      <c r="O759">
        <v>237.23171099999999</v>
      </c>
      <c r="P759">
        <v>242.16043099999999</v>
      </c>
      <c r="Q759">
        <v>239.150947</v>
      </c>
      <c r="R759" t="s">
        <v>26</v>
      </c>
      <c r="S759" t="s">
        <v>27</v>
      </c>
      <c r="T759" t="s">
        <v>1101</v>
      </c>
    </row>
    <row r="760" spans="1:20" hidden="1" x14ac:dyDescent="0.35">
      <c r="A760">
        <v>22331631</v>
      </c>
      <c r="B760">
        <v>1000439</v>
      </c>
      <c r="C760" t="s">
        <v>1020</v>
      </c>
      <c r="D760" t="s">
        <v>1021</v>
      </c>
      <c r="E760" t="s">
        <v>280</v>
      </c>
      <c r="F760" t="s">
        <v>281</v>
      </c>
      <c r="G760">
        <v>12511</v>
      </c>
      <c r="H760" t="s">
        <v>201</v>
      </c>
      <c r="I760" t="s">
        <v>202</v>
      </c>
      <c r="J760" t="s">
        <v>25</v>
      </c>
      <c r="K760">
        <v>264603851</v>
      </c>
      <c r="L760">
        <v>256688293.42962101</v>
      </c>
      <c r="M760">
        <v>67756</v>
      </c>
      <c r="N760">
        <v>657.29096300000003</v>
      </c>
      <c r="O760">
        <v>649.95711800000004</v>
      </c>
      <c r="P760">
        <v>661.08399599999996</v>
      </c>
      <c r="Q760">
        <v>657.29096300000003</v>
      </c>
      <c r="R760" t="s">
        <v>26</v>
      </c>
      <c r="S760" t="s">
        <v>27</v>
      </c>
      <c r="T760" t="s">
        <v>1102</v>
      </c>
    </row>
    <row r="761" spans="1:20" hidden="1" x14ac:dyDescent="0.35">
      <c r="A761">
        <v>22331632</v>
      </c>
      <c r="B761">
        <v>1000439</v>
      </c>
      <c r="C761" t="s">
        <v>1020</v>
      </c>
      <c r="D761" t="s">
        <v>1021</v>
      </c>
      <c r="E761" t="s">
        <v>280</v>
      </c>
      <c r="F761" t="s">
        <v>281</v>
      </c>
      <c r="G761">
        <v>12917</v>
      </c>
      <c r="H761" t="s">
        <v>351</v>
      </c>
      <c r="I761" t="s">
        <v>352</v>
      </c>
      <c r="J761" t="s">
        <v>25</v>
      </c>
      <c r="K761">
        <v>264603851</v>
      </c>
      <c r="L761">
        <v>595362655.81263304</v>
      </c>
      <c r="M761">
        <v>11005</v>
      </c>
      <c r="N761">
        <v>247.614159</v>
      </c>
      <c r="O761">
        <v>241.111616</v>
      </c>
      <c r="P761">
        <v>248.85166799999999</v>
      </c>
      <c r="Q761">
        <v>247.614159</v>
      </c>
      <c r="R761" t="s">
        <v>26</v>
      </c>
      <c r="S761" t="s">
        <v>27</v>
      </c>
      <c r="T761" t="s">
        <v>1103</v>
      </c>
    </row>
    <row r="762" spans="1:20" hidden="1" x14ac:dyDescent="0.35">
      <c r="A762">
        <v>22331633</v>
      </c>
      <c r="B762">
        <v>1000439</v>
      </c>
      <c r="C762" t="s">
        <v>1020</v>
      </c>
      <c r="D762" t="s">
        <v>1021</v>
      </c>
      <c r="E762" t="s">
        <v>280</v>
      </c>
      <c r="F762" t="s">
        <v>281</v>
      </c>
      <c r="G762">
        <v>13461</v>
      </c>
      <c r="H762" t="s">
        <v>512</v>
      </c>
      <c r="I762" t="s">
        <v>513</v>
      </c>
      <c r="J762" t="s">
        <v>25</v>
      </c>
      <c r="K762">
        <v>264603851</v>
      </c>
      <c r="L762">
        <v>469157107.43102002</v>
      </c>
      <c r="M762">
        <v>1705</v>
      </c>
      <c r="N762">
        <v>30.230582999999999</v>
      </c>
      <c r="O762">
        <v>30.230582999999999</v>
      </c>
      <c r="P762">
        <v>30.992996000000002</v>
      </c>
      <c r="Q762">
        <v>30.230582999999999</v>
      </c>
      <c r="R762" t="s">
        <v>26</v>
      </c>
      <c r="S762" t="s">
        <v>27</v>
      </c>
      <c r="T762" t="s">
        <v>1104</v>
      </c>
    </row>
    <row r="763" spans="1:20" hidden="1" x14ac:dyDescent="0.35">
      <c r="A763">
        <v>22331634</v>
      </c>
      <c r="B763">
        <v>1000439</v>
      </c>
      <c r="C763" t="s">
        <v>1020</v>
      </c>
      <c r="D763" t="s">
        <v>1021</v>
      </c>
      <c r="E763" t="s">
        <v>280</v>
      </c>
      <c r="F763" t="s">
        <v>281</v>
      </c>
      <c r="G763">
        <v>13653</v>
      </c>
      <c r="H763" t="s">
        <v>97</v>
      </c>
      <c r="I763" t="s">
        <v>98</v>
      </c>
      <c r="J763" t="s">
        <v>25</v>
      </c>
      <c r="K763">
        <v>264603851</v>
      </c>
      <c r="L763">
        <v>1187415103.3373499</v>
      </c>
      <c r="M763">
        <v>1943</v>
      </c>
      <c r="N763">
        <v>87.192515</v>
      </c>
      <c r="O763">
        <v>84.006376000000003</v>
      </c>
      <c r="P763">
        <v>87.865643000000006</v>
      </c>
      <c r="Q763">
        <v>87.192515</v>
      </c>
      <c r="R763" t="s">
        <v>26</v>
      </c>
      <c r="S763" t="s">
        <v>27</v>
      </c>
      <c r="T763" t="s">
        <v>1105</v>
      </c>
    </row>
    <row r="764" spans="1:20" hidden="1" x14ac:dyDescent="0.35">
      <c r="A764">
        <v>22331635</v>
      </c>
      <c r="B764">
        <v>1000439</v>
      </c>
      <c r="C764" t="s">
        <v>1020</v>
      </c>
      <c r="D764" t="s">
        <v>1021</v>
      </c>
      <c r="E764" t="s">
        <v>280</v>
      </c>
      <c r="F764" t="s">
        <v>281</v>
      </c>
      <c r="G764">
        <v>13966</v>
      </c>
      <c r="H764" t="s">
        <v>516</v>
      </c>
      <c r="I764" t="s">
        <v>517</v>
      </c>
      <c r="J764" t="s">
        <v>25</v>
      </c>
      <c r="K764">
        <v>264603851</v>
      </c>
      <c r="L764">
        <v>118731105.43521</v>
      </c>
      <c r="M764">
        <v>3472</v>
      </c>
      <c r="N764">
        <v>15.579304</v>
      </c>
      <c r="O764">
        <v>15.345973000000001</v>
      </c>
      <c r="P764">
        <v>15.664559000000001</v>
      </c>
      <c r="Q764">
        <v>15.579304</v>
      </c>
      <c r="R764" t="s">
        <v>26</v>
      </c>
      <c r="S764" t="s">
        <v>27</v>
      </c>
      <c r="T764" t="s">
        <v>1106</v>
      </c>
    </row>
    <row r="765" spans="1:20" hidden="1" x14ac:dyDescent="0.35">
      <c r="A765">
        <v>22331636</v>
      </c>
      <c r="B765">
        <v>1000439</v>
      </c>
      <c r="C765" t="s">
        <v>1020</v>
      </c>
      <c r="D765" t="s">
        <v>1021</v>
      </c>
      <c r="E765" t="s">
        <v>280</v>
      </c>
      <c r="F765" t="s">
        <v>281</v>
      </c>
      <c r="G765">
        <v>14071</v>
      </c>
      <c r="H765" t="s">
        <v>100</v>
      </c>
      <c r="I765" t="s">
        <v>101</v>
      </c>
      <c r="J765" t="s">
        <v>25</v>
      </c>
      <c r="K765">
        <v>264603851</v>
      </c>
      <c r="L765">
        <v>1382812564.8956699</v>
      </c>
      <c r="M765">
        <v>1430</v>
      </c>
      <c r="N765">
        <v>74.731413000000003</v>
      </c>
      <c r="O765">
        <v>72.641023000000004</v>
      </c>
      <c r="P765">
        <v>74.992711</v>
      </c>
      <c r="Q765">
        <v>74.731413000000003</v>
      </c>
      <c r="R765" t="s">
        <v>26</v>
      </c>
      <c r="S765" t="s">
        <v>27</v>
      </c>
      <c r="T765" t="s">
        <v>1107</v>
      </c>
    </row>
    <row r="766" spans="1:20" hidden="1" x14ac:dyDescent="0.35">
      <c r="A766">
        <v>22331637</v>
      </c>
      <c r="B766">
        <v>1000439</v>
      </c>
      <c r="C766" t="s">
        <v>1020</v>
      </c>
      <c r="D766" t="s">
        <v>1021</v>
      </c>
      <c r="E766" t="s">
        <v>280</v>
      </c>
      <c r="F766" t="s">
        <v>281</v>
      </c>
      <c r="G766">
        <v>14713</v>
      </c>
      <c r="H766" t="s">
        <v>103</v>
      </c>
      <c r="I766" t="s">
        <v>104</v>
      </c>
      <c r="J766" t="s">
        <v>25</v>
      </c>
      <c r="K766">
        <v>264603851</v>
      </c>
      <c r="L766">
        <v>843363925.31611001</v>
      </c>
      <c r="M766">
        <v>4920</v>
      </c>
      <c r="N766">
        <v>156.81368499999999</v>
      </c>
      <c r="O766">
        <v>152.67023399999999</v>
      </c>
      <c r="P766">
        <v>158.598556</v>
      </c>
      <c r="Q766">
        <v>156.81368499999999</v>
      </c>
      <c r="R766" t="s">
        <v>26</v>
      </c>
      <c r="S766" t="s">
        <v>27</v>
      </c>
      <c r="T766" t="s">
        <v>1108</v>
      </c>
    </row>
    <row r="767" spans="1:20" hidden="1" x14ac:dyDescent="0.35">
      <c r="A767">
        <v>22331638</v>
      </c>
      <c r="B767">
        <v>1000439</v>
      </c>
      <c r="C767" t="s">
        <v>1020</v>
      </c>
      <c r="D767" t="s">
        <v>1021</v>
      </c>
      <c r="E767" t="s">
        <v>280</v>
      </c>
      <c r="F767" t="s">
        <v>281</v>
      </c>
      <c r="G767">
        <v>14890</v>
      </c>
      <c r="H767" t="s">
        <v>521</v>
      </c>
      <c r="I767" t="s">
        <v>522</v>
      </c>
      <c r="J767" t="s">
        <v>25</v>
      </c>
      <c r="K767">
        <v>264603851</v>
      </c>
      <c r="L767">
        <v>591958917.49927604</v>
      </c>
      <c r="M767">
        <v>869</v>
      </c>
      <c r="N767">
        <v>19.440847000000002</v>
      </c>
      <c r="O767">
        <v>19.038159</v>
      </c>
      <c r="P767">
        <v>19.552703999999999</v>
      </c>
      <c r="Q767">
        <v>19.440847000000002</v>
      </c>
      <c r="R767" t="s">
        <v>26</v>
      </c>
      <c r="S767" t="s">
        <v>27</v>
      </c>
      <c r="T767" t="s">
        <v>1109</v>
      </c>
    </row>
    <row r="768" spans="1:20" hidden="1" x14ac:dyDescent="0.35">
      <c r="A768">
        <v>22331639</v>
      </c>
      <c r="B768">
        <v>1000439</v>
      </c>
      <c r="C768" t="s">
        <v>1020</v>
      </c>
      <c r="D768" t="s">
        <v>1021</v>
      </c>
      <c r="E768" t="s">
        <v>280</v>
      </c>
      <c r="F768" t="s">
        <v>281</v>
      </c>
      <c r="G768">
        <v>14995</v>
      </c>
      <c r="H768" t="s">
        <v>524</v>
      </c>
      <c r="I768" t="s">
        <v>525</v>
      </c>
      <c r="J768" t="s">
        <v>25</v>
      </c>
      <c r="K768">
        <v>264603851</v>
      </c>
      <c r="L768">
        <v>479028740.6595</v>
      </c>
      <c r="M768">
        <v>1360</v>
      </c>
      <c r="N768">
        <v>24.620922</v>
      </c>
      <c r="O768">
        <v>23.190736000000001</v>
      </c>
      <c r="P768">
        <v>24.747647000000001</v>
      </c>
      <c r="Q768">
        <v>24.620922</v>
      </c>
      <c r="R768" t="s">
        <v>26</v>
      </c>
      <c r="S768" t="s">
        <v>27</v>
      </c>
      <c r="T768" t="s">
        <v>1110</v>
      </c>
    </row>
    <row r="769" spans="1:20" hidden="1" x14ac:dyDescent="0.35">
      <c r="A769">
        <v>22331640</v>
      </c>
      <c r="B769">
        <v>1000439</v>
      </c>
      <c r="C769" t="s">
        <v>1020</v>
      </c>
      <c r="D769" t="s">
        <v>1021</v>
      </c>
      <c r="E769" t="s">
        <v>280</v>
      </c>
      <c r="F769" t="s">
        <v>281</v>
      </c>
      <c r="G769">
        <v>21187</v>
      </c>
      <c r="H769" t="s">
        <v>527</v>
      </c>
      <c r="I769" t="s">
        <v>528</v>
      </c>
      <c r="J769" t="s">
        <v>25</v>
      </c>
      <c r="K769">
        <v>264603851</v>
      </c>
      <c r="L769">
        <v>1318037064.0955801</v>
      </c>
      <c r="M769">
        <v>442</v>
      </c>
      <c r="N769">
        <v>22.016776</v>
      </c>
      <c r="O769">
        <v>21.917152000000002</v>
      </c>
      <c r="P769">
        <v>22.166211000000001</v>
      </c>
      <c r="Q769">
        <v>22.016776</v>
      </c>
      <c r="R769" t="s">
        <v>26</v>
      </c>
      <c r="S769" t="s">
        <v>27</v>
      </c>
      <c r="T769" t="s">
        <v>1111</v>
      </c>
    </row>
    <row r="770" spans="1:20" hidden="1" x14ac:dyDescent="0.35">
      <c r="A770">
        <v>22331641</v>
      </c>
      <c r="B770">
        <v>1000439</v>
      </c>
      <c r="C770" t="s">
        <v>1020</v>
      </c>
      <c r="D770" t="s">
        <v>1021</v>
      </c>
      <c r="E770" t="s">
        <v>280</v>
      </c>
      <c r="F770" t="s">
        <v>281</v>
      </c>
      <c r="G770">
        <v>30164</v>
      </c>
      <c r="H770" t="s">
        <v>238</v>
      </c>
      <c r="I770" t="s">
        <v>239</v>
      </c>
      <c r="J770" t="s">
        <v>25</v>
      </c>
      <c r="K770">
        <v>264603851</v>
      </c>
      <c r="L770">
        <v>627450505.756868</v>
      </c>
      <c r="M770">
        <v>270</v>
      </c>
      <c r="N770">
        <v>6.4024619999999999</v>
      </c>
      <c r="O770">
        <v>6.260186</v>
      </c>
      <c r="P770">
        <v>6.5447389999999999</v>
      </c>
      <c r="Q770">
        <v>6.4024619999999999</v>
      </c>
      <c r="R770" t="s">
        <v>26</v>
      </c>
      <c r="S770" t="s">
        <v>27</v>
      </c>
      <c r="T770" t="s">
        <v>1112</v>
      </c>
    </row>
    <row r="771" spans="1:20" hidden="1" x14ac:dyDescent="0.35">
      <c r="A771">
        <v>22331642</v>
      </c>
      <c r="B771">
        <v>1000439</v>
      </c>
      <c r="C771" t="s">
        <v>1020</v>
      </c>
      <c r="D771" t="s">
        <v>1021</v>
      </c>
      <c r="E771" t="s">
        <v>280</v>
      </c>
      <c r="F771" t="s">
        <v>281</v>
      </c>
      <c r="G771">
        <v>36242</v>
      </c>
      <c r="H771" t="s">
        <v>531</v>
      </c>
      <c r="I771" t="s">
        <v>532</v>
      </c>
      <c r="J771" t="s">
        <v>25</v>
      </c>
      <c r="K771">
        <v>264603851</v>
      </c>
      <c r="L771">
        <v>696953748.60959697</v>
      </c>
      <c r="M771">
        <v>1147</v>
      </c>
      <c r="N771">
        <v>30.211424999999998</v>
      </c>
      <c r="O771">
        <v>29.842672</v>
      </c>
      <c r="P771">
        <v>30.527498999999999</v>
      </c>
      <c r="Q771">
        <v>30.211424999999998</v>
      </c>
      <c r="R771" t="s">
        <v>26</v>
      </c>
      <c r="S771" t="s">
        <v>27</v>
      </c>
      <c r="T771" t="s">
        <v>1113</v>
      </c>
    </row>
    <row r="772" spans="1:20" hidden="1" x14ac:dyDescent="0.35">
      <c r="A772">
        <v>22331643</v>
      </c>
      <c r="B772">
        <v>1000439</v>
      </c>
      <c r="C772" t="s">
        <v>1020</v>
      </c>
      <c r="D772" t="s">
        <v>1021</v>
      </c>
      <c r="E772" t="s">
        <v>280</v>
      </c>
      <c r="F772" t="s">
        <v>281</v>
      </c>
      <c r="G772">
        <v>39318</v>
      </c>
      <c r="H772" t="s">
        <v>23</v>
      </c>
      <c r="I772" t="s">
        <v>24</v>
      </c>
      <c r="J772" t="s">
        <v>25</v>
      </c>
      <c r="K772">
        <v>264603851</v>
      </c>
      <c r="L772">
        <v>608469389.5</v>
      </c>
      <c r="M772">
        <v>8930</v>
      </c>
      <c r="N772">
        <v>205.349681</v>
      </c>
      <c r="O772">
        <v>204.65981600000001</v>
      </c>
      <c r="P772">
        <v>207.53425200000001</v>
      </c>
      <c r="Q772">
        <v>205.349681</v>
      </c>
      <c r="R772" t="s">
        <v>26</v>
      </c>
      <c r="S772" t="s">
        <v>27</v>
      </c>
      <c r="T772" t="s">
        <v>1114</v>
      </c>
    </row>
    <row r="773" spans="1:20" hidden="1" x14ac:dyDescent="0.35">
      <c r="A773">
        <v>22331644</v>
      </c>
      <c r="B773">
        <v>1000439</v>
      </c>
      <c r="C773" t="s">
        <v>1020</v>
      </c>
      <c r="D773" t="s">
        <v>1021</v>
      </c>
      <c r="E773" t="s">
        <v>280</v>
      </c>
      <c r="F773" t="s">
        <v>281</v>
      </c>
      <c r="G773">
        <v>42253</v>
      </c>
      <c r="H773" t="s">
        <v>151</v>
      </c>
      <c r="I773" t="s">
        <v>152</v>
      </c>
      <c r="J773" t="s">
        <v>25</v>
      </c>
      <c r="K773">
        <v>264603851</v>
      </c>
      <c r="L773">
        <v>756287631.21995604</v>
      </c>
      <c r="M773">
        <v>1319</v>
      </c>
      <c r="N773">
        <v>37.699503</v>
      </c>
      <c r="O773">
        <v>37.099283999999997</v>
      </c>
      <c r="P773">
        <v>38.042485999999997</v>
      </c>
      <c r="Q773">
        <v>37.699503</v>
      </c>
      <c r="R773" t="s">
        <v>26</v>
      </c>
      <c r="S773" t="s">
        <v>27</v>
      </c>
      <c r="T773" t="s">
        <v>1115</v>
      </c>
    </row>
    <row r="774" spans="1:20" hidden="1" x14ac:dyDescent="0.35">
      <c r="A774">
        <v>22331645</v>
      </c>
      <c r="B774">
        <v>1000439</v>
      </c>
      <c r="C774" t="s">
        <v>1020</v>
      </c>
      <c r="D774" t="s">
        <v>1021</v>
      </c>
      <c r="E774" t="s">
        <v>280</v>
      </c>
      <c r="F774" t="s">
        <v>281</v>
      </c>
      <c r="G774">
        <v>42757</v>
      </c>
      <c r="H774" t="s">
        <v>536</v>
      </c>
      <c r="I774" t="s">
        <v>537</v>
      </c>
      <c r="J774" t="s">
        <v>25</v>
      </c>
      <c r="K774">
        <v>264603851</v>
      </c>
      <c r="L774">
        <v>103330766.059314</v>
      </c>
      <c r="M774">
        <v>1850</v>
      </c>
      <c r="N774">
        <v>7.2244570000000001</v>
      </c>
      <c r="O774">
        <v>7.1073029999999999</v>
      </c>
      <c r="P774">
        <v>7.4587630000000003</v>
      </c>
      <c r="Q774">
        <v>7.2244570000000001</v>
      </c>
      <c r="R774" t="s">
        <v>26</v>
      </c>
      <c r="S774" t="s">
        <v>27</v>
      </c>
      <c r="T774" t="s">
        <v>1116</v>
      </c>
    </row>
    <row r="775" spans="1:20" hidden="1" x14ac:dyDescent="0.35">
      <c r="A775">
        <v>22331646</v>
      </c>
      <c r="B775">
        <v>1000439</v>
      </c>
      <c r="C775" t="s">
        <v>1020</v>
      </c>
      <c r="D775" t="s">
        <v>1021</v>
      </c>
      <c r="E775" t="s">
        <v>280</v>
      </c>
      <c r="F775" t="s">
        <v>281</v>
      </c>
      <c r="G775">
        <v>44295</v>
      </c>
      <c r="H775" t="s">
        <v>106</v>
      </c>
      <c r="I775" t="s">
        <v>107</v>
      </c>
      <c r="J775" t="s">
        <v>25</v>
      </c>
      <c r="K775">
        <v>264603851</v>
      </c>
      <c r="L775">
        <v>995452342.27778995</v>
      </c>
      <c r="M775">
        <v>1740</v>
      </c>
      <c r="N775">
        <v>65.459631999999999</v>
      </c>
      <c r="O775">
        <v>64.406257999999994</v>
      </c>
      <c r="P775">
        <v>67.190173999999999</v>
      </c>
      <c r="Q775">
        <v>65.459631999999999</v>
      </c>
      <c r="R775" t="s">
        <v>26</v>
      </c>
      <c r="S775" t="s">
        <v>27</v>
      </c>
      <c r="T775" t="s">
        <v>1117</v>
      </c>
    </row>
    <row r="776" spans="1:20" hidden="1" x14ac:dyDescent="0.35">
      <c r="A776">
        <v>22331647</v>
      </c>
      <c r="B776">
        <v>1000439</v>
      </c>
      <c r="C776" t="s">
        <v>1020</v>
      </c>
      <c r="D776" t="s">
        <v>1021</v>
      </c>
      <c r="E776" t="s">
        <v>280</v>
      </c>
      <c r="F776" t="s">
        <v>281</v>
      </c>
      <c r="G776">
        <v>44414</v>
      </c>
      <c r="H776" t="s">
        <v>540</v>
      </c>
      <c r="I776" t="s">
        <v>541</v>
      </c>
      <c r="J776" t="s">
        <v>25</v>
      </c>
      <c r="K776">
        <v>264603851</v>
      </c>
      <c r="L776">
        <v>209842573.86685199</v>
      </c>
      <c r="M776">
        <v>671</v>
      </c>
      <c r="N776">
        <v>5.3213270000000001</v>
      </c>
      <c r="O776">
        <v>5.2737439999999998</v>
      </c>
      <c r="P776">
        <v>5.4006309999999997</v>
      </c>
      <c r="Q776">
        <v>5.3213270000000001</v>
      </c>
      <c r="R776" t="s">
        <v>26</v>
      </c>
      <c r="S776" t="s">
        <v>27</v>
      </c>
      <c r="T776" t="s">
        <v>1118</v>
      </c>
    </row>
    <row r="777" spans="1:20" hidden="1" x14ac:dyDescent="0.35">
      <c r="A777">
        <v>22331648</v>
      </c>
      <c r="B777">
        <v>1000439</v>
      </c>
      <c r="C777" t="s">
        <v>1020</v>
      </c>
      <c r="D777" t="s">
        <v>1021</v>
      </c>
      <c r="E777" t="s">
        <v>280</v>
      </c>
      <c r="F777" t="s">
        <v>281</v>
      </c>
      <c r="G777">
        <v>48586</v>
      </c>
      <c r="H777" t="s">
        <v>543</v>
      </c>
      <c r="I777" t="s">
        <v>544</v>
      </c>
      <c r="J777" t="s">
        <v>25</v>
      </c>
      <c r="K777">
        <v>264603851</v>
      </c>
      <c r="L777">
        <v>396298884.50351399</v>
      </c>
      <c r="M777">
        <v>2252</v>
      </c>
      <c r="N777">
        <v>33.728347999999997</v>
      </c>
      <c r="O777">
        <v>33.264059000000003</v>
      </c>
      <c r="P777">
        <v>34.027889000000002</v>
      </c>
      <c r="Q777">
        <v>33.728347999999997</v>
      </c>
      <c r="R777" t="s">
        <v>26</v>
      </c>
      <c r="S777" t="s">
        <v>27</v>
      </c>
      <c r="T777" t="s">
        <v>1119</v>
      </c>
    </row>
    <row r="778" spans="1:20" hidden="1" x14ac:dyDescent="0.35">
      <c r="A778">
        <v>22331649</v>
      </c>
      <c r="B778">
        <v>1000439</v>
      </c>
      <c r="C778" t="s">
        <v>1020</v>
      </c>
      <c r="D778" t="s">
        <v>1021</v>
      </c>
      <c r="E778" t="s">
        <v>280</v>
      </c>
      <c r="F778" t="s">
        <v>281</v>
      </c>
      <c r="G778">
        <v>50845</v>
      </c>
      <c r="H778" t="s">
        <v>546</v>
      </c>
      <c r="I778" t="s">
        <v>547</v>
      </c>
      <c r="J778" t="s">
        <v>25</v>
      </c>
      <c r="K778">
        <v>264603851</v>
      </c>
      <c r="L778">
        <v>305305815.75211698</v>
      </c>
      <c r="M778">
        <v>3584</v>
      </c>
      <c r="N778">
        <v>41.352989999999998</v>
      </c>
      <c r="O778">
        <v>41.029919</v>
      </c>
      <c r="P778">
        <v>41.652982999999999</v>
      </c>
      <c r="Q778">
        <v>41.352989999999998</v>
      </c>
      <c r="R778" t="s">
        <v>26</v>
      </c>
      <c r="S778" t="s">
        <v>27</v>
      </c>
      <c r="T778" t="s">
        <v>1120</v>
      </c>
    </row>
    <row r="779" spans="1:20" hidden="1" x14ac:dyDescent="0.35">
      <c r="A779">
        <v>22331650</v>
      </c>
      <c r="B779">
        <v>1000439</v>
      </c>
      <c r="C779" t="s">
        <v>1020</v>
      </c>
      <c r="D779" t="s">
        <v>1021</v>
      </c>
      <c r="E779" t="s">
        <v>280</v>
      </c>
      <c r="F779" t="s">
        <v>281</v>
      </c>
      <c r="G779">
        <v>55253</v>
      </c>
      <c r="H779" t="s">
        <v>549</v>
      </c>
      <c r="I779" t="s">
        <v>550</v>
      </c>
      <c r="J779" t="s">
        <v>25</v>
      </c>
      <c r="K779">
        <v>264603851</v>
      </c>
      <c r="L779">
        <v>388139802.73063302</v>
      </c>
      <c r="M779">
        <v>1418</v>
      </c>
      <c r="N779">
        <v>20.800235000000001</v>
      </c>
      <c r="O779">
        <v>20.697554</v>
      </c>
      <c r="P779">
        <v>21.225628</v>
      </c>
      <c r="Q779">
        <v>20.800235000000001</v>
      </c>
      <c r="R779" t="s">
        <v>26</v>
      </c>
      <c r="S779" t="s">
        <v>27</v>
      </c>
      <c r="T779" t="s">
        <v>1121</v>
      </c>
    </row>
    <row r="780" spans="1:20" hidden="1" x14ac:dyDescent="0.35">
      <c r="A780">
        <v>22331651</v>
      </c>
      <c r="B780">
        <v>1000439</v>
      </c>
      <c r="C780" t="s">
        <v>1020</v>
      </c>
      <c r="D780" t="s">
        <v>1021</v>
      </c>
      <c r="E780" t="s">
        <v>280</v>
      </c>
      <c r="F780" t="s">
        <v>281</v>
      </c>
      <c r="G780">
        <v>56806</v>
      </c>
      <c r="H780" t="s">
        <v>552</v>
      </c>
      <c r="I780" t="s">
        <v>553</v>
      </c>
      <c r="J780" t="s">
        <v>25</v>
      </c>
      <c r="K780">
        <v>264603851</v>
      </c>
      <c r="L780">
        <v>928562147.734833</v>
      </c>
      <c r="M780">
        <v>780</v>
      </c>
      <c r="N780">
        <v>27.372181000000001</v>
      </c>
      <c r="O780">
        <v>26.986163000000001</v>
      </c>
      <c r="P780">
        <v>27.723106999999999</v>
      </c>
      <c r="Q780">
        <v>27.372181000000001</v>
      </c>
      <c r="R780" t="s">
        <v>26</v>
      </c>
      <c r="S780" t="s">
        <v>27</v>
      </c>
      <c r="T780" t="s">
        <v>1122</v>
      </c>
    </row>
    <row r="781" spans="1:20" hidden="1" x14ac:dyDescent="0.35">
      <c r="A781">
        <v>22331652</v>
      </c>
      <c r="B781">
        <v>1000439</v>
      </c>
      <c r="C781" t="s">
        <v>1020</v>
      </c>
      <c r="D781" t="s">
        <v>1021</v>
      </c>
      <c r="E781" t="s">
        <v>280</v>
      </c>
      <c r="F781" t="s">
        <v>281</v>
      </c>
      <c r="G781">
        <v>59560</v>
      </c>
      <c r="H781" t="s">
        <v>355</v>
      </c>
      <c r="I781" t="s">
        <v>356</v>
      </c>
      <c r="J781" t="s">
        <v>25</v>
      </c>
      <c r="K781">
        <v>264603851</v>
      </c>
      <c r="L781">
        <v>332642181.79247397</v>
      </c>
      <c r="M781">
        <v>45300</v>
      </c>
      <c r="N781">
        <v>569.48116100000004</v>
      </c>
      <c r="O781">
        <v>559.42409799999996</v>
      </c>
      <c r="P781">
        <v>578.02966400000003</v>
      </c>
      <c r="Q781">
        <v>569.48116100000004</v>
      </c>
      <c r="R781" t="s">
        <v>26</v>
      </c>
      <c r="S781" t="s">
        <v>27</v>
      </c>
      <c r="T781" t="s">
        <v>1123</v>
      </c>
    </row>
    <row r="782" spans="1:20" hidden="1" x14ac:dyDescent="0.35">
      <c r="A782">
        <v>22331653</v>
      </c>
      <c r="B782">
        <v>1000439</v>
      </c>
      <c r="C782" t="s">
        <v>1020</v>
      </c>
      <c r="D782" t="s">
        <v>1021</v>
      </c>
      <c r="E782" t="s">
        <v>280</v>
      </c>
      <c r="F782" t="s">
        <v>281</v>
      </c>
      <c r="G782">
        <v>62540</v>
      </c>
      <c r="H782" t="s">
        <v>556</v>
      </c>
      <c r="I782" t="s">
        <v>557</v>
      </c>
      <c r="J782" t="s">
        <v>25</v>
      </c>
      <c r="K782">
        <v>264603851</v>
      </c>
      <c r="L782">
        <v>646373603.05926502</v>
      </c>
      <c r="M782">
        <v>675</v>
      </c>
      <c r="N782">
        <v>16.488882</v>
      </c>
      <c r="O782">
        <v>15.951466999999999</v>
      </c>
      <c r="P782">
        <v>16.562166000000001</v>
      </c>
      <c r="Q782">
        <v>16.488882</v>
      </c>
      <c r="R782" t="s">
        <v>26</v>
      </c>
      <c r="S782" t="s">
        <v>27</v>
      </c>
      <c r="T782" t="s">
        <v>1124</v>
      </c>
    </row>
    <row r="783" spans="1:20" hidden="1" x14ac:dyDescent="0.35">
      <c r="A783">
        <v>22331654</v>
      </c>
      <c r="B783">
        <v>1000439</v>
      </c>
      <c r="C783" t="s">
        <v>1020</v>
      </c>
      <c r="D783" t="s">
        <v>1021</v>
      </c>
      <c r="E783" t="s">
        <v>280</v>
      </c>
      <c r="F783" t="s">
        <v>281</v>
      </c>
      <c r="G783">
        <v>64379</v>
      </c>
      <c r="H783" t="s">
        <v>559</v>
      </c>
      <c r="I783" t="s">
        <v>560</v>
      </c>
      <c r="J783" t="s">
        <v>25</v>
      </c>
      <c r="K783">
        <v>264603851</v>
      </c>
      <c r="L783">
        <v>416100831.08548301</v>
      </c>
      <c r="M783">
        <v>3515</v>
      </c>
      <c r="N783">
        <v>55.274872000000002</v>
      </c>
      <c r="O783">
        <v>54.409973999999998</v>
      </c>
      <c r="P783">
        <v>55.825262000000002</v>
      </c>
      <c r="Q783">
        <v>55.274872000000002</v>
      </c>
      <c r="R783" t="s">
        <v>26</v>
      </c>
      <c r="S783" t="s">
        <v>27</v>
      </c>
      <c r="T783" t="s">
        <v>1125</v>
      </c>
    </row>
    <row r="784" spans="1:20" hidden="1" x14ac:dyDescent="0.35">
      <c r="A784">
        <v>22331655</v>
      </c>
      <c r="B784">
        <v>1000439</v>
      </c>
      <c r="C784" t="s">
        <v>1020</v>
      </c>
      <c r="D784" t="s">
        <v>1021</v>
      </c>
      <c r="E784" t="s">
        <v>280</v>
      </c>
      <c r="F784" t="s">
        <v>281</v>
      </c>
      <c r="G784">
        <v>64732</v>
      </c>
      <c r="H784" t="s">
        <v>358</v>
      </c>
      <c r="I784" t="s">
        <v>359</v>
      </c>
      <c r="J784" t="s">
        <v>25</v>
      </c>
      <c r="K784">
        <v>264603851</v>
      </c>
      <c r="L784">
        <v>75708142.448847994</v>
      </c>
      <c r="M784">
        <v>111969</v>
      </c>
      <c r="N784">
        <v>320.36438500000003</v>
      </c>
      <c r="O784">
        <v>311.01116000000002</v>
      </c>
      <c r="P784">
        <v>321.05106999999998</v>
      </c>
      <c r="Q784">
        <v>320.36438500000003</v>
      </c>
      <c r="R784" t="s">
        <v>26</v>
      </c>
      <c r="S784" t="s">
        <v>27</v>
      </c>
      <c r="T784" t="s">
        <v>1126</v>
      </c>
    </row>
    <row r="785" spans="1:20" hidden="1" x14ac:dyDescent="0.35">
      <c r="A785">
        <v>22331656</v>
      </c>
      <c r="B785">
        <v>1000439</v>
      </c>
      <c r="C785" t="s">
        <v>1020</v>
      </c>
      <c r="D785" t="s">
        <v>1021</v>
      </c>
      <c r="E785" t="s">
        <v>280</v>
      </c>
      <c r="F785" t="s">
        <v>281</v>
      </c>
      <c r="G785">
        <v>69094</v>
      </c>
      <c r="H785" t="s">
        <v>154</v>
      </c>
      <c r="I785" t="s">
        <v>155</v>
      </c>
      <c r="J785" t="s">
        <v>25</v>
      </c>
      <c r="K785">
        <v>264603851</v>
      </c>
      <c r="L785">
        <v>551468505.77993798</v>
      </c>
      <c r="M785">
        <v>14619</v>
      </c>
      <c r="N785">
        <v>304.678788</v>
      </c>
      <c r="O785">
        <v>300.94819799999999</v>
      </c>
      <c r="P785">
        <v>307.38815599999998</v>
      </c>
      <c r="Q785">
        <v>304.678788</v>
      </c>
      <c r="R785" t="s">
        <v>26</v>
      </c>
      <c r="S785" t="s">
        <v>27</v>
      </c>
      <c r="T785" t="s">
        <v>1127</v>
      </c>
    </row>
    <row r="786" spans="1:20" hidden="1" x14ac:dyDescent="0.35">
      <c r="A786">
        <v>22331657</v>
      </c>
      <c r="B786">
        <v>1000439</v>
      </c>
      <c r="C786" t="s">
        <v>1020</v>
      </c>
      <c r="D786" t="s">
        <v>1021</v>
      </c>
      <c r="E786" t="s">
        <v>280</v>
      </c>
      <c r="F786" t="s">
        <v>281</v>
      </c>
      <c r="G786">
        <v>71713</v>
      </c>
      <c r="H786" t="s">
        <v>109</v>
      </c>
      <c r="I786" t="s">
        <v>110</v>
      </c>
      <c r="J786" t="s">
        <v>25</v>
      </c>
      <c r="K786">
        <v>264603851</v>
      </c>
      <c r="L786">
        <v>2631889527.2716098</v>
      </c>
      <c r="M786">
        <v>2127</v>
      </c>
      <c r="N786">
        <v>211.56264300000001</v>
      </c>
      <c r="O786">
        <v>209.87173300000001</v>
      </c>
      <c r="P786">
        <v>215.740185</v>
      </c>
      <c r="Q786">
        <v>211.56264300000001</v>
      </c>
      <c r="R786" t="s">
        <v>26</v>
      </c>
      <c r="S786" t="s">
        <v>27</v>
      </c>
      <c r="T786" t="s">
        <v>1128</v>
      </c>
    </row>
    <row r="787" spans="1:20" hidden="1" x14ac:dyDescent="0.35">
      <c r="A787">
        <v>22331658</v>
      </c>
      <c r="B787">
        <v>1000439</v>
      </c>
      <c r="C787" t="s">
        <v>1020</v>
      </c>
      <c r="D787" t="s">
        <v>1021</v>
      </c>
      <c r="E787" t="s">
        <v>280</v>
      </c>
      <c r="F787" t="s">
        <v>281</v>
      </c>
      <c r="G787">
        <v>75498</v>
      </c>
      <c r="H787" t="s">
        <v>135</v>
      </c>
      <c r="I787" t="s">
        <v>136</v>
      </c>
      <c r="J787" t="s">
        <v>25</v>
      </c>
      <c r="K787">
        <v>264603851</v>
      </c>
      <c r="L787">
        <v>4365052576.9732599</v>
      </c>
      <c r="M787">
        <v>1280</v>
      </c>
      <c r="N787">
        <v>211.15593200000001</v>
      </c>
      <c r="O787">
        <v>205.05220600000001</v>
      </c>
      <c r="P787">
        <v>213.96034700000001</v>
      </c>
      <c r="Q787">
        <v>211.15593200000001</v>
      </c>
      <c r="R787" t="s">
        <v>26</v>
      </c>
      <c r="S787" t="s">
        <v>27</v>
      </c>
      <c r="T787" t="s">
        <v>1129</v>
      </c>
    </row>
    <row r="788" spans="1:20" hidden="1" x14ac:dyDescent="0.35">
      <c r="A788">
        <v>22331659</v>
      </c>
      <c r="B788">
        <v>1000439</v>
      </c>
      <c r="C788" t="s">
        <v>1020</v>
      </c>
      <c r="D788" t="s">
        <v>1021</v>
      </c>
      <c r="E788" t="s">
        <v>280</v>
      </c>
      <c r="F788" t="s">
        <v>281</v>
      </c>
      <c r="G788">
        <v>76105</v>
      </c>
      <c r="H788" t="s">
        <v>112</v>
      </c>
      <c r="I788" t="s">
        <v>113</v>
      </c>
      <c r="J788" t="s">
        <v>25</v>
      </c>
      <c r="K788">
        <v>264603851</v>
      </c>
      <c r="L788">
        <v>860125935.00888097</v>
      </c>
      <c r="M788">
        <v>3179</v>
      </c>
      <c r="N788">
        <v>103.33713299999999</v>
      </c>
      <c r="O788">
        <v>102.06939199999999</v>
      </c>
      <c r="P788">
        <v>103.467158</v>
      </c>
      <c r="Q788">
        <v>103.33713299999999</v>
      </c>
      <c r="R788" t="s">
        <v>26</v>
      </c>
      <c r="S788" t="s">
        <v>27</v>
      </c>
      <c r="T788" t="s">
        <v>1130</v>
      </c>
    </row>
    <row r="789" spans="1:20" hidden="1" x14ac:dyDescent="0.35">
      <c r="A789">
        <v>22331660</v>
      </c>
      <c r="B789">
        <v>1000439</v>
      </c>
      <c r="C789" t="s">
        <v>1020</v>
      </c>
      <c r="D789" t="s">
        <v>1021</v>
      </c>
      <c r="E789" t="s">
        <v>280</v>
      </c>
      <c r="F789" t="s">
        <v>281</v>
      </c>
      <c r="G789">
        <v>79915</v>
      </c>
      <c r="H789" t="s">
        <v>567</v>
      </c>
      <c r="I789" t="s">
        <v>568</v>
      </c>
      <c r="J789" t="s">
        <v>25</v>
      </c>
      <c r="K789">
        <v>264603851</v>
      </c>
      <c r="L789">
        <v>145297083.00109401</v>
      </c>
      <c r="M789">
        <v>11795</v>
      </c>
      <c r="N789">
        <v>64.76773</v>
      </c>
      <c r="O789">
        <v>63.158833000000001</v>
      </c>
      <c r="P789">
        <v>65.218001999999998</v>
      </c>
      <c r="Q789">
        <v>64.76773</v>
      </c>
      <c r="R789" t="s">
        <v>26</v>
      </c>
      <c r="S789" t="s">
        <v>27</v>
      </c>
      <c r="T789" t="s">
        <v>1131</v>
      </c>
    </row>
    <row r="790" spans="1:20" hidden="1" x14ac:dyDescent="0.35">
      <c r="A790">
        <v>22331661</v>
      </c>
      <c r="B790">
        <v>1000439</v>
      </c>
      <c r="C790" t="s">
        <v>1020</v>
      </c>
      <c r="D790" t="s">
        <v>1021</v>
      </c>
      <c r="E790" t="s">
        <v>280</v>
      </c>
      <c r="F790" t="s">
        <v>281</v>
      </c>
      <c r="G790">
        <v>82002</v>
      </c>
      <c r="H790" t="s">
        <v>115</v>
      </c>
      <c r="I790" t="s">
        <v>116</v>
      </c>
      <c r="J790" t="s">
        <v>25</v>
      </c>
      <c r="K790">
        <v>264603851</v>
      </c>
      <c r="L790">
        <v>287067740.47340298</v>
      </c>
      <c r="M790">
        <v>10834</v>
      </c>
      <c r="N790">
        <v>117.537665</v>
      </c>
      <c r="O790">
        <v>115.60655</v>
      </c>
      <c r="P790">
        <v>119.881041</v>
      </c>
      <c r="Q790">
        <v>117.537665</v>
      </c>
      <c r="R790" t="s">
        <v>26</v>
      </c>
      <c r="S790" t="s">
        <v>27</v>
      </c>
      <c r="T790" t="s">
        <v>1132</v>
      </c>
    </row>
    <row r="791" spans="1:20" hidden="1" x14ac:dyDescent="0.35">
      <c r="A791">
        <v>22331662</v>
      </c>
      <c r="B791">
        <v>1000439</v>
      </c>
      <c r="C791" t="s">
        <v>1020</v>
      </c>
      <c r="D791" t="s">
        <v>1021</v>
      </c>
      <c r="E791" t="s">
        <v>280</v>
      </c>
      <c r="F791" t="s">
        <v>281</v>
      </c>
      <c r="G791">
        <v>84927</v>
      </c>
      <c r="H791" t="s">
        <v>37</v>
      </c>
      <c r="I791" t="s">
        <v>38</v>
      </c>
      <c r="J791" t="s">
        <v>25</v>
      </c>
      <c r="K791">
        <v>264603851</v>
      </c>
      <c r="L791">
        <v>773083294.67908704</v>
      </c>
      <c r="M791">
        <v>675</v>
      </c>
      <c r="N791">
        <v>19.721225</v>
      </c>
      <c r="O791">
        <v>19.312192</v>
      </c>
      <c r="P791">
        <v>19.721225</v>
      </c>
      <c r="Q791">
        <v>19.721225</v>
      </c>
      <c r="R791" t="s">
        <v>26</v>
      </c>
      <c r="S791" t="s">
        <v>27</v>
      </c>
      <c r="T791" t="s">
        <v>1133</v>
      </c>
    </row>
    <row r="792" spans="1:20" hidden="1" x14ac:dyDescent="0.35">
      <c r="A792">
        <v>22331663</v>
      </c>
      <c r="B792">
        <v>1000439</v>
      </c>
      <c r="C792" t="s">
        <v>1020</v>
      </c>
      <c r="D792" t="s">
        <v>1021</v>
      </c>
      <c r="E792" t="s">
        <v>280</v>
      </c>
      <c r="F792" t="s">
        <v>281</v>
      </c>
      <c r="G792">
        <v>86791</v>
      </c>
      <c r="H792" t="s">
        <v>204</v>
      </c>
      <c r="I792" t="s">
        <v>205</v>
      </c>
      <c r="J792" t="s">
        <v>25</v>
      </c>
      <c r="K792">
        <v>264603851</v>
      </c>
      <c r="L792">
        <v>250527913.87813199</v>
      </c>
      <c r="M792">
        <v>65912</v>
      </c>
      <c r="N792">
        <v>624.057276</v>
      </c>
      <c r="O792">
        <v>619.399002</v>
      </c>
      <c r="P792">
        <v>629.11320799999999</v>
      </c>
      <c r="Q792">
        <v>624.057276</v>
      </c>
      <c r="R792" t="s">
        <v>26</v>
      </c>
      <c r="S792" t="s">
        <v>27</v>
      </c>
      <c r="T792" t="s">
        <v>1134</v>
      </c>
    </row>
    <row r="793" spans="1:20" hidden="1" x14ac:dyDescent="0.35">
      <c r="A793">
        <v>22331664</v>
      </c>
      <c r="B793">
        <v>1000439</v>
      </c>
      <c r="C793" t="s">
        <v>1020</v>
      </c>
      <c r="D793" t="s">
        <v>1021</v>
      </c>
      <c r="E793" t="s">
        <v>280</v>
      </c>
      <c r="F793" t="s">
        <v>281</v>
      </c>
      <c r="G793">
        <v>88812</v>
      </c>
      <c r="H793" t="s">
        <v>29</v>
      </c>
      <c r="I793" t="s">
        <v>30</v>
      </c>
      <c r="J793" t="s">
        <v>25</v>
      </c>
      <c r="K793">
        <v>264603851</v>
      </c>
      <c r="L793">
        <v>2803639822.8665099</v>
      </c>
      <c r="M793">
        <v>1620</v>
      </c>
      <c r="N793">
        <v>171.64891900000001</v>
      </c>
      <c r="O793">
        <v>167.30471800000001</v>
      </c>
      <c r="P793">
        <v>172.60252399999999</v>
      </c>
      <c r="Q793">
        <v>171.64891900000001</v>
      </c>
      <c r="R793" t="s">
        <v>26</v>
      </c>
      <c r="S793" t="s">
        <v>27</v>
      </c>
      <c r="T793" t="s">
        <v>1135</v>
      </c>
    </row>
    <row r="794" spans="1:20" hidden="1" x14ac:dyDescent="0.35">
      <c r="A794">
        <v>22331665</v>
      </c>
      <c r="B794">
        <v>1000439</v>
      </c>
      <c r="C794" t="s">
        <v>1020</v>
      </c>
      <c r="D794" t="s">
        <v>1021</v>
      </c>
      <c r="E794" t="s">
        <v>280</v>
      </c>
      <c r="F794" t="s">
        <v>281</v>
      </c>
      <c r="G794">
        <v>90044</v>
      </c>
      <c r="H794" t="s">
        <v>118</v>
      </c>
      <c r="I794" t="s">
        <v>119</v>
      </c>
      <c r="J794" t="s">
        <v>25</v>
      </c>
      <c r="K794">
        <v>264603851</v>
      </c>
      <c r="L794">
        <v>234460297.503656</v>
      </c>
      <c r="M794">
        <v>3700</v>
      </c>
      <c r="N794">
        <v>32.784976</v>
      </c>
      <c r="O794">
        <v>32.350796000000003</v>
      </c>
      <c r="P794">
        <v>33.573587000000003</v>
      </c>
      <c r="Q794">
        <v>32.784976</v>
      </c>
      <c r="R794" t="s">
        <v>26</v>
      </c>
      <c r="S794" t="s">
        <v>27</v>
      </c>
      <c r="T794" t="s">
        <v>1136</v>
      </c>
    </row>
    <row r="795" spans="1:20" hidden="1" x14ac:dyDescent="0.35">
      <c r="A795">
        <v>22331666</v>
      </c>
      <c r="B795">
        <v>1000439</v>
      </c>
      <c r="C795" t="s">
        <v>1020</v>
      </c>
      <c r="D795" t="s">
        <v>1021</v>
      </c>
      <c r="E795" t="s">
        <v>280</v>
      </c>
      <c r="F795" t="s">
        <v>281</v>
      </c>
      <c r="G795">
        <v>90045</v>
      </c>
      <c r="H795" t="s">
        <v>45</v>
      </c>
      <c r="I795" t="s">
        <v>46</v>
      </c>
      <c r="J795" t="s">
        <v>25</v>
      </c>
      <c r="K795">
        <v>264603851</v>
      </c>
      <c r="L795">
        <v>192565056.68483299</v>
      </c>
      <c r="M795">
        <v>3712</v>
      </c>
      <c r="N795">
        <v>27.014023999999999</v>
      </c>
      <c r="O795">
        <v>26.810254</v>
      </c>
      <c r="P795">
        <v>28.353081</v>
      </c>
      <c r="Q795">
        <v>27.014023999999999</v>
      </c>
      <c r="R795" t="s">
        <v>26</v>
      </c>
      <c r="S795" t="s">
        <v>27</v>
      </c>
      <c r="T795" t="s">
        <v>1137</v>
      </c>
    </row>
    <row r="796" spans="1:20" hidden="1" x14ac:dyDescent="0.35">
      <c r="A796">
        <v>22331667</v>
      </c>
      <c r="B796">
        <v>1000439</v>
      </c>
      <c r="C796" t="s">
        <v>1020</v>
      </c>
      <c r="D796" t="s">
        <v>1021</v>
      </c>
      <c r="E796" t="s">
        <v>280</v>
      </c>
      <c r="F796" t="s">
        <v>281</v>
      </c>
      <c r="G796">
        <v>94691</v>
      </c>
      <c r="H796" t="s">
        <v>576</v>
      </c>
      <c r="I796" t="s">
        <v>577</v>
      </c>
      <c r="J796" t="s">
        <v>25</v>
      </c>
      <c r="K796">
        <v>264603851</v>
      </c>
      <c r="L796">
        <v>43978548.773474</v>
      </c>
      <c r="M796">
        <v>11023</v>
      </c>
      <c r="N796">
        <v>18.320803999999999</v>
      </c>
      <c r="O796">
        <v>17.619418</v>
      </c>
      <c r="P796">
        <v>18.648228</v>
      </c>
      <c r="Q796">
        <v>18.320803999999999</v>
      </c>
      <c r="R796" t="s">
        <v>26</v>
      </c>
      <c r="S796" t="s">
        <v>27</v>
      </c>
      <c r="T796" t="s">
        <v>1138</v>
      </c>
    </row>
    <row r="797" spans="1:20" hidden="1" x14ac:dyDescent="0.35">
      <c r="A797">
        <v>22331668</v>
      </c>
      <c r="B797">
        <v>1000439</v>
      </c>
      <c r="C797" t="s">
        <v>1020</v>
      </c>
      <c r="D797" t="s">
        <v>1021</v>
      </c>
      <c r="E797" t="s">
        <v>280</v>
      </c>
      <c r="F797" t="s">
        <v>281</v>
      </c>
      <c r="G797">
        <v>95230</v>
      </c>
      <c r="H797" t="s">
        <v>579</v>
      </c>
      <c r="I797" t="s">
        <v>580</v>
      </c>
      <c r="J797" t="s">
        <v>25</v>
      </c>
      <c r="K797">
        <v>264603851</v>
      </c>
      <c r="L797">
        <v>40539346.744883001</v>
      </c>
      <c r="M797">
        <v>8888</v>
      </c>
      <c r="N797">
        <v>13.617100000000001</v>
      </c>
      <c r="O797">
        <v>12.256615</v>
      </c>
      <c r="P797">
        <v>13.617100000000001</v>
      </c>
      <c r="Q797">
        <v>13.617100000000001</v>
      </c>
      <c r="R797" t="s">
        <v>26</v>
      </c>
      <c r="S797" t="s">
        <v>27</v>
      </c>
      <c r="T797" t="s">
        <v>1139</v>
      </c>
    </row>
    <row r="798" spans="1:20" hidden="1" x14ac:dyDescent="0.35">
      <c r="A798">
        <v>22331669</v>
      </c>
      <c r="B798">
        <v>1000439</v>
      </c>
      <c r="C798" t="s">
        <v>1020</v>
      </c>
      <c r="D798" t="s">
        <v>1021</v>
      </c>
      <c r="E798" t="s">
        <v>280</v>
      </c>
      <c r="F798" t="s">
        <v>281</v>
      </c>
      <c r="G798">
        <v>95943</v>
      </c>
      <c r="H798" t="s">
        <v>582</v>
      </c>
      <c r="I798" t="s">
        <v>583</v>
      </c>
      <c r="J798" t="s">
        <v>25</v>
      </c>
      <c r="K798">
        <v>264603851</v>
      </c>
      <c r="L798">
        <v>5181959.518499</v>
      </c>
      <c r="M798">
        <v>66950</v>
      </c>
      <c r="N798">
        <v>13.11138</v>
      </c>
      <c r="O798">
        <v>13.013461</v>
      </c>
      <c r="P798">
        <v>13.373608000000001</v>
      </c>
      <c r="Q798">
        <v>13.11138</v>
      </c>
      <c r="R798" t="s">
        <v>26</v>
      </c>
      <c r="S798" t="s">
        <v>27</v>
      </c>
      <c r="T798" t="s">
        <v>1140</v>
      </c>
    </row>
    <row r="799" spans="1:20" hidden="1" x14ac:dyDescent="0.35">
      <c r="A799">
        <v>22331670</v>
      </c>
      <c r="B799">
        <v>1000439</v>
      </c>
      <c r="C799" t="s">
        <v>1020</v>
      </c>
      <c r="D799" t="s">
        <v>1021</v>
      </c>
      <c r="E799" t="s">
        <v>280</v>
      </c>
      <c r="F799" t="s">
        <v>281</v>
      </c>
      <c r="G799">
        <v>96313</v>
      </c>
      <c r="H799" t="s">
        <v>127</v>
      </c>
      <c r="I799" t="s">
        <v>128</v>
      </c>
      <c r="J799" t="s">
        <v>25</v>
      </c>
      <c r="K799">
        <v>264603851</v>
      </c>
      <c r="L799">
        <v>106230014.84001</v>
      </c>
      <c r="M799">
        <v>10860</v>
      </c>
      <c r="N799">
        <v>43.599438999999997</v>
      </c>
      <c r="O799">
        <v>43.599438999999997</v>
      </c>
      <c r="P799">
        <v>44.956401</v>
      </c>
      <c r="Q799">
        <v>43.599438999999997</v>
      </c>
      <c r="R799" t="s">
        <v>26</v>
      </c>
      <c r="S799" t="s">
        <v>27</v>
      </c>
      <c r="T799" t="s">
        <v>1141</v>
      </c>
    </row>
    <row r="800" spans="1:20" hidden="1" x14ac:dyDescent="0.35">
      <c r="A800">
        <v>22331671</v>
      </c>
      <c r="B800">
        <v>1000439</v>
      </c>
      <c r="C800" t="s">
        <v>1020</v>
      </c>
      <c r="D800" t="s">
        <v>1021</v>
      </c>
      <c r="E800" t="s">
        <v>280</v>
      </c>
      <c r="F800" t="s">
        <v>281</v>
      </c>
      <c r="G800">
        <v>99768</v>
      </c>
      <c r="H800" t="s">
        <v>180</v>
      </c>
      <c r="I800" t="s">
        <v>181</v>
      </c>
      <c r="J800" t="s">
        <v>25</v>
      </c>
      <c r="K800">
        <v>264603851</v>
      </c>
      <c r="L800">
        <v>188841391.458868</v>
      </c>
      <c r="M800">
        <v>46785</v>
      </c>
      <c r="N800">
        <v>333.89326899999998</v>
      </c>
      <c r="O800">
        <v>330.11792400000002</v>
      </c>
      <c r="P800">
        <v>348.98751499999997</v>
      </c>
      <c r="Q800">
        <v>333.89326899999998</v>
      </c>
      <c r="R800" t="s">
        <v>26</v>
      </c>
      <c r="S800" t="s">
        <v>27</v>
      </c>
      <c r="T800" t="s">
        <v>1142</v>
      </c>
    </row>
    <row r="801" spans="1:20" hidden="1" x14ac:dyDescent="0.35">
      <c r="A801">
        <v>22331672</v>
      </c>
      <c r="B801">
        <v>1000439</v>
      </c>
      <c r="C801" t="s">
        <v>1020</v>
      </c>
      <c r="D801" t="s">
        <v>1021</v>
      </c>
      <c r="E801" t="s">
        <v>280</v>
      </c>
      <c r="F801" t="s">
        <v>281</v>
      </c>
      <c r="G801">
        <v>114459</v>
      </c>
      <c r="H801" t="s">
        <v>241</v>
      </c>
      <c r="I801" t="s">
        <v>242</v>
      </c>
      <c r="J801" t="s">
        <v>25</v>
      </c>
      <c r="K801">
        <v>264603851</v>
      </c>
      <c r="L801">
        <v>204179044.87207001</v>
      </c>
      <c r="M801">
        <v>3043</v>
      </c>
      <c r="N801">
        <v>23.481020000000001</v>
      </c>
      <c r="O801">
        <v>23.072050000000001</v>
      </c>
      <c r="P801">
        <v>23.882273000000001</v>
      </c>
      <c r="Q801">
        <v>23.481020000000001</v>
      </c>
      <c r="R801" t="s">
        <v>26</v>
      </c>
      <c r="S801" t="s">
        <v>27</v>
      </c>
      <c r="T801" t="s">
        <v>1143</v>
      </c>
    </row>
    <row r="802" spans="1:20" hidden="1" x14ac:dyDescent="0.35">
      <c r="A802">
        <v>22331673</v>
      </c>
      <c r="B802">
        <v>1000439</v>
      </c>
      <c r="C802" t="s">
        <v>1020</v>
      </c>
      <c r="D802" t="s">
        <v>1021</v>
      </c>
      <c r="E802" t="s">
        <v>280</v>
      </c>
      <c r="F802" t="s">
        <v>281</v>
      </c>
      <c r="G802">
        <v>116020</v>
      </c>
      <c r="H802" t="s">
        <v>588</v>
      </c>
      <c r="I802" t="s">
        <v>589</v>
      </c>
      <c r="J802" t="s">
        <v>25</v>
      </c>
      <c r="K802">
        <v>264603851</v>
      </c>
      <c r="L802">
        <v>173937188.63761699</v>
      </c>
      <c r="M802">
        <v>351</v>
      </c>
      <c r="N802">
        <v>2.307296</v>
      </c>
      <c r="O802">
        <v>2.1889729999999998</v>
      </c>
      <c r="P802">
        <v>2.3335900000000001</v>
      </c>
      <c r="Q802">
        <v>2.307296</v>
      </c>
      <c r="R802" t="s">
        <v>26</v>
      </c>
      <c r="S802" t="s">
        <v>27</v>
      </c>
      <c r="T802" t="s">
        <v>1144</v>
      </c>
    </row>
    <row r="803" spans="1:20" hidden="1" x14ac:dyDescent="0.35">
      <c r="A803">
        <v>22331155</v>
      </c>
      <c r="B803">
        <v>1000440</v>
      </c>
      <c r="C803" t="s">
        <v>1145</v>
      </c>
      <c r="D803" t="s">
        <v>1146</v>
      </c>
      <c r="E803" t="s">
        <v>280</v>
      </c>
      <c r="F803" t="s">
        <v>281</v>
      </c>
      <c r="G803">
        <v>61</v>
      </c>
      <c r="H803" t="s">
        <v>159</v>
      </c>
      <c r="I803" t="s">
        <v>160</v>
      </c>
      <c r="J803" t="s">
        <v>25</v>
      </c>
      <c r="K803">
        <v>226407205</v>
      </c>
      <c r="L803">
        <v>305979649.96122098</v>
      </c>
      <c r="M803">
        <v>51214</v>
      </c>
      <c r="N803">
        <v>692.13529600000004</v>
      </c>
      <c r="O803">
        <v>682.43183299999998</v>
      </c>
      <c r="P803">
        <v>696.54104600000005</v>
      </c>
      <c r="Q803">
        <v>692.13529600000004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22331156</v>
      </c>
      <c r="B804">
        <v>1000440</v>
      </c>
      <c r="C804" t="s">
        <v>1145</v>
      </c>
      <c r="D804" t="s">
        <v>1146</v>
      </c>
      <c r="E804" t="s">
        <v>280</v>
      </c>
      <c r="F804" t="s">
        <v>281</v>
      </c>
      <c r="G804">
        <v>67</v>
      </c>
      <c r="H804" t="s">
        <v>286</v>
      </c>
      <c r="I804" t="s">
        <v>287</v>
      </c>
      <c r="J804" t="s">
        <v>25</v>
      </c>
      <c r="K804">
        <v>226407205</v>
      </c>
      <c r="L804">
        <v>555040979.82081294</v>
      </c>
      <c r="M804">
        <v>16575</v>
      </c>
      <c r="N804">
        <v>406.33884499999999</v>
      </c>
      <c r="O804">
        <v>399.817812</v>
      </c>
      <c r="P804">
        <v>413.76693999999998</v>
      </c>
      <c r="Q804">
        <v>406.33884499999999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22331157</v>
      </c>
      <c r="B805">
        <v>1000440</v>
      </c>
      <c r="C805" t="s">
        <v>1145</v>
      </c>
      <c r="D805" t="s">
        <v>1146</v>
      </c>
      <c r="E805" t="s">
        <v>280</v>
      </c>
      <c r="F805" t="s">
        <v>281</v>
      </c>
      <c r="G805">
        <v>79</v>
      </c>
      <c r="H805" t="s">
        <v>162</v>
      </c>
      <c r="I805" t="s">
        <v>163</v>
      </c>
      <c r="J805" t="s">
        <v>25</v>
      </c>
      <c r="K805">
        <v>226407205</v>
      </c>
      <c r="L805">
        <v>881405960.81855905</v>
      </c>
      <c r="M805">
        <v>24372</v>
      </c>
      <c r="N805">
        <v>948.80487900000003</v>
      </c>
      <c r="O805">
        <v>939.26699900000006</v>
      </c>
      <c r="P805">
        <v>966.98524499999996</v>
      </c>
      <c r="Q805">
        <v>948.80487900000003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22331158</v>
      </c>
      <c r="B806">
        <v>1000440</v>
      </c>
      <c r="C806" t="s">
        <v>1145</v>
      </c>
      <c r="D806" t="s">
        <v>1146</v>
      </c>
      <c r="E806" t="s">
        <v>280</v>
      </c>
      <c r="F806" t="s">
        <v>281</v>
      </c>
      <c r="G806">
        <v>101</v>
      </c>
      <c r="H806" t="s">
        <v>165</v>
      </c>
      <c r="I806" t="s">
        <v>166</v>
      </c>
      <c r="J806" t="s">
        <v>25</v>
      </c>
      <c r="K806">
        <v>226407205</v>
      </c>
      <c r="L806">
        <v>804457164.76585495</v>
      </c>
      <c r="M806">
        <v>7522</v>
      </c>
      <c r="N806">
        <v>267.26741199999998</v>
      </c>
      <c r="O806">
        <v>263.00364100000002</v>
      </c>
      <c r="P806">
        <v>280.52063600000002</v>
      </c>
      <c r="Q806">
        <v>267.26741199999998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22331159</v>
      </c>
      <c r="B807">
        <v>1000440</v>
      </c>
      <c r="C807" t="s">
        <v>1145</v>
      </c>
      <c r="D807" t="s">
        <v>1146</v>
      </c>
      <c r="E807" t="s">
        <v>280</v>
      </c>
      <c r="F807" t="s">
        <v>281</v>
      </c>
      <c r="G807">
        <v>105</v>
      </c>
      <c r="H807" t="s">
        <v>168</v>
      </c>
      <c r="I807" t="s">
        <v>169</v>
      </c>
      <c r="J807" t="s">
        <v>25</v>
      </c>
      <c r="K807">
        <v>226407205</v>
      </c>
      <c r="L807">
        <v>352569578.52169102</v>
      </c>
      <c r="M807">
        <v>9500</v>
      </c>
      <c r="N807">
        <v>147.93747300000001</v>
      </c>
      <c r="O807">
        <v>143.51492099999999</v>
      </c>
      <c r="P807">
        <v>153.02963700000001</v>
      </c>
      <c r="Q807">
        <v>147.93747300000001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22331160</v>
      </c>
      <c r="B808">
        <v>1000440</v>
      </c>
      <c r="C808" t="s">
        <v>1145</v>
      </c>
      <c r="D808" t="s">
        <v>1146</v>
      </c>
      <c r="E808" t="s">
        <v>280</v>
      </c>
      <c r="F808" t="s">
        <v>281</v>
      </c>
      <c r="G808">
        <v>106</v>
      </c>
      <c r="H808" t="s">
        <v>171</v>
      </c>
      <c r="I808" t="s">
        <v>172</v>
      </c>
      <c r="J808" t="s">
        <v>25</v>
      </c>
      <c r="K808">
        <v>226407205</v>
      </c>
      <c r="L808">
        <v>56374593.774999999</v>
      </c>
      <c r="M808">
        <v>60090</v>
      </c>
      <c r="N808">
        <v>149.62197599999999</v>
      </c>
      <c r="O808">
        <v>146.24558300000001</v>
      </c>
      <c r="P808">
        <v>152.298688</v>
      </c>
      <c r="Q808">
        <v>149.62197599999999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22331161</v>
      </c>
      <c r="B809">
        <v>1000440</v>
      </c>
      <c r="C809" t="s">
        <v>1145</v>
      </c>
      <c r="D809" t="s">
        <v>1146</v>
      </c>
      <c r="E809" t="s">
        <v>280</v>
      </c>
      <c r="F809" t="s">
        <v>281</v>
      </c>
      <c r="G809">
        <v>119</v>
      </c>
      <c r="H809" t="s">
        <v>124</v>
      </c>
      <c r="I809" t="s">
        <v>125</v>
      </c>
      <c r="J809" t="s">
        <v>25</v>
      </c>
      <c r="K809">
        <v>226407205</v>
      </c>
      <c r="L809">
        <v>412294467.49617499</v>
      </c>
      <c r="M809">
        <v>49502</v>
      </c>
      <c r="N809">
        <v>901.44660899999997</v>
      </c>
      <c r="O809">
        <v>891.03031299999998</v>
      </c>
      <c r="P809">
        <v>906.07202700000005</v>
      </c>
      <c r="Q809">
        <v>901.44660899999997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22331162</v>
      </c>
      <c r="B810">
        <v>1000440</v>
      </c>
      <c r="C810" t="s">
        <v>1145</v>
      </c>
      <c r="D810" t="s">
        <v>1146</v>
      </c>
      <c r="E810" t="s">
        <v>280</v>
      </c>
      <c r="F810" t="s">
        <v>281</v>
      </c>
      <c r="G810">
        <v>193</v>
      </c>
      <c r="H810" t="s">
        <v>306</v>
      </c>
      <c r="I810" t="s">
        <v>307</v>
      </c>
      <c r="J810" t="s">
        <v>25</v>
      </c>
      <c r="K810">
        <v>226407205</v>
      </c>
      <c r="L810">
        <v>269066194.378941</v>
      </c>
      <c r="M810">
        <v>13417</v>
      </c>
      <c r="N810">
        <v>159.44992199999999</v>
      </c>
      <c r="O810">
        <v>158.66556700000001</v>
      </c>
      <c r="P810">
        <v>161.529652</v>
      </c>
      <c r="Q810">
        <v>159.44992199999999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22331163</v>
      </c>
      <c r="B811">
        <v>1000440</v>
      </c>
      <c r="C811" t="s">
        <v>1145</v>
      </c>
      <c r="D811" t="s">
        <v>1146</v>
      </c>
      <c r="E811" t="s">
        <v>280</v>
      </c>
      <c r="F811" t="s">
        <v>281</v>
      </c>
      <c r="G811">
        <v>201</v>
      </c>
      <c r="H811" t="s">
        <v>132</v>
      </c>
      <c r="I811" t="s">
        <v>133</v>
      </c>
      <c r="J811" t="s">
        <v>25</v>
      </c>
      <c r="K811">
        <v>226407205</v>
      </c>
      <c r="L811">
        <v>455109777.05760002</v>
      </c>
      <c r="M811">
        <v>28905</v>
      </c>
      <c r="N811">
        <v>581.03045299999997</v>
      </c>
      <c r="O811">
        <v>560.82856400000003</v>
      </c>
      <c r="P811">
        <v>582.25663799999995</v>
      </c>
      <c r="Q811">
        <v>581.03045299999997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22331164</v>
      </c>
      <c r="B812">
        <v>1000440</v>
      </c>
      <c r="C812" t="s">
        <v>1145</v>
      </c>
      <c r="D812" t="s">
        <v>1146</v>
      </c>
      <c r="E812" t="s">
        <v>280</v>
      </c>
      <c r="F812" t="s">
        <v>281</v>
      </c>
      <c r="G812">
        <v>209</v>
      </c>
      <c r="H812" t="s">
        <v>246</v>
      </c>
      <c r="I812" t="s">
        <v>247</v>
      </c>
      <c r="J812" t="s">
        <v>25</v>
      </c>
      <c r="K812">
        <v>226407205</v>
      </c>
      <c r="L812">
        <v>1335541110.1791999</v>
      </c>
      <c r="M812">
        <v>23845</v>
      </c>
      <c r="N812">
        <v>1406.579696</v>
      </c>
      <c r="O812">
        <v>1370.5967390000001</v>
      </c>
      <c r="P812">
        <v>1409.4111419999999</v>
      </c>
      <c r="Q812">
        <v>1406.579696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22331165</v>
      </c>
      <c r="B813">
        <v>1000440</v>
      </c>
      <c r="C813" t="s">
        <v>1145</v>
      </c>
      <c r="D813" t="s">
        <v>1146</v>
      </c>
      <c r="E813" t="s">
        <v>280</v>
      </c>
      <c r="F813" t="s">
        <v>281</v>
      </c>
      <c r="G813">
        <v>213</v>
      </c>
      <c r="H813" t="s">
        <v>219</v>
      </c>
      <c r="I813" t="s">
        <v>220</v>
      </c>
      <c r="J813" t="s">
        <v>25</v>
      </c>
      <c r="K813">
        <v>226407205</v>
      </c>
      <c r="L813">
        <v>828371882.31963003</v>
      </c>
      <c r="M813">
        <v>17244</v>
      </c>
      <c r="N813">
        <v>630.91829299999995</v>
      </c>
      <c r="O813">
        <v>621.29572800000005</v>
      </c>
      <c r="P813">
        <v>631.906161</v>
      </c>
      <c r="Q813">
        <v>630.91829299999995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22331166</v>
      </c>
      <c r="B814">
        <v>1000440</v>
      </c>
      <c r="C814" t="s">
        <v>1145</v>
      </c>
      <c r="D814" t="s">
        <v>1146</v>
      </c>
      <c r="E814" t="s">
        <v>280</v>
      </c>
      <c r="F814" t="s">
        <v>281</v>
      </c>
      <c r="G814">
        <v>264</v>
      </c>
      <c r="H814" t="s">
        <v>140</v>
      </c>
      <c r="I814" t="s">
        <v>141</v>
      </c>
      <c r="J814" t="s">
        <v>25</v>
      </c>
      <c r="K814">
        <v>226407205</v>
      </c>
      <c r="L814">
        <v>3364167185.0556502</v>
      </c>
      <c r="M814">
        <v>1391</v>
      </c>
      <c r="N814">
        <v>206.68761599999999</v>
      </c>
      <c r="O814">
        <v>204.60736700000001</v>
      </c>
      <c r="P814">
        <v>207.43056200000001</v>
      </c>
      <c r="Q814">
        <v>206.68761599999999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22331167</v>
      </c>
      <c r="B815">
        <v>1000440</v>
      </c>
      <c r="C815" t="s">
        <v>1145</v>
      </c>
      <c r="D815" t="s">
        <v>1146</v>
      </c>
      <c r="E815" t="s">
        <v>280</v>
      </c>
      <c r="F815" t="s">
        <v>281</v>
      </c>
      <c r="G815">
        <v>356</v>
      </c>
      <c r="H815" t="s">
        <v>195</v>
      </c>
      <c r="I815" t="s">
        <v>196</v>
      </c>
      <c r="J815" t="s">
        <v>25</v>
      </c>
      <c r="K815">
        <v>226407205</v>
      </c>
      <c r="L815">
        <v>59146716.727300003</v>
      </c>
      <c r="M815">
        <v>261800</v>
      </c>
      <c r="N815">
        <v>683.927458</v>
      </c>
      <c r="O815">
        <v>681.02246500000001</v>
      </c>
      <c r="P815">
        <v>716.11750500000005</v>
      </c>
      <c r="Q815">
        <v>683.927458</v>
      </c>
      <c r="R815" t="s">
        <v>26</v>
      </c>
      <c r="S815" t="s">
        <v>27</v>
      </c>
      <c r="T815" t="s">
        <v>1159</v>
      </c>
    </row>
    <row r="816" spans="1:20" hidden="1" x14ac:dyDescent="0.35">
      <c r="A816">
        <v>22331168</v>
      </c>
      <c r="B816">
        <v>1000440</v>
      </c>
      <c r="C816" t="s">
        <v>1145</v>
      </c>
      <c r="D816" t="s">
        <v>1146</v>
      </c>
      <c r="E816" t="s">
        <v>280</v>
      </c>
      <c r="F816" t="s">
        <v>281</v>
      </c>
      <c r="G816">
        <v>435</v>
      </c>
      <c r="H816" t="s">
        <v>175</v>
      </c>
      <c r="I816" t="s">
        <v>176</v>
      </c>
      <c r="J816" t="s">
        <v>25</v>
      </c>
      <c r="K816">
        <v>226407205</v>
      </c>
      <c r="L816">
        <v>581989373.14411998</v>
      </c>
      <c r="M816">
        <v>12866</v>
      </c>
      <c r="N816">
        <v>330.72601500000002</v>
      </c>
      <c r="O816">
        <v>325.37928599999998</v>
      </c>
      <c r="P816">
        <v>332.705333</v>
      </c>
      <c r="Q816">
        <v>330.72601500000002</v>
      </c>
      <c r="R816" t="s">
        <v>26</v>
      </c>
      <c r="S816" t="s">
        <v>27</v>
      </c>
      <c r="T816" t="s">
        <v>1160</v>
      </c>
    </row>
    <row r="817" spans="1:20" hidden="1" x14ac:dyDescent="0.35">
      <c r="A817">
        <v>22331169</v>
      </c>
      <c r="B817">
        <v>1000440</v>
      </c>
      <c r="C817" t="s">
        <v>1145</v>
      </c>
      <c r="D817" t="s">
        <v>1146</v>
      </c>
      <c r="E817" t="s">
        <v>280</v>
      </c>
      <c r="F817" t="s">
        <v>281</v>
      </c>
      <c r="G817">
        <v>780</v>
      </c>
      <c r="H817" t="s">
        <v>315</v>
      </c>
      <c r="I817" t="s">
        <v>316</v>
      </c>
      <c r="J817" t="s">
        <v>25</v>
      </c>
      <c r="K817">
        <v>226407205</v>
      </c>
      <c r="L817">
        <v>478972271.14918399</v>
      </c>
      <c r="M817">
        <v>29750</v>
      </c>
      <c r="N817">
        <v>629.37153699999999</v>
      </c>
      <c r="O817">
        <v>603.79472399999997</v>
      </c>
      <c r="P817">
        <v>635.44312100000002</v>
      </c>
      <c r="Q817">
        <v>629.37153699999999</v>
      </c>
      <c r="R817" t="s">
        <v>26</v>
      </c>
      <c r="S817" t="s">
        <v>27</v>
      </c>
      <c r="T817" t="s">
        <v>1161</v>
      </c>
    </row>
    <row r="818" spans="1:20" hidden="1" x14ac:dyDescent="0.35">
      <c r="A818">
        <v>22331170</v>
      </c>
      <c r="B818">
        <v>1000440</v>
      </c>
      <c r="C818" t="s">
        <v>1145</v>
      </c>
      <c r="D818" t="s">
        <v>1146</v>
      </c>
      <c r="E818" t="s">
        <v>280</v>
      </c>
      <c r="F818" t="s">
        <v>281</v>
      </c>
      <c r="G818">
        <v>1172</v>
      </c>
      <c r="H818" t="s">
        <v>50</v>
      </c>
      <c r="I818" t="s">
        <v>51</v>
      </c>
      <c r="J818" t="s">
        <v>25</v>
      </c>
      <c r="K818">
        <v>226407205</v>
      </c>
      <c r="L818">
        <v>5059758176.9020004</v>
      </c>
      <c r="M818">
        <v>8522</v>
      </c>
      <c r="N818">
        <v>1904.5003079999999</v>
      </c>
      <c r="O818">
        <v>1874.330449</v>
      </c>
      <c r="P818">
        <v>1910.981241</v>
      </c>
      <c r="Q818">
        <v>1904.5003079999999</v>
      </c>
      <c r="R818" t="s">
        <v>26</v>
      </c>
      <c r="S818" t="s">
        <v>27</v>
      </c>
      <c r="T818" t="s">
        <v>1162</v>
      </c>
    </row>
    <row r="819" spans="1:20" hidden="1" x14ac:dyDescent="0.35">
      <c r="A819">
        <v>22331171</v>
      </c>
      <c r="B819">
        <v>1000440</v>
      </c>
      <c r="C819" t="s">
        <v>1145</v>
      </c>
      <c r="D819" t="s">
        <v>1146</v>
      </c>
      <c r="E819" t="s">
        <v>280</v>
      </c>
      <c r="F819" t="s">
        <v>281</v>
      </c>
      <c r="G819">
        <v>1181</v>
      </c>
      <c r="H819" t="s">
        <v>223</v>
      </c>
      <c r="I819" t="s">
        <v>224</v>
      </c>
      <c r="J819" t="s">
        <v>25</v>
      </c>
      <c r="K819">
        <v>226407205</v>
      </c>
      <c r="L819">
        <v>248403414.62273401</v>
      </c>
      <c r="M819">
        <v>23297</v>
      </c>
      <c r="N819">
        <v>255.60380599999999</v>
      </c>
      <c r="O819">
        <v>253.44241400000001</v>
      </c>
      <c r="P819">
        <v>261.48454800000002</v>
      </c>
      <c r="Q819">
        <v>255.60380599999999</v>
      </c>
      <c r="R819" t="s">
        <v>26</v>
      </c>
      <c r="S819" t="s">
        <v>27</v>
      </c>
      <c r="T819" t="s">
        <v>1163</v>
      </c>
    </row>
    <row r="820" spans="1:20" hidden="1" x14ac:dyDescent="0.35">
      <c r="A820">
        <v>22331172</v>
      </c>
      <c r="B820">
        <v>1000440</v>
      </c>
      <c r="C820" t="s">
        <v>1145</v>
      </c>
      <c r="D820" t="s">
        <v>1146</v>
      </c>
      <c r="E820" t="s">
        <v>280</v>
      </c>
      <c r="F820" t="s">
        <v>281</v>
      </c>
      <c r="G820">
        <v>1294</v>
      </c>
      <c r="H820" t="s">
        <v>320</v>
      </c>
      <c r="I820" t="s">
        <v>321</v>
      </c>
      <c r="J820" t="s">
        <v>25</v>
      </c>
      <c r="K820">
        <v>226407205</v>
      </c>
      <c r="L820">
        <v>339204155.95988202</v>
      </c>
      <c r="M820">
        <v>27997</v>
      </c>
      <c r="N820">
        <v>419.45214299999998</v>
      </c>
      <c r="O820">
        <v>418.26856199999997</v>
      </c>
      <c r="P820">
        <v>426.47872000000001</v>
      </c>
      <c r="Q820">
        <v>419.45214299999998</v>
      </c>
      <c r="R820" t="s">
        <v>26</v>
      </c>
      <c r="S820" t="s">
        <v>27</v>
      </c>
      <c r="T820" t="s">
        <v>1164</v>
      </c>
    </row>
    <row r="821" spans="1:20" hidden="1" x14ac:dyDescent="0.35">
      <c r="A821">
        <v>22331173</v>
      </c>
      <c r="B821">
        <v>1000440</v>
      </c>
      <c r="C821" t="s">
        <v>1145</v>
      </c>
      <c r="D821" t="s">
        <v>1146</v>
      </c>
      <c r="E821" t="s">
        <v>280</v>
      </c>
      <c r="F821" t="s">
        <v>281</v>
      </c>
      <c r="G821">
        <v>1415</v>
      </c>
      <c r="H821" t="s">
        <v>323</v>
      </c>
      <c r="I821" t="s">
        <v>324</v>
      </c>
      <c r="J821" t="s">
        <v>25</v>
      </c>
      <c r="K821">
        <v>226407205</v>
      </c>
      <c r="L821">
        <v>386776004.15449601</v>
      </c>
      <c r="M821">
        <v>20187</v>
      </c>
      <c r="N821">
        <v>344.85860000000002</v>
      </c>
      <c r="O821">
        <v>326.972488</v>
      </c>
      <c r="P821">
        <v>358.74724400000002</v>
      </c>
      <c r="Q821">
        <v>344.85860000000002</v>
      </c>
      <c r="R821" t="s">
        <v>26</v>
      </c>
      <c r="S821" t="s">
        <v>27</v>
      </c>
      <c r="T821" t="s">
        <v>1165</v>
      </c>
    </row>
    <row r="822" spans="1:20" hidden="1" x14ac:dyDescent="0.35">
      <c r="A822">
        <v>22331174</v>
      </c>
      <c r="B822">
        <v>1000440</v>
      </c>
      <c r="C822" t="s">
        <v>1145</v>
      </c>
      <c r="D822" t="s">
        <v>1146</v>
      </c>
      <c r="E822" t="s">
        <v>280</v>
      </c>
      <c r="F822" t="s">
        <v>281</v>
      </c>
      <c r="G822">
        <v>1732</v>
      </c>
      <c r="H822" t="s">
        <v>198</v>
      </c>
      <c r="I822" t="s">
        <v>199</v>
      </c>
      <c r="J822" t="s">
        <v>25</v>
      </c>
      <c r="K822">
        <v>226407205</v>
      </c>
      <c r="L822">
        <v>111687920.794594</v>
      </c>
      <c r="M822">
        <v>360000</v>
      </c>
      <c r="N822">
        <v>1775.899821</v>
      </c>
      <c r="O822">
        <v>1766.2803630000001</v>
      </c>
      <c r="P822">
        <v>1810.431206</v>
      </c>
      <c r="Q822">
        <v>1775.899821</v>
      </c>
      <c r="R822" t="s">
        <v>26</v>
      </c>
      <c r="S822" t="s">
        <v>27</v>
      </c>
      <c r="T822" t="s">
        <v>1166</v>
      </c>
    </row>
    <row r="823" spans="1:20" hidden="1" x14ac:dyDescent="0.35">
      <c r="A823">
        <v>22331175</v>
      </c>
      <c r="B823">
        <v>1000440</v>
      </c>
      <c r="C823" t="s">
        <v>1145</v>
      </c>
      <c r="D823" t="s">
        <v>1146</v>
      </c>
      <c r="E823" t="s">
        <v>280</v>
      </c>
      <c r="F823" t="s">
        <v>281</v>
      </c>
      <c r="G823">
        <v>1852</v>
      </c>
      <c r="H823" t="s">
        <v>327</v>
      </c>
      <c r="I823" t="s">
        <v>328</v>
      </c>
      <c r="J823" t="s">
        <v>25</v>
      </c>
      <c r="K823">
        <v>226407205</v>
      </c>
      <c r="L823">
        <v>1805315651.8812101</v>
      </c>
      <c r="M823">
        <v>8758</v>
      </c>
      <c r="N823">
        <v>698.34148900000002</v>
      </c>
      <c r="O823">
        <v>684.22794199999998</v>
      </c>
      <c r="P823">
        <v>706.55445699999996</v>
      </c>
      <c r="Q823">
        <v>698.34148900000002</v>
      </c>
      <c r="R823" t="s">
        <v>26</v>
      </c>
      <c r="S823" t="s">
        <v>27</v>
      </c>
      <c r="T823" t="s">
        <v>1167</v>
      </c>
    </row>
    <row r="824" spans="1:20" hidden="1" x14ac:dyDescent="0.35">
      <c r="A824">
        <v>22331176</v>
      </c>
      <c r="B824">
        <v>1000440</v>
      </c>
      <c r="C824" t="s">
        <v>1145</v>
      </c>
      <c r="D824" t="s">
        <v>1146</v>
      </c>
      <c r="E824" t="s">
        <v>280</v>
      </c>
      <c r="F824" t="s">
        <v>281</v>
      </c>
      <c r="G824">
        <v>1923</v>
      </c>
      <c r="H824" t="s">
        <v>330</v>
      </c>
      <c r="I824" t="s">
        <v>331</v>
      </c>
      <c r="J824" t="s">
        <v>25</v>
      </c>
      <c r="K824">
        <v>226407205</v>
      </c>
      <c r="L824">
        <v>237836984.13627499</v>
      </c>
      <c r="M824">
        <v>36674</v>
      </c>
      <c r="N824">
        <v>385.25423899999998</v>
      </c>
      <c r="O824">
        <v>380.35898700000001</v>
      </c>
      <c r="P824">
        <v>390.47514100000001</v>
      </c>
      <c r="Q824">
        <v>385.25423899999998</v>
      </c>
      <c r="R824" t="s">
        <v>26</v>
      </c>
      <c r="S824" t="s">
        <v>27</v>
      </c>
      <c r="T824" t="s">
        <v>1168</v>
      </c>
    </row>
    <row r="825" spans="1:20" hidden="1" x14ac:dyDescent="0.35">
      <c r="A825">
        <v>22331177</v>
      </c>
      <c r="B825">
        <v>1000440</v>
      </c>
      <c r="C825" t="s">
        <v>1145</v>
      </c>
      <c r="D825" t="s">
        <v>1146</v>
      </c>
      <c r="E825" t="s">
        <v>280</v>
      </c>
      <c r="F825" t="s">
        <v>281</v>
      </c>
      <c r="G825">
        <v>2198</v>
      </c>
      <c r="H825" t="s">
        <v>229</v>
      </c>
      <c r="I825" t="s">
        <v>230</v>
      </c>
      <c r="J825" t="s">
        <v>25</v>
      </c>
      <c r="K825">
        <v>226407205</v>
      </c>
      <c r="L825">
        <v>898930651.98981202</v>
      </c>
      <c r="M825">
        <v>6112</v>
      </c>
      <c r="N825">
        <v>242.67178799999999</v>
      </c>
      <c r="O825">
        <v>233.30160799999999</v>
      </c>
      <c r="P825">
        <v>246.56279499999999</v>
      </c>
      <c r="Q825">
        <v>242.67178799999999</v>
      </c>
      <c r="R825" t="s">
        <v>26</v>
      </c>
      <c r="S825" t="s">
        <v>27</v>
      </c>
      <c r="T825" t="s">
        <v>1169</v>
      </c>
    </row>
    <row r="826" spans="1:20" hidden="1" x14ac:dyDescent="0.35">
      <c r="A826">
        <v>22331178</v>
      </c>
      <c r="B826">
        <v>1000440</v>
      </c>
      <c r="C826" t="s">
        <v>1145</v>
      </c>
      <c r="D826" t="s">
        <v>1146</v>
      </c>
      <c r="E826" t="s">
        <v>280</v>
      </c>
      <c r="F826" t="s">
        <v>281</v>
      </c>
      <c r="G826">
        <v>2496</v>
      </c>
      <c r="H826" t="s">
        <v>232</v>
      </c>
      <c r="I826" t="s">
        <v>233</v>
      </c>
      <c r="J826" t="s">
        <v>25</v>
      </c>
      <c r="K826">
        <v>226407205</v>
      </c>
      <c r="L826">
        <v>1731051392.8</v>
      </c>
      <c r="M826">
        <v>8484</v>
      </c>
      <c r="N826">
        <v>648.66486899999995</v>
      </c>
      <c r="O826">
        <v>645.07137</v>
      </c>
      <c r="P826">
        <v>657.68684699999994</v>
      </c>
      <c r="Q826">
        <v>648.66486899999995</v>
      </c>
      <c r="R826" t="s">
        <v>26</v>
      </c>
      <c r="S826" t="s">
        <v>27</v>
      </c>
      <c r="T826" t="s">
        <v>1170</v>
      </c>
    </row>
    <row r="827" spans="1:20" hidden="1" x14ac:dyDescent="0.35">
      <c r="A827">
        <v>22331179</v>
      </c>
      <c r="B827">
        <v>1000440</v>
      </c>
      <c r="C827" t="s">
        <v>1145</v>
      </c>
      <c r="D827" t="s">
        <v>1146</v>
      </c>
      <c r="E827" t="s">
        <v>280</v>
      </c>
      <c r="F827" t="s">
        <v>281</v>
      </c>
      <c r="G827">
        <v>2820</v>
      </c>
      <c r="H827" t="s">
        <v>266</v>
      </c>
      <c r="I827" t="s">
        <v>267</v>
      </c>
      <c r="J827" t="s">
        <v>25</v>
      </c>
      <c r="K827">
        <v>226407205</v>
      </c>
      <c r="L827">
        <v>533460771.30307502</v>
      </c>
      <c r="M827">
        <v>14916</v>
      </c>
      <c r="N827">
        <v>351.45086700000002</v>
      </c>
      <c r="O827">
        <v>349.44809700000002</v>
      </c>
      <c r="P827">
        <v>360.09812299999999</v>
      </c>
      <c r="Q827">
        <v>351.45086700000002</v>
      </c>
      <c r="R827" t="s">
        <v>26</v>
      </c>
      <c r="S827" t="s">
        <v>27</v>
      </c>
      <c r="T827" t="s">
        <v>1171</v>
      </c>
    </row>
    <row r="828" spans="1:20" hidden="1" x14ac:dyDescent="0.35">
      <c r="A828">
        <v>22331180</v>
      </c>
      <c r="B828">
        <v>1000440</v>
      </c>
      <c r="C828" t="s">
        <v>1145</v>
      </c>
      <c r="D828" t="s">
        <v>1146</v>
      </c>
      <c r="E828" t="s">
        <v>280</v>
      </c>
      <c r="F828" t="s">
        <v>281</v>
      </c>
      <c r="G828">
        <v>3167</v>
      </c>
      <c r="H828" t="s">
        <v>56</v>
      </c>
      <c r="I828" t="s">
        <v>57</v>
      </c>
      <c r="J828" t="s">
        <v>25</v>
      </c>
      <c r="K828">
        <v>226407205</v>
      </c>
      <c r="L828">
        <v>501648452.53264803</v>
      </c>
      <c r="M828">
        <v>14375</v>
      </c>
      <c r="N828">
        <v>318.50560999999999</v>
      </c>
      <c r="O828">
        <v>311.32677100000001</v>
      </c>
      <c r="P828">
        <v>322.05071600000002</v>
      </c>
      <c r="Q828">
        <v>318.50560999999999</v>
      </c>
      <c r="R828" t="s">
        <v>26</v>
      </c>
      <c r="S828" t="s">
        <v>27</v>
      </c>
      <c r="T828" t="s">
        <v>1172</v>
      </c>
    </row>
    <row r="829" spans="1:20" hidden="1" x14ac:dyDescent="0.35">
      <c r="A829">
        <v>22331181</v>
      </c>
      <c r="B829">
        <v>1000440</v>
      </c>
      <c r="C829" t="s">
        <v>1145</v>
      </c>
      <c r="D829" t="s">
        <v>1146</v>
      </c>
      <c r="E829" t="s">
        <v>280</v>
      </c>
      <c r="F829" t="s">
        <v>281</v>
      </c>
      <c r="G829">
        <v>3841</v>
      </c>
      <c r="H829" t="s">
        <v>337</v>
      </c>
      <c r="I829" t="s">
        <v>338</v>
      </c>
      <c r="J829" t="s">
        <v>25</v>
      </c>
      <c r="K829">
        <v>226407205</v>
      </c>
      <c r="L829">
        <v>241115835.34655499</v>
      </c>
      <c r="M829">
        <v>15400</v>
      </c>
      <c r="N829">
        <v>164.00466800000001</v>
      </c>
      <c r="O829">
        <v>160.55418</v>
      </c>
      <c r="P829">
        <v>164.00466800000001</v>
      </c>
      <c r="Q829">
        <v>164.00466800000001</v>
      </c>
      <c r="R829" t="s">
        <v>26</v>
      </c>
      <c r="S829" t="s">
        <v>27</v>
      </c>
      <c r="T829" t="s">
        <v>1173</v>
      </c>
    </row>
    <row r="830" spans="1:20" hidden="1" x14ac:dyDescent="0.35">
      <c r="A830">
        <v>22331182</v>
      </c>
      <c r="B830">
        <v>1000440</v>
      </c>
      <c r="C830" t="s">
        <v>1145</v>
      </c>
      <c r="D830" t="s">
        <v>1146</v>
      </c>
      <c r="E830" t="s">
        <v>280</v>
      </c>
      <c r="F830" t="s">
        <v>281</v>
      </c>
      <c r="G830">
        <v>3983</v>
      </c>
      <c r="H830" t="s">
        <v>340</v>
      </c>
      <c r="I830" t="s">
        <v>341</v>
      </c>
      <c r="J830" t="s">
        <v>25</v>
      </c>
      <c r="K830">
        <v>226407205</v>
      </c>
      <c r="L830">
        <v>85123903.336278006</v>
      </c>
      <c r="M830">
        <v>289647</v>
      </c>
      <c r="N830">
        <v>1089.0061209999999</v>
      </c>
      <c r="O830">
        <v>1071.9292459999999</v>
      </c>
      <c r="P830">
        <v>1098.1611620000001</v>
      </c>
      <c r="Q830">
        <v>1089.0061209999999</v>
      </c>
      <c r="R830" t="s">
        <v>26</v>
      </c>
      <c r="S830" t="s">
        <v>27</v>
      </c>
      <c r="T830" t="s">
        <v>1174</v>
      </c>
    </row>
    <row r="831" spans="1:20" hidden="1" x14ac:dyDescent="0.35">
      <c r="A831">
        <v>22331183</v>
      </c>
      <c r="B831">
        <v>1000440</v>
      </c>
      <c r="C831" t="s">
        <v>1145</v>
      </c>
      <c r="D831" t="s">
        <v>1146</v>
      </c>
      <c r="E831" t="s">
        <v>280</v>
      </c>
      <c r="F831" t="s">
        <v>281</v>
      </c>
      <c r="G831">
        <v>4430</v>
      </c>
      <c r="H831" t="s">
        <v>42</v>
      </c>
      <c r="I831" t="s">
        <v>43</v>
      </c>
      <c r="J831" t="s">
        <v>25</v>
      </c>
      <c r="K831">
        <v>226407205</v>
      </c>
      <c r="L831">
        <v>380504047.68031102</v>
      </c>
      <c r="M831">
        <v>13562</v>
      </c>
      <c r="N831">
        <v>227.92542700000001</v>
      </c>
      <c r="O831">
        <v>225.85826700000001</v>
      </c>
      <c r="P831">
        <v>229.92536200000001</v>
      </c>
      <c r="Q831">
        <v>227.92542700000001</v>
      </c>
      <c r="R831" t="s">
        <v>26</v>
      </c>
      <c r="S831" t="s">
        <v>27</v>
      </c>
      <c r="T831" t="s">
        <v>1175</v>
      </c>
    </row>
    <row r="832" spans="1:20" hidden="1" x14ac:dyDescent="0.35">
      <c r="A832">
        <v>22331184</v>
      </c>
      <c r="B832">
        <v>1000440</v>
      </c>
      <c r="C832" t="s">
        <v>1145</v>
      </c>
      <c r="D832" t="s">
        <v>1146</v>
      </c>
      <c r="E832" t="s">
        <v>280</v>
      </c>
      <c r="F832" t="s">
        <v>281</v>
      </c>
      <c r="G832">
        <v>10019</v>
      </c>
      <c r="H832" t="s">
        <v>344</v>
      </c>
      <c r="I832" t="s">
        <v>345</v>
      </c>
      <c r="J832" t="s">
        <v>25</v>
      </c>
      <c r="K832">
        <v>226407205</v>
      </c>
      <c r="L832">
        <v>187594154.30283001</v>
      </c>
      <c r="M832">
        <v>33680</v>
      </c>
      <c r="N832">
        <v>279.06228099999998</v>
      </c>
      <c r="O832">
        <v>278.009997</v>
      </c>
      <c r="P832">
        <v>286.18798099999998</v>
      </c>
      <c r="Q832">
        <v>279.06228099999998</v>
      </c>
      <c r="R832" t="s">
        <v>26</v>
      </c>
      <c r="S832" t="s">
        <v>27</v>
      </c>
      <c r="T832" t="s">
        <v>1176</v>
      </c>
    </row>
    <row r="833" spans="1:20" hidden="1" x14ac:dyDescent="0.35">
      <c r="A833">
        <v>22331185</v>
      </c>
      <c r="B833">
        <v>1000440</v>
      </c>
      <c r="C833" t="s">
        <v>1145</v>
      </c>
      <c r="D833" t="s">
        <v>1146</v>
      </c>
      <c r="E833" t="s">
        <v>280</v>
      </c>
      <c r="F833" t="s">
        <v>281</v>
      </c>
      <c r="G833">
        <v>12446</v>
      </c>
      <c r="H833" t="s">
        <v>347</v>
      </c>
      <c r="I833" t="s">
        <v>348</v>
      </c>
      <c r="J833" t="s">
        <v>25</v>
      </c>
      <c r="K833">
        <v>226407205</v>
      </c>
      <c r="L833">
        <v>132941726.440284</v>
      </c>
      <c r="M833">
        <v>47600</v>
      </c>
      <c r="N833">
        <v>279.49756100000002</v>
      </c>
      <c r="O833">
        <v>277.25453499999998</v>
      </c>
      <c r="P833">
        <v>283.014768</v>
      </c>
      <c r="Q833">
        <v>279.49756100000002</v>
      </c>
      <c r="R833" t="s">
        <v>26</v>
      </c>
      <c r="S833" t="s">
        <v>27</v>
      </c>
      <c r="T833" t="s">
        <v>1177</v>
      </c>
    </row>
    <row r="834" spans="1:20" hidden="1" x14ac:dyDescent="0.35">
      <c r="A834">
        <v>22331186</v>
      </c>
      <c r="B834">
        <v>1000440</v>
      </c>
      <c r="C834" t="s">
        <v>1145</v>
      </c>
      <c r="D834" t="s">
        <v>1146</v>
      </c>
      <c r="E834" t="s">
        <v>280</v>
      </c>
      <c r="F834" t="s">
        <v>281</v>
      </c>
      <c r="G834">
        <v>12511</v>
      </c>
      <c r="H834" t="s">
        <v>201</v>
      </c>
      <c r="I834" t="s">
        <v>202</v>
      </c>
      <c r="J834" t="s">
        <v>25</v>
      </c>
      <c r="K834">
        <v>226407205</v>
      </c>
      <c r="L834">
        <v>256688293.42962101</v>
      </c>
      <c r="M834">
        <v>67756</v>
      </c>
      <c r="N834">
        <v>768.18102999999996</v>
      </c>
      <c r="O834">
        <v>759.60990900000002</v>
      </c>
      <c r="P834">
        <v>772.61397799999997</v>
      </c>
      <c r="Q834">
        <v>768.18102999999996</v>
      </c>
      <c r="R834" t="s">
        <v>26</v>
      </c>
      <c r="S834" t="s">
        <v>27</v>
      </c>
      <c r="T834" t="s">
        <v>1178</v>
      </c>
    </row>
    <row r="835" spans="1:20" hidden="1" x14ac:dyDescent="0.35">
      <c r="A835">
        <v>22331187</v>
      </c>
      <c r="B835">
        <v>1000440</v>
      </c>
      <c r="C835" t="s">
        <v>1145</v>
      </c>
      <c r="D835" t="s">
        <v>1146</v>
      </c>
      <c r="E835" t="s">
        <v>280</v>
      </c>
      <c r="F835" t="s">
        <v>281</v>
      </c>
      <c r="G835">
        <v>12917</v>
      </c>
      <c r="H835" t="s">
        <v>351</v>
      </c>
      <c r="I835" t="s">
        <v>352</v>
      </c>
      <c r="J835" t="s">
        <v>25</v>
      </c>
      <c r="K835">
        <v>226407205</v>
      </c>
      <c r="L835">
        <v>595362655.81263304</v>
      </c>
      <c r="M835">
        <v>11005</v>
      </c>
      <c r="N835">
        <v>289.38858299999998</v>
      </c>
      <c r="O835">
        <v>281.78901000000002</v>
      </c>
      <c r="P835">
        <v>290.83486799999997</v>
      </c>
      <c r="Q835">
        <v>289.38858299999998</v>
      </c>
      <c r="R835" t="s">
        <v>26</v>
      </c>
      <c r="S835" t="s">
        <v>27</v>
      </c>
      <c r="T835" t="s">
        <v>1179</v>
      </c>
    </row>
    <row r="836" spans="1:20" hidden="1" x14ac:dyDescent="0.35">
      <c r="A836">
        <v>22331188</v>
      </c>
      <c r="B836">
        <v>1000440</v>
      </c>
      <c r="C836" t="s">
        <v>1145</v>
      </c>
      <c r="D836" t="s">
        <v>1146</v>
      </c>
      <c r="E836" t="s">
        <v>280</v>
      </c>
      <c r="F836" t="s">
        <v>281</v>
      </c>
      <c r="G836">
        <v>39318</v>
      </c>
      <c r="H836" t="s">
        <v>23</v>
      </c>
      <c r="I836" t="s">
        <v>24</v>
      </c>
      <c r="J836" t="s">
        <v>25</v>
      </c>
      <c r="K836">
        <v>226407205</v>
      </c>
      <c r="L836">
        <v>608469389.5</v>
      </c>
      <c r="M836">
        <v>8930</v>
      </c>
      <c r="N836">
        <v>239.99376000000001</v>
      </c>
      <c r="O836">
        <v>239.18751</v>
      </c>
      <c r="P836">
        <v>242.546885</v>
      </c>
      <c r="Q836">
        <v>239.99376000000001</v>
      </c>
      <c r="R836" t="s">
        <v>26</v>
      </c>
      <c r="S836" t="s">
        <v>27</v>
      </c>
      <c r="T836" t="s">
        <v>1180</v>
      </c>
    </row>
    <row r="837" spans="1:20" hidden="1" x14ac:dyDescent="0.35">
      <c r="A837">
        <v>22331189</v>
      </c>
      <c r="B837">
        <v>1000440</v>
      </c>
      <c r="C837" t="s">
        <v>1145</v>
      </c>
      <c r="D837" t="s">
        <v>1146</v>
      </c>
      <c r="E837" t="s">
        <v>280</v>
      </c>
      <c r="F837" t="s">
        <v>281</v>
      </c>
      <c r="G837">
        <v>59560</v>
      </c>
      <c r="H837" t="s">
        <v>355</v>
      </c>
      <c r="I837" t="s">
        <v>356</v>
      </c>
      <c r="J837" t="s">
        <v>25</v>
      </c>
      <c r="K837">
        <v>226407205</v>
      </c>
      <c r="L837">
        <v>332642181.79247397</v>
      </c>
      <c r="M837">
        <v>45300</v>
      </c>
      <c r="N837">
        <v>665.55703600000004</v>
      </c>
      <c r="O837">
        <v>653.803269</v>
      </c>
      <c r="P837">
        <v>675.54773699999998</v>
      </c>
      <c r="Q837">
        <v>665.55703600000004</v>
      </c>
      <c r="R837" t="s">
        <v>26</v>
      </c>
      <c r="S837" t="s">
        <v>27</v>
      </c>
      <c r="T837" t="s">
        <v>1181</v>
      </c>
    </row>
    <row r="838" spans="1:20" hidden="1" x14ac:dyDescent="0.35">
      <c r="A838">
        <v>22331190</v>
      </c>
      <c r="B838">
        <v>1000440</v>
      </c>
      <c r="C838" t="s">
        <v>1145</v>
      </c>
      <c r="D838" t="s">
        <v>1146</v>
      </c>
      <c r="E838" t="s">
        <v>280</v>
      </c>
      <c r="F838" t="s">
        <v>281</v>
      </c>
      <c r="G838">
        <v>64732</v>
      </c>
      <c r="H838" t="s">
        <v>358</v>
      </c>
      <c r="I838" t="s">
        <v>359</v>
      </c>
      <c r="J838" t="s">
        <v>25</v>
      </c>
      <c r="K838">
        <v>226407205</v>
      </c>
      <c r="L838">
        <v>75708142.448847994</v>
      </c>
      <c r="M838">
        <v>111969</v>
      </c>
      <c r="N838">
        <v>374.41233299999999</v>
      </c>
      <c r="O838">
        <v>363.48114800000002</v>
      </c>
      <c r="P838">
        <v>375.21486800000002</v>
      </c>
      <c r="Q838">
        <v>374.41233299999999</v>
      </c>
      <c r="R838" t="s">
        <v>26</v>
      </c>
      <c r="S838" t="s">
        <v>27</v>
      </c>
      <c r="T838" t="s">
        <v>1182</v>
      </c>
    </row>
    <row r="839" spans="1:20" hidden="1" x14ac:dyDescent="0.35">
      <c r="A839">
        <v>22331191</v>
      </c>
      <c r="B839">
        <v>1000440</v>
      </c>
      <c r="C839" t="s">
        <v>1145</v>
      </c>
      <c r="D839" t="s">
        <v>1146</v>
      </c>
      <c r="E839" t="s">
        <v>280</v>
      </c>
      <c r="F839" t="s">
        <v>281</v>
      </c>
      <c r="G839">
        <v>69094</v>
      </c>
      <c r="H839" t="s">
        <v>154</v>
      </c>
      <c r="I839" t="s">
        <v>155</v>
      </c>
      <c r="J839" t="s">
        <v>25</v>
      </c>
      <c r="K839">
        <v>226407205</v>
      </c>
      <c r="L839">
        <v>551468505.77993798</v>
      </c>
      <c r="M839">
        <v>14619</v>
      </c>
      <c r="N839">
        <v>356.08045600000003</v>
      </c>
      <c r="O839">
        <v>351.72048599999999</v>
      </c>
      <c r="P839">
        <v>359.246914</v>
      </c>
      <c r="Q839">
        <v>356.08045600000003</v>
      </c>
      <c r="R839" t="s">
        <v>26</v>
      </c>
      <c r="S839" t="s">
        <v>27</v>
      </c>
      <c r="T839" t="s">
        <v>1183</v>
      </c>
    </row>
    <row r="840" spans="1:20" hidden="1" x14ac:dyDescent="0.35">
      <c r="A840">
        <v>22331192</v>
      </c>
      <c r="B840">
        <v>1000440</v>
      </c>
      <c r="C840" t="s">
        <v>1145</v>
      </c>
      <c r="D840" t="s">
        <v>1146</v>
      </c>
      <c r="E840" t="s">
        <v>280</v>
      </c>
      <c r="F840" t="s">
        <v>281</v>
      </c>
      <c r="G840">
        <v>75498</v>
      </c>
      <c r="H840" t="s">
        <v>135</v>
      </c>
      <c r="I840" t="s">
        <v>136</v>
      </c>
      <c r="J840" t="s">
        <v>25</v>
      </c>
      <c r="K840">
        <v>226407205</v>
      </c>
      <c r="L840">
        <v>4365052576.9732599</v>
      </c>
      <c r="M840">
        <v>1280</v>
      </c>
      <c r="N840">
        <v>246.779571</v>
      </c>
      <c r="O840">
        <v>239.64609899999999</v>
      </c>
      <c r="P840">
        <v>250.05711199999999</v>
      </c>
      <c r="Q840">
        <v>246.779571</v>
      </c>
      <c r="R840" t="s">
        <v>26</v>
      </c>
      <c r="S840" t="s">
        <v>27</v>
      </c>
      <c r="T840" t="s">
        <v>1184</v>
      </c>
    </row>
    <row r="841" spans="1:20" hidden="1" x14ac:dyDescent="0.35">
      <c r="A841">
        <v>22331193</v>
      </c>
      <c r="B841">
        <v>1000440</v>
      </c>
      <c r="C841" t="s">
        <v>1145</v>
      </c>
      <c r="D841" t="s">
        <v>1146</v>
      </c>
      <c r="E841" t="s">
        <v>280</v>
      </c>
      <c r="F841" t="s">
        <v>281</v>
      </c>
      <c r="G841">
        <v>86791</v>
      </c>
      <c r="H841" t="s">
        <v>204</v>
      </c>
      <c r="I841" t="s">
        <v>205</v>
      </c>
      <c r="J841" t="s">
        <v>25</v>
      </c>
      <c r="K841">
        <v>226407205</v>
      </c>
      <c r="L841">
        <v>203914124.18798801</v>
      </c>
      <c r="M841">
        <v>65912</v>
      </c>
      <c r="N841">
        <v>593.63780999999994</v>
      </c>
      <c r="O841">
        <v>589.20660199999998</v>
      </c>
      <c r="P841">
        <v>598.44729299999995</v>
      </c>
      <c r="Q841">
        <v>593.63780999999994</v>
      </c>
      <c r="R841" t="s">
        <v>26</v>
      </c>
      <c r="S841" t="s">
        <v>27</v>
      </c>
      <c r="T841" t="s">
        <v>1185</v>
      </c>
    </row>
    <row r="842" spans="1:20" hidden="1" x14ac:dyDescent="0.35">
      <c r="A842">
        <v>22331194</v>
      </c>
      <c r="B842">
        <v>1000440</v>
      </c>
      <c r="C842" t="s">
        <v>1145</v>
      </c>
      <c r="D842" t="s">
        <v>1146</v>
      </c>
      <c r="E842" t="s">
        <v>280</v>
      </c>
      <c r="F842" t="s">
        <v>281</v>
      </c>
      <c r="G842">
        <v>88812</v>
      </c>
      <c r="H842" t="s">
        <v>29</v>
      </c>
      <c r="I842" t="s">
        <v>30</v>
      </c>
      <c r="J842" t="s">
        <v>25</v>
      </c>
      <c r="K842">
        <v>226407205</v>
      </c>
      <c r="L842">
        <v>2803639822.8665099</v>
      </c>
      <c r="M842">
        <v>1620</v>
      </c>
      <c r="N842">
        <v>200.60741899999999</v>
      </c>
      <c r="O842">
        <v>195.53031799999999</v>
      </c>
      <c r="P842">
        <v>201.72190499999999</v>
      </c>
      <c r="Q842">
        <v>200.60741899999999</v>
      </c>
      <c r="R842" t="s">
        <v>26</v>
      </c>
      <c r="S842" t="s">
        <v>27</v>
      </c>
      <c r="T842" t="s">
        <v>1186</v>
      </c>
    </row>
    <row r="843" spans="1:20" hidden="1" x14ac:dyDescent="0.35">
      <c r="A843">
        <v>22331195</v>
      </c>
      <c r="B843">
        <v>1000440</v>
      </c>
      <c r="C843" t="s">
        <v>1145</v>
      </c>
      <c r="D843" t="s">
        <v>1146</v>
      </c>
      <c r="E843" t="s">
        <v>280</v>
      </c>
      <c r="F843" t="s">
        <v>281</v>
      </c>
      <c r="G843">
        <v>99768</v>
      </c>
      <c r="H843" t="s">
        <v>180</v>
      </c>
      <c r="I843" t="s">
        <v>181</v>
      </c>
      <c r="J843" t="s">
        <v>25</v>
      </c>
      <c r="K843">
        <v>226407205</v>
      </c>
      <c r="L843">
        <v>188841391.458868</v>
      </c>
      <c r="M843">
        <v>46785</v>
      </c>
      <c r="N843">
        <v>390.22364499999998</v>
      </c>
      <c r="O843">
        <v>385.81137000000001</v>
      </c>
      <c r="P843">
        <v>407.86440700000003</v>
      </c>
      <c r="Q843">
        <v>390.22364499999998</v>
      </c>
      <c r="R843" t="s">
        <v>26</v>
      </c>
      <c r="S843" t="s">
        <v>27</v>
      </c>
      <c r="T843" t="s">
        <v>1187</v>
      </c>
    </row>
    <row r="844" spans="1:20" hidden="1" x14ac:dyDescent="0.35">
      <c r="A844">
        <v>22331024</v>
      </c>
      <c r="B844">
        <v>1001390</v>
      </c>
      <c r="C844" t="s">
        <v>1188</v>
      </c>
      <c r="D844" t="s">
        <v>1189</v>
      </c>
      <c r="E844" t="s">
        <v>280</v>
      </c>
      <c r="F844" t="s">
        <v>1190</v>
      </c>
      <c r="G844">
        <v>61</v>
      </c>
      <c r="H844" t="s">
        <v>159</v>
      </c>
      <c r="I844" t="s">
        <v>160</v>
      </c>
      <c r="J844" t="s">
        <v>25</v>
      </c>
      <c r="K844">
        <v>2551856142</v>
      </c>
      <c r="L844">
        <v>419729856</v>
      </c>
      <c r="M844">
        <v>51214</v>
      </c>
      <c r="N844">
        <v>84.236898999999994</v>
      </c>
      <c r="O844">
        <v>83.055931000000001</v>
      </c>
      <c r="P844">
        <v>84.773105000000001</v>
      </c>
      <c r="Q844">
        <v>84.236898999999994</v>
      </c>
      <c r="R844" t="s">
        <v>26</v>
      </c>
      <c r="S844" t="s">
        <v>27</v>
      </c>
      <c r="T844" t="s">
        <v>1191</v>
      </c>
    </row>
    <row r="845" spans="1:20" hidden="1" x14ac:dyDescent="0.35">
      <c r="A845">
        <v>22331034</v>
      </c>
      <c r="B845">
        <v>1001390</v>
      </c>
      <c r="C845" t="s">
        <v>1188</v>
      </c>
      <c r="D845" t="s">
        <v>1189</v>
      </c>
      <c r="E845" t="s">
        <v>280</v>
      </c>
      <c r="F845" t="s">
        <v>1190</v>
      </c>
      <c r="G845">
        <v>67</v>
      </c>
      <c r="H845" t="s">
        <v>286</v>
      </c>
      <c r="I845" t="s">
        <v>287</v>
      </c>
      <c r="J845" t="s">
        <v>25</v>
      </c>
      <c r="K845">
        <v>2551856142</v>
      </c>
      <c r="L845">
        <v>569370971.70000005</v>
      </c>
      <c r="M845">
        <v>16575</v>
      </c>
      <c r="N845">
        <v>36.982194</v>
      </c>
      <c r="O845">
        <v>36.388694000000001</v>
      </c>
      <c r="P845">
        <v>37.658248</v>
      </c>
      <c r="Q845">
        <v>36.982194</v>
      </c>
      <c r="R845" t="s">
        <v>26</v>
      </c>
      <c r="S845" t="s">
        <v>27</v>
      </c>
      <c r="T845" t="s">
        <v>1192</v>
      </c>
    </row>
    <row r="846" spans="1:20" hidden="1" x14ac:dyDescent="0.35">
      <c r="A846">
        <v>22331033</v>
      </c>
      <c r="B846">
        <v>1001390</v>
      </c>
      <c r="C846" t="s">
        <v>1188</v>
      </c>
      <c r="D846" t="s">
        <v>1189</v>
      </c>
      <c r="E846" t="s">
        <v>280</v>
      </c>
      <c r="F846" t="s">
        <v>1190</v>
      </c>
      <c r="G846">
        <v>79</v>
      </c>
      <c r="H846" t="s">
        <v>162</v>
      </c>
      <c r="I846" t="s">
        <v>163</v>
      </c>
      <c r="J846" t="s">
        <v>25</v>
      </c>
      <c r="K846">
        <v>2551856142</v>
      </c>
      <c r="L846">
        <v>895024247</v>
      </c>
      <c r="M846">
        <v>24372</v>
      </c>
      <c r="N846">
        <v>85.481037000000001</v>
      </c>
      <c r="O846">
        <v>84.621736999999996</v>
      </c>
      <c r="P846">
        <v>87.118967999999995</v>
      </c>
      <c r="Q846">
        <v>85.481037000000001</v>
      </c>
      <c r="R846" t="s">
        <v>26</v>
      </c>
      <c r="S846" t="s">
        <v>27</v>
      </c>
      <c r="T846" t="s">
        <v>1193</v>
      </c>
    </row>
    <row r="847" spans="1:20" hidden="1" x14ac:dyDescent="0.35">
      <c r="A847">
        <v>22331035</v>
      </c>
      <c r="B847">
        <v>1001390</v>
      </c>
      <c r="C847" t="s">
        <v>1188</v>
      </c>
      <c r="D847" t="s">
        <v>1189</v>
      </c>
      <c r="E847" t="s">
        <v>280</v>
      </c>
      <c r="F847" t="s">
        <v>1190</v>
      </c>
      <c r="G847">
        <v>101</v>
      </c>
      <c r="H847" t="s">
        <v>165</v>
      </c>
      <c r="I847" t="s">
        <v>166</v>
      </c>
      <c r="J847" t="s">
        <v>25</v>
      </c>
      <c r="K847">
        <v>2551856142</v>
      </c>
      <c r="L847">
        <v>904368485</v>
      </c>
      <c r="M847">
        <v>7522</v>
      </c>
      <c r="N847">
        <v>26.657692999999998</v>
      </c>
      <c r="O847">
        <v>26.232417000000002</v>
      </c>
      <c r="P847">
        <v>27.979590999999999</v>
      </c>
      <c r="Q847">
        <v>26.657692999999998</v>
      </c>
      <c r="R847" t="s">
        <v>26</v>
      </c>
      <c r="S847" t="s">
        <v>27</v>
      </c>
      <c r="T847" t="s">
        <v>1194</v>
      </c>
    </row>
    <row r="848" spans="1:20" hidden="1" x14ac:dyDescent="0.35">
      <c r="A848">
        <v>22331041</v>
      </c>
      <c r="B848">
        <v>1001390</v>
      </c>
      <c r="C848" t="s">
        <v>1188</v>
      </c>
      <c r="D848" t="s">
        <v>1189</v>
      </c>
      <c r="E848" t="s">
        <v>280</v>
      </c>
      <c r="F848" t="s">
        <v>1190</v>
      </c>
      <c r="G848">
        <v>105</v>
      </c>
      <c r="H848" t="s">
        <v>168</v>
      </c>
      <c r="I848" t="s">
        <v>169</v>
      </c>
      <c r="J848" t="s">
        <v>25</v>
      </c>
      <c r="K848">
        <v>2551856142</v>
      </c>
      <c r="L848">
        <v>356614406.10000002</v>
      </c>
      <c r="M848">
        <v>9500</v>
      </c>
      <c r="N848">
        <v>13.275971</v>
      </c>
      <c r="O848">
        <v>12.87909</v>
      </c>
      <c r="P848">
        <v>13.732944</v>
      </c>
      <c r="Q848">
        <v>13.275971</v>
      </c>
      <c r="R848" t="s">
        <v>26</v>
      </c>
      <c r="S848" t="s">
        <v>27</v>
      </c>
      <c r="T848" t="s">
        <v>1195</v>
      </c>
    </row>
    <row r="849" spans="1:20" hidden="1" x14ac:dyDescent="0.35">
      <c r="A849">
        <v>22331023</v>
      </c>
      <c r="B849">
        <v>1001390</v>
      </c>
      <c r="C849" t="s">
        <v>1188</v>
      </c>
      <c r="D849" t="s">
        <v>1189</v>
      </c>
      <c r="E849" t="s">
        <v>280</v>
      </c>
      <c r="F849" t="s">
        <v>1190</v>
      </c>
      <c r="G849">
        <v>106</v>
      </c>
      <c r="H849" t="s">
        <v>171</v>
      </c>
      <c r="I849" t="s">
        <v>172</v>
      </c>
      <c r="J849" t="s">
        <v>25</v>
      </c>
      <c r="K849">
        <v>2551856142</v>
      </c>
      <c r="L849">
        <v>66323051.5</v>
      </c>
      <c r="M849">
        <v>60090</v>
      </c>
      <c r="N849">
        <v>15.617464</v>
      </c>
      <c r="O849">
        <v>15.265038000000001</v>
      </c>
      <c r="P849">
        <v>15.896858</v>
      </c>
      <c r="Q849">
        <v>15.617464</v>
      </c>
      <c r="R849" t="s">
        <v>26</v>
      </c>
      <c r="S849" t="s">
        <v>27</v>
      </c>
      <c r="T849" t="s">
        <v>1196</v>
      </c>
    </row>
    <row r="850" spans="1:20" hidden="1" x14ac:dyDescent="0.35">
      <c r="A850">
        <v>22331039</v>
      </c>
      <c r="B850">
        <v>1001390</v>
      </c>
      <c r="C850" t="s">
        <v>1188</v>
      </c>
      <c r="D850" t="s">
        <v>1189</v>
      </c>
      <c r="E850" t="s">
        <v>280</v>
      </c>
      <c r="F850" t="s">
        <v>1190</v>
      </c>
      <c r="G850">
        <v>201</v>
      </c>
      <c r="H850" t="s">
        <v>132</v>
      </c>
      <c r="I850" t="s">
        <v>133</v>
      </c>
      <c r="J850" t="s">
        <v>25</v>
      </c>
      <c r="K850">
        <v>2551856142</v>
      </c>
      <c r="L850">
        <v>463619475</v>
      </c>
      <c r="M850">
        <v>28905</v>
      </c>
      <c r="N850">
        <v>52.514406000000001</v>
      </c>
      <c r="O850">
        <v>50.688529000000003</v>
      </c>
      <c r="P850">
        <v>52.625230000000002</v>
      </c>
      <c r="Q850">
        <v>52.514406000000001</v>
      </c>
      <c r="R850" t="s">
        <v>26</v>
      </c>
      <c r="S850" t="s">
        <v>27</v>
      </c>
      <c r="T850" t="s">
        <v>1197</v>
      </c>
    </row>
    <row r="851" spans="1:20" hidden="1" x14ac:dyDescent="0.35">
      <c r="A851">
        <v>22331051</v>
      </c>
      <c r="B851">
        <v>1001390</v>
      </c>
      <c r="C851" t="s">
        <v>1188</v>
      </c>
      <c r="D851" t="s">
        <v>1189</v>
      </c>
      <c r="E851" t="s">
        <v>280</v>
      </c>
      <c r="F851" t="s">
        <v>1190</v>
      </c>
      <c r="G851">
        <v>209</v>
      </c>
      <c r="H851" t="s">
        <v>246</v>
      </c>
      <c r="I851" t="s">
        <v>247</v>
      </c>
      <c r="J851" t="s">
        <v>25</v>
      </c>
      <c r="K851">
        <v>2551856142</v>
      </c>
      <c r="L851">
        <v>1338460820</v>
      </c>
      <c r="M851">
        <v>23845</v>
      </c>
      <c r="N851">
        <v>125.068172</v>
      </c>
      <c r="O851">
        <v>121.86869299999999</v>
      </c>
      <c r="P851">
        <v>125.319934</v>
      </c>
      <c r="Q851">
        <v>125.068172</v>
      </c>
      <c r="R851" t="s">
        <v>26</v>
      </c>
      <c r="S851" t="s">
        <v>27</v>
      </c>
      <c r="T851" t="s">
        <v>1198</v>
      </c>
    </row>
    <row r="852" spans="1:20" hidden="1" x14ac:dyDescent="0.35">
      <c r="A852">
        <v>22331022</v>
      </c>
      <c r="B852">
        <v>1001390</v>
      </c>
      <c r="C852" t="s">
        <v>1188</v>
      </c>
      <c r="D852" t="s">
        <v>1189</v>
      </c>
      <c r="E852" t="s">
        <v>280</v>
      </c>
      <c r="F852" t="s">
        <v>1190</v>
      </c>
      <c r="G852">
        <v>213</v>
      </c>
      <c r="H852" t="s">
        <v>219</v>
      </c>
      <c r="I852" t="s">
        <v>220</v>
      </c>
      <c r="J852" t="s">
        <v>25</v>
      </c>
      <c r="K852">
        <v>2551856142</v>
      </c>
      <c r="L852">
        <v>849658061.64999902</v>
      </c>
      <c r="M852">
        <v>17244</v>
      </c>
      <c r="N852">
        <v>57.415084999999998</v>
      </c>
      <c r="O852">
        <v>56.539408000000002</v>
      </c>
      <c r="P852">
        <v>57.504983000000003</v>
      </c>
      <c r="Q852">
        <v>57.415084999999998</v>
      </c>
      <c r="R852" t="s">
        <v>26</v>
      </c>
      <c r="S852" t="s">
        <v>27</v>
      </c>
      <c r="T852" t="s">
        <v>1199</v>
      </c>
    </row>
    <row r="853" spans="1:20" hidden="1" x14ac:dyDescent="0.35">
      <c r="A853">
        <v>22331048</v>
      </c>
      <c r="B853">
        <v>1001390</v>
      </c>
      <c r="C853" t="s">
        <v>1188</v>
      </c>
      <c r="D853" t="s">
        <v>1189</v>
      </c>
      <c r="E853" t="s">
        <v>280</v>
      </c>
      <c r="F853" t="s">
        <v>1190</v>
      </c>
      <c r="G853">
        <v>435</v>
      </c>
      <c r="H853" t="s">
        <v>175</v>
      </c>
      <c r="I853" t="s">
        <v>176</v>
      </c>
      <c r="J853" t="s">
        <v>25</v>
      </c>
      <c r="K853">
        <v>2551856142</v>
      </c>
      <c r="L853">
        <v>577929381.299999</v>
      </c>
      <c r="M853">
        <v>12866</v>
      </c>
      <c r="N853">
        <v>29.138161</v>
      </c>
      <c r="O853">
        <v>28.667093999999999</v>
      </c>
      <c r="P853">
        <v>29.312546000000001</v>
      </c>
      <c r="Q853">
        <v>29.138161</v>
      </c>
      <c r="R853" t="s">
        <v>26</v>
      </c>
      <c r="S853" t="s">
        <v>27</v>
      </c>
      <c r="T853" t="s">
        <v>1200</v>
      </c>
    </row>
    <row r="854" spans="1:20" hidden="1" x14ac:dyDescent="0.35">
      <c r="A854">
        <v>22331049</v>
      </c>
      <c r="B854">
        <v>1001390</v>
      </c>
      <c r="C854" t="s">
        <v>1188</v>
      </c>
      <c r="D854" t="s">
        <v>1189</v>
      </c>
      <c r="E854" t="s">
        <v>280</v>
      </c>
      <c r="F854" t="s">
        <v>1190</v>
      </c>
      <c r="G854">
        <v>780</v>
      </c>
      <c r="H854" t="s">
        <v>315</v>
      </c>
      <c r="I854" t="s">
        <v>316</v>
      </c>
      <c r="J854" t="s">
        <v>25</v>
      </c>
      <c r="K854">
        <v>2551856142</v>
      </c>
      <c r="L854">
        <v>502637726.69999897</v>
      </c>
      <c r="M854">
        <v>29750</v>
      </c>
      <c r="N854">
        <v>58.598413999999998</v>
      </c>
      <c r="O854">
        <v>56.217053999999997</v>
      </c>
      <c r="P854">
        <v>59.163716999999998</v>
      </c>
      <c r="Q854">
        <v>58.598413999999998</v>
      </c>
      <c r="R854" t="s">
        <v>26</v>
      </c>
      <c r="S854" t="s">
        <v>27</v>
      </c>
      <c r="T854" t="s">
        <v>1201</v>
      </c>
    </row>
    <row r="855" spans="1:20" hidden="1" x14ac:dyDescent="0.35">
      <c r="A855">
        <v>22331032</v>
      </c>
      <c r="B855">
        <v>1001390</v>
      </c>
      <c r="C855" t="s">
        <v>1188</v>
      </c>
      <c r="D855" t="s">
        <v>1189</v>
      </c>
      <c r="E855" t="s">
        <v>280</v>
      </c>
      <c r="F855" t="s">
        <v>1190</v>
      </c>
      <c r="G855">
        <v>1172</v>
      </c>
      <c r="H855" t="s">
        <v>50</v>
      </c>
      <c r="I855" t="s">
        <v>51</v>
      </c>
      <c r="J855" t="s">
        <v>25</v>
      </c>
      <c r="K855">
        <v>2551856142</v>
      </c>
      <c r="L855">
        <v>5048539200.8999996</v>
      </c>
      <c r="M855">
        <v>8522</v>
      </c>
      <c r="N855">
        <v>168.597478</v>
      </c>
      <c r="O855">
        <v>165.92666600000001</v>
      </c>
      <c r="P855">
        <v>169.17120800000001</v>
      </c>
      <c r="Q855">
        <v>168.597478</v>
      </c>
      <c r="R855" t="s">
        <v>26</v>
      </c>
      <c r="S855" t="s">
        <v>27</v>
      </c>
      <c r="T855" t="s">
        <v>1202</v>
      </c>
    </row>
    <row r="856" spans="1:20" hidden="1" x14ac:dyDescent="0.35">
      <c r="A856">
        <v>22331027</v>
      </c>
      <c r="B856">
        <v>1001390</v>
      </c>
      <c r="C856" t="s">
        <v>1188</v>
      </c>
      <c r="D856" t="s">
        <v>1189</v>
      </c>
      <c r="E856" t="s">
        <v>280</v>
      </c>
      <c r="F856" t="s">
        <v>1190</v>
      </c>
      <c r="G856">
        <v>1294</v>
      </c>
      <c r="H856" t="s">
        <v>320</v>
      </c>
      <c r="I856" t="s">
        <v>321</v>
      </c>
      <c r="J856" t="s">
        <v>25</v>
      </c>
      <c r="K856">
        <v>2551856142</v>
      </c>
      <c r="L856">
        <v>340274346</v>
      </c>
      <c r="M856">
        <v>27997</v>
      </c>
      <c r="N856">
        <v>37.332279999999997</v>
      </c>
      <c r="O856">
        <v>37.226939000000002</v>
      </c>
      <c r="P856">
        <v>37.957662999999997</v>
      </c>
      <c r="Q856">
        <v>37.332279999999997</v>
      </c>
      <c r="R856" t="s">
        <v>26</v>
      </c>
      <c r="S856" t="s">
        <v>27</v>
      </c>
      <c r="T856" t="s">
        <v>1203</v>
      </c>
    </row>
    <row r="857" spans="1:20" hidden="1" x14ac:dyDescent="0.35">
      <c r="A857">
        <v>22331025</v>
      </c>
      <c r="B857">
        <v>1001390</v>
      </c>
      <c r="C857" t="s">
        <v>1188</v>
      </c>
      <c r="D857" t="s">
        <v>1189</v>
      </c>
      <c r="E857" t="s">
        <v>280</v>
      </c>
      <c r="F857" t="s">
        <v>1190</v>
      </c>
      <c r="G857">
        <v>1415</v>
      </c>
      <c r="H857" t="s">
        <v>323</v>
      </c>
      <c r="I857" t="s">
        <v>324</v>
      </c>
      <c r="J857" t="s">
        <v>25</v>
      </c>
      <c r="K857">
        <v>2551856142</v>
      </c>
      <c r="L857">
        <v>379314482.19999897</v>
      </c>
      <c r="M857">
        <v>20187</v>
      </c>
      <c r="N857">
        <v>30.006478000000001</v>
      </c>
      <c r="O857">
        <v>28.450189999999999</v>
      </c>
      <c r="P857">
        <v>31.214942000000001</v>
      </c>
      <c r="Q857">
        <v>30.006478000000001</v>
      </c>
      <c r="R857" t="s">
        <v>26</v>
      </c>
      <c r="S857" t="s">
        <v>27</v>
      </c>
      <c r="T857" t="s">
        <v>1204</v>
      </c>
    </row>
    <row r="858" spans="1:20" hidden="1" x14ac:dyDescent="0.35">
      <c r="A858">
        <v>22331038</v>
      </c>
      <c r="B858">
        <v>1001390</v>
      </c>
      <c r="C858" t="s">
        <v>1188</v>
      </c>
      <c r="D858" t="s">
        <v>1189</v>
      </c>
      <c r="E858" t="s">
        <v>280</v>
      </c>
      <c r="F858" t="s">
        <v>1190</v>
      </c>
      <c r="G858">
        <v>1732</v>
      </c>
      <c r="H858" t="s">
        <v>198</v>
      </c>
      <c r="I858" t="s">
        <v>199</v>
      </c>
      <c r="J858" t="s">
        <v>25</v>
      </c>
      <c r="K858">
        <v>2551856142</v>
      </c>
      <c r="L858">
        <v>178284116</v>
      </c>
      <c r="M858">
        <v>360000</v>
      </c>
      <c r="N858">
        <v>251.512147</v>
      </c>
      <c r="O858">
        <v>250.14979</v>
      </c>
      <c r="P858">
        <v>256.40266100000002</v>
      </c>
      <c r="Q858">
        <v>251.512147</v>
      </c>
      <c r="R858" t="s">
        <v>26</v>
      </c>
      <c r="S858" t="s">
        <v>27</v>
      </c>
      <c r="T858" t="s">
        <v>1205</v>
      </c>
    </row>
    <row r="859" spans="1:20" hidden="1" x14ac:dyDescent="0.35">
      <c r="A859">
        <v>22331037</v>
      </c>
      <c r="B859">
        <v>1001390</v>
      </c>
      <c r="C859" t="s">
        <v>1188</v>
      </c>
      <c r="D859" t="s">
        <v>1189</v>
      </c>
      <c r="E859" t="s">
        <v>280</v>
      </c>
      <c r="F859" t="s">
        <v>1190</v>
      </c>
      <c r="G859">
        <v>1852</v>
      </c>
      <c r="H859" t="s">
        <v>327</v>
      </c>
      <c r="I859" t="s">
        <v>328</v>
      </c>
      <c r="J859" t="s">
        <v>25</v>
      </c>
      <c r="K859">
        <v>2551856142</v>
      </c>
      <c r="L859">
        <v>1695842782.2</v>
      </c>
      <c r="M859">
        <v>8758</v>
      </c>
      <c r="N859">
        <v>58.201521999999997</v>
      </c>
      <c r="O859">
        <v>57.025264</v>
      </c>
      <c r="P859">
        <v>58.886011000000003</v>
      </c>
      <c r="Q859">
        <v>58.201521999999997</v>
      </c>
      <c r="R859" t="s">
        <v>26</v>
      </c>
      <c r="S859" t="s">
        <v>27</v>
      </c>
      <c r="T859" t="s">
        <v>1206</v>
      </c>
    </row>
    <row r="860" spans="1:20" hidden="1" x14ac:dyDescent="0.35">
      <c r="A860">
        <v>22331029</v>
      </c>
      <c r="B860">
        <v>1001390</v>
      </c>
      <c r="C860" t="s">
        <v>1188</v>
      </c>
      <c r="D860" t="s">
        <v>1189</v>
      </c>
      <c r="E860" t="s">
        <v>280</v>
      </c>
      <c r="F860" t="s">
        <v>1190</v>
      </c>
      <c r="G860">
        <v>1923</v>
      </c>
      <c r="H860" t="s">
        <v>330</v>
      </c>
      <c r="I860" t="s">
        <v>331</v>
      </c>
      <c r="J860" t="s">
        <v>25</v>
      </c>
      <c r="K860">
        <v>2551856142</v>
      </c>
      <c r="L860">
        <v>238062465</v>
      </c>
      <c r="M860">
        <v>36674</v>
      </c>
      <c r="N860">
        <v>34.213146999999999</v>
      </c>
      <c r="O860">
        <v>33.778416</v>
      </c>
      <c r="P860">
        <v>34.676797999999998</v>
      </c>
      <c r="Q860">
        <v>34.213146999999999</v>
      </c>
      <c r="R860" t="s">
        <v>26</v>
      </c>
      <c r="S860" t="s">
        <v>27</v>
      </c>
      <c r="T860" t="s">
        <v>1207</v>
      </c>
    </row>
    <row r="861" spans="1:20" hidden="1" x14ac:dyDescent="0.35">
      <c r="A861">
        <v>22331053</v>
      </c>
      <c r="B861">
        <v>1001390</v>
      </c>
      <c r="C861" t="s">
        <v>1188</v>
      </c>
      <c r="D861" t="s">
        <v>1189</v>
      </c>
      <c r="E861" t="s">
        <v>280</v>
      </c>
      <c r="F861" t="s">
        <v>1190</v>
      </c>
      <c r="G861">
        <v>2198</v>
      </c>
      <c r="H861" t="s">
        <v>229</v>
      </c>
      <c r="I861" t="s">
        <v>230</v>
      </c>
      <c r="J861" t="s">
        <v>25</v>
      </c>
      <c r="K861">
        <v>2551856142</v>
      </c>
      <c r="L861">
        <v>939261151.549999</v>
      </c>
      <c r="M861">
        <v>6112</v>
      </c>
      <c r="N861">
        <v>22.496424999999999</v>
      </c>
      <c r="O861">
        <v>21.627780999999999</v>
      </c>
      <c r="P861">
        <v>22.857133999999999</v>
      </c>
      <c r="Q861">
        <v>22.496424999999999</v>
      </c>
      <c r="R861" t="s">
        <v>26</v>
      </c>
      <c r="S861" t="s">
        <v>27</v>
      </c>
      <c r="T861" t="s">
        <v>1208</v>
      </c>
    </row>
    <row r="862" spans="1:20" hidden="1" x14ac:dyDescent="0.35">
      <c r="A862">
        <v>22331047</v>
      </c>
      <c r="B862">
        <v>1001390</v>
      </c>
      <c r="C862" t="s">
        <v>1188</v>
      </c>
      <c r="D862" t="s">
        <v>1189</v>
      </c>
      <c r="E862" t="s">
        <v>280</v>
      </c>
      <c r="F862" t="s">
        <v>1190</v>
      </c>
      <c r="G862">
        <v>2496</v>
      </c>
      <c r="H862" t="s">
        <v>232</v>
      </c>
      <c r="I862" t="s">
        <v>233</v>
      </c>
      <c r="J862" t="s">
        <v>25</v>
      </c>
      <c r="K862">
        <v>2551856142</v>
      </c>
      <c r="L862">
        <v>1799580856.6500001</v>
      </c>
      <c r="M862">
        <v>8484</v>
      </c>
      <c r="N862">
        <v>59.829563999999998</v>
      </c>
      <c r="O862">
        <v>59.498117999999998</v>
      </c>
      <c r="P862">
        <v>60.661704999999998</v>
      </c>
      <c r="Q862">
        <v>59.829563999999998</v>
      </c>
      <c r="R862" t="s">
        <v>26</v>
      </c>
      <c r="S862" t="s">
        <v>27</v>
      </c>
      <c r="T862" t="s">
        <v>1209</v>
      </c>
    </row>
    <row r="863" spans="1:20" hidden="1" x14ac:dyDescent="0.35">
      <c r="A863">
        <v>22331030</v>
      </c>
      <c r="B863">
        <v>1001390</v>
      </c>
      <c r="C863" t="s">
        <v>1188</v>
      </c>
      <c r="D863" t="s">
        <v>1189</v>
      </c>
      <c r="E863" t="s">
        <v>280</v>
      </c>
      <c r="F863" t="s">
        <v>1190</v>
      </c>
      <c r="G863">
        <v>2820</v>
      </c>
      <c r="H863" t="s">
        <v>266</v>
      </c>
      <c r="I863" t="s">
        <v>267</v>
      </c>
      <c r="J863" t="s">
        <v>25</v>
      </c>
      <c r="K863">
        <v>2551856142</v>
      </c>
      <c r="L863">
        <v>541099273.60000002</v>
      </c>
      <c r="M863">
        <v>14916</v>
      </c>
      <c r="N863">
        <v>31.628102999999999</v>
      </c>
      <c r="O863">
        <v>31.447866999999999</v>
      </c>
      <c r="P863">
        <v>32.406295</v>
      </c>
      <c r="Q863">
        <v>31.628102999999999</v>
      </c>
      <c r="R863" t="s">
        <v>26</v>
      </c>
      <c r="S863" t="s">
        <v>27</v>
      </c>
      <c r="T863" t="s">
        <v>1210</v>
      </c>
    </row>
    <row r="864" spans="1:20" hidden="1" x14ac:dyDescent="0.35">
      <c r="A864">
        <v>22331046</v>
      </c>
      <c r="B864">
        <v>1001390</v>
      </c>
      <c r="C864" t="s">
        <v>1188</v>
      </c>
      <c r="D864" t="s">
        <v>1189</v>
      </c>
      <c r="E864" t="s">
        <v>280</v>
      </c>
      <c r="F864" t="s">
        <v>1190</v>
      </c>
      <c r="G864">
        <v>3167</v>
      </c>
      <c r="H864" t="s">
        <v>56</v>
      </c>
      <c r="I864" t="s">
        <v>57</v>
      </c>
      <c r="J864" t="s">
        <v>25</v>
      </c>
      <c r="K864">
        <v>2551856142</v>
      </c>
      <c r="L864">
        <v>502756156.64999902</v>
      </c>
      <c r="M864">
        <v>14375</v>
      </c>
      <c r="N864">
        <v>28.321031000000001</v>
      </c>
      <c r="O864">
        <v>27.682700000000001</v>
      </c>
      <c r="P864">
        <v>28.636257000000001</v>
      </c>
      <c r="Q864">
        <v>28.321031000000001</v>
      </c>
      <c r="R864" t="s">
        <v>26</v>
      </c>
      <c r="S864" t="s">
        <v>27</v>
      </c>
      <c r="T864" t="s">
        <v>1211</v>
      </c>
    </row>
    <row r="865" spans="1:20" hidden="1" x14ac:dyDescent="0.35">
      <c r="A865">
        <v>22331031</v>
      </c>
      <c r="B865">
        <v>1001390</v>
      </c>
      <c r="C865" t="s">
        <v>1188</v>
      </c>
      <c r="D865" t="s">
        <v>1189</v>
      </c>
      <c r="E865" t="s">
        <v>280</v>
      </c>
      <c r="F865" t="s">
        <v>1190</v>
      </c>
      <c r="G865">
        <v>3841</v>
      </c>
      <c r="H865" t="s">
        <v>337</v>
      </c>
      <c r="I865" t="s">
        <v>338</v>
      </c>
      <c r="J865" t="s">
        <v>25</v>
      </c>
      <c r="K865">
        <v>2551856142</v>
      </c>
      <c r="L865">
        <v>244513564.40000001</v>
      </c>
      <c r="M865">
        <v>15400</v>
      </c>
      <c r="N865">
        <v>14.755960999999999</v>
      </c>
      <c r="O865">
        <v>14.445511</v>
      </c>
      <c r="P865">
        <v>14.755960999999999</v>
      </c>
      <c r="Q865">
        <v>14.755960999999999</v>
      </c>
      <c r="R865" t="s">
        <v>26</v>
      </c>
      <c r="S865" t="s">
        <v>27</v>
      </c>
      <c r="T865" t="s">
        <v>1212</v>
      </c>
    </row>
    <row r="866" spans="1:20" hidden="1" x14ac:dyDescent="0.35">
      <c r="A866">
        <v>22331028</v>
      </c>
      <c r="B866">
        <v>1001390</v>
      </c>
      <c r="C866" t="s">
        <v>1188</v>
      </c>
      <c r="D866" t="s">
        <v>1189</v>
      </c>
      <c r="E866" t="s">
        <v>280</v>
      </c>
      <c r="F866" t="s">
        <v>1190</v>
      </c>
      <c r="G866">
        <v>3983</v>
      </c>
      <c r="H866" t="s">
        <v>340</v>
      </c>
      <c r="I866" t="s">
        <v>341</v>
      </c>
      <c r="J866" t="s">
        <v>25</v>
      </c>
      <c r="K866">
        <v>2551856142</v>
      </c>
      <c r="L866">
        <v>87074882.25</v>
      </c>
      <c r="M866">
        <v>289647</v>
      </c>
      <c r="N866">
        <v>98.833856999999995</v>
      </c>
      <c r="O866">
        <v>97.284026999999995</v>
      </c>
      <c r="P866">
        <v>99.664732000000001</v>
      </c>
      <c r="Q866">
        <v>98.833856999999995</v>
      </c>
      <c r="R866" t="s">
        <v>26</v>
      </c>
      <c r="S866" t="s">
        <v>27</v>
      </c>
      <c r="T866" t="s">
        <v>1213</v>
      </c>
    </row>
    <row r="867" spans="1:20" hidden="1" x14ac:dyDescent="0.35">
      <c r="A867">
        <v>22331036</v>
      </c>
      <c r="B867">
        <v>1001390</v>
      </c>
      <c r="C867" t="s">
        <v>1188</v>
      </c>
      <c r="D867" t="s">
        <v>1189</v>
      </c>
      <c r="E867" t="s">
        <v>280</v>
      </c>
      <c r="F867" t="s">
        <v>1190</v>
      </c>
      <c r="G867">
        <v>8847</v>
      </c>
      <c r="H867" t="s">
        <v>94</v>
      </c>
      <c r="I867" t="s">
        <v>95</v>
      </c>
      <c r="J867" t="s">
        <v>25</v>
      </c>
      <c r="K867">
        <v>2551856142</v>
      </c>
      <c r="L867">
        <v>64417194.799998999</v>
      </c>
      <c r="M867">
        <v>32500</v>
      </c>
      <c r="N867">
        <v>8.2040629999999997</v>
      </c>
      <c r="O867">
        <v>7.981922</v>
      </c>
      <c r="P867">
        <v>8.2820649999999993</v>
      </c>
      <c r="Q867">
        <v>8.2040629999999997</v>
      </c>
      <c r="R867" t="s">
        <v>26</v>
      </c>
      <c r="S867" t="s">
        <v>27</v>
      </c>
      <c r="T867" t="s">
        <v>1214</v>
      </c>
    </row>
    <row r="868" spans="1:20" hidden="1" x14ac:dyDescent="0.35">
      <c r="A868">
        <v>22331045</v>
      </c>
      <c r="B868">
        <v>1001390</v>
      </c>
      <c r="C868" t="s">
        <v>1188</v>
      </c>
      <c r="D868" t="s">
        <v>1189</v>
      </c>
      <c r="E868" t="s">
        <v>280</v>
      </c>
      <c r="F868" t="s">
        <v>1190</v>
      </c>
      <c r="G868">
        <v>12446</v>
      </c>
      <c r="H868" t="s">
        <v>347</v>
      </c>
      <c r="I868" t="s">
        <v>348</v>
      </c>
      <c r="J868" t="s">
        <v>25</v>
      </c>
      <c r="K868">
        <v>2551856142</v>
      </c>
      <c r="L868">
        <v>137158900.199999</v>
      </c>
      <c r="M868">
        <v>47600</v>
      </c>
      <c r="N868">
        <v>25.584371999999998</v>
      </c>
      <c r="O868">
        <v>25.379052000000001</v>
      </c>
      <c r="P868">
        <v>25.906326</v>
      </c>
      <c r="Q868">
        <v>25.584371999999998</v>
      </c>
      <c r="R868" t="s">
        <v>26</v>
      </c>
      <c r="S868" t="s">
        <v>27</v>
      </c>
      <c r="T868" t="s">
        <v>1215</v>
      </c>
    </row>
    <row r="869" spans="1:20" hidden="1" x14ac:dyDescent="0.35">
      <c r="A869">
        <v>22331052</v>
      </c>
      <c r="B869">
        <v>1001390</v>
      </c>
      <c r="C869" t="s">
        <v>1188</v>
      </c>
      <c r="D869" t="s">
        <v>1189</v>
      </c>
      <c r="E869" t="s">
        <v>280</v>
      </c>
      <c r="F869" t="s">
        <v>1190</v>
      </c>
      <c r="G869">
        <v>12917</v>
      </c>
      <c r="H869" t="s">
        <v>351</v>
      </c>
      <c r="I869" t="s">
        <v>352</v>
      </c>
      <c r="J869" t="s">
        <v>25</v>
      </c>
      <c r="K869">
        <v>2551856142</v>
      </c>
      <c r="L869">
        <v>623352361.20000005</v>
      </c>
      <c r="M869">
        <v>11005</v>
      </c>
      <c r="N869">
        <v>26.882365</v>
      </c>
      <c r="O869">
        <v>26.176413</v>
      </c>
      <c r="P869">
        <v>27.016715000000001</v>
      </c>
      <c r="Q869">
        <v>26.882365</v>
      </c>
      <c r="R869" t="s">
        <v>26</v>
      </c>
      <c r="S869" t="s">
        <v>27</v>
      </c>
      <c r="T869" t="s">
        <v>1216</v>
      </c>
    </row>
    <row r="870" spans="1:20" hidden="1" x14ac:dyDescent="0.35">
      <c r="A870">
        <v>22331043</v>
      </c>
      <c r="B870">
        <v>1001390</v>
      </c>
      <c r="C870" t="s">
        <v>1188</v>
      </c>
      <c r="D870" t="s">
        <v>1189</v>
      </c>
      <c r="E870" t="s">
        <v>280</v>
      </c>
      <c r="F870" t="s">
        <v>1190</v>
      </c>
      <c r="G870">
        <v>14713</v>
      </c>
      <c r="H870" t="s">
        <v>103</v>
      </c>
      <c r="I870" t="s">
        <v>104</v>
      </c>
      <c r="J870" t="s">
        <v>25</v>
      </c>
      <c r="K870">
        <v>2551856142</v>
      </c>
      <c r="L870">
        <v>845644724.10000002</v>
      </c>
      <c r="M870">
        <v>4920</v>
      </c>
      <c r="N870">
        <v>16.304100999999999</v>
      </c>
      <c r="O870">
        <v>15.873302000000001</v>
      </c>
      <c r="P870">
        <v>16.489675999999999</v>
      </c>
      <c r="Q870">
        <v>16.304100999999999</v>
      </c>
      <c r="R870" t="s">
        <v>26</v>
      </c>
      <c r="S870" t="s">
        <v>27</v>
      </c>
      <c r="T870" t="s">
        <v>1217</v>
      </c>
    </row>
    <row r="871" spans="1:20" hidden="1" x14ac:dyDescent="0.35">
      <c r="A871">
        <v>22331026</v>
      </c>
      <c r="B871">
        <v>1001390</v>
      </c>
      <c r="C871" t="s">
        <v>1188</v>
      </c>
      <c r="D871" t="s">
        <v>1189</v>
      </c>
      <c r="E871" t="s">
        <v>280</v>
      </c>
      <c r="F871" t="s">
        <v>1190</v>
      </c>
      <c r="G871">
        <v>59560</v>
      </c>
      <c r="H871" t="s">
        <v>355</v>
      </c>
      <c r="I871" t="s">
        <v>356</v>
      </c>
      <c r="J871" t="s">
        <v>25</v>
      </c>
      <c r="K871">
        <v>2551856142</v>
      </c>
      <c r="L871">
        <v>335404212</v>
      </c>
      <c r="M871">
        <v>45300</v>
      </c>
      <c r="N871">
        <v>59.540233000000001</v>
      </c>
      <c r="O871">
        <v>58.488748999999999</v>
      </c>
      <c r="P871">
        <v>60.433993000000001</v>
      </c>
      <c r="Q871">
        <v>59.540233000000001</v>
      </c>
      <c r="R871" t="s">
        <v>26</v>
      </c>
      <c r="S871" t="s">
        <v>27</v>
      </c>
      <c r="T871" t="s">
        <v>1218</v>
      </c>
    </row>
    <row r="872" spans="1:20" hidden="1" x14ac:dyDescent="0.35">
      <c r="A872">
        <v>22331040</v>
      </c>
      <c r="B872">
        <v>1001390</v>
      </c>
      <c r="C872" t="s">
        <v>1188</v>
      </c>
      <c r="D872" t="s">
        <v>1189</v>
      </c>
      <c r="E872" t="s">
        <v>280</v>
      </c>
      <c r="F872" t="s">
        <v>1190</v>
      </c>
      <c r="G872">
        <v>69094</v>
      </c>
      <c r="H872" t="s">
        <v>154</v>
      </c>
      <c r="I872" t="s">
        <v>155</v>
      </c>
      <c r="J872" t="s">
        <v>25</v>
      </c>
      <c r="K872">
        <v>2551856142</v>
      </c>
      <c r="L872">
        <v>561702117</v>
      </c>
      <c r="M872">
        <v>14619</v>
      </c>
      <c r="N872">
        <v>32.178629000000001</v>
      </c>
      <c r="O872">
        <v>31.784623</v>
      </c>
      <c r="P872">
        <v>32.464779</v>
      </c>
      <c r="Q872">
        <v>32.178629000000001</v>
      </c>
      <c r="R872" t="s">
        <v>26</v>
      </c>
      <c r="S872" t="s">
        <v>27</v>
      </c>
      <c r="T872" t="s">
        <v>1219</v>
      </c>
    </row>
    <row r="873" spans="1:20" hidden="1" x14ac:dyDescent="0.35">
      <c r="A873">
        <v>22331044</v>
      </c>
      <c r="B873">
        <v>1001390</v>
      </c>
      <c r="C873" t="s">
        <v>1188</v>
      </c>
      <c r="D873" t="s">
        <v>1189</v>
      </c>
      <c r="E873" t="s">
        <v>280</v>
      </c>
      <c r="F873" t="s">
        <v>1190</v>
      </c>
      <c r="G873">
        <v>71713</v>
      </c>
      <c r="H873" t="s">
        <v>109</v>
      </c>
      <c r="I873" t="s">
        <v>110</v>
      </c>
      <c r="J873" t="s">
        <v>25</v>
      </c>
      <c r="K873">
        <v>2551856142</v>
      </c>
      <c r="L873">
        <v>2395041916.1500001</v>
      </c>
      <c r="M873">
        <v>2127</v>
      </c>
      <c r="N873">
        <v>19.962935999999999</v>
      </c>
      <c r="O873">
        <v>19.803383</v>
      </c>
      <c r="P873">
        <v>20.357126999999998</v>
      </c>
      <c r="Q873">
        <v>19.962935999999999</v>
      </c>
      <c r="R873" t="s">
        <v>26</v>
      </c>
      <c r="S873" t="s">
        <v>27</v>
      </c>
      <c r="T873" t="s">
        <v>1220</v>
      </c>
    </row>
    <row r="874" spans="1:20" hidden="1" x14ac:dyDescent="0.35">
      <c r="A874">
        <v>22331042</v>
      </c>
      <c r="B874">
        <v>1001390</v>
      </c>
      <c r="C874" t="s">
        <v>1188</v>
      </c>
      <c r="D874" t="s">
        <v>1189</v>
      </c>
      <c r="E874" t="s">
        <v>280</v>
      </c>
      <c r="F874" t="s">
        <v>1190</v>
      </c>
      <c r="G874">
        <v>75498</v>
      </c>
      <c r="H874" t="s">
        <v>135</v>
      </c>
      <c r="I874" t="s">
        <v>136</v>
      </c>
      <c r="J874" t="s">
        <v>25</v>
      </c>
      <c r="K874">
        <v>2551856142</v>
      </c>
      <c r="L874">
        <v>4790906428</v>
      </c>
      <c r="M874">
        <v>1280</v>
      </c>
      <c r="N874">
        <v>24.030978999999999</v>
      </c>
      <c r="O874">
        <v>23.336334000000001</v>
      </c>
      <c r="P874">
        <v>24.350141000000001</v>
      </c>
      <c r="Q874">
        <v>24.030978999999999</v>
      </c>
      <c r="R874" t="s">
        <v>26</v>
      </c>
      <c r="S874" t="s">
        <v>27</v>
      </c>
      <c r="T874" t="s">
        <v>1221</v>
      </c>
    </row>
    <row r="875" spans="1:20" hidden="1" x14ac:dyDescent="0.35">
      <c r="A875">
        <v>22331050</v>
      </c>
      <c r="B875">
        <v>1001390</v>
      </c>
      <c r="C875" t="s">
        <v>1188</v>
      </c>
      <c r="D875" t="s">
        <v>1189</v>
      </c>
      <c r="E875" t="s">
        <v>280</v>
      </c>
      <c r="F875" t="s">
        <v>1190</v>
      </c>
      <c r="G875">
        <v>88812</v>
      </c>
      <c r="H875" t="s">
        <v>29</v>
      </c>
      <c r="I875" t="s">
        <v>30</v>
      </c>
      <c r="J875" t="s">
        <v>25</v>
      </c>
      <c r="K875">
        <v>2551856142</v>
      </c>
      <c r="L875">
        <v>2830567264</v>
      </c>
      <c r="M875">
        <v>1620</v>
      </c>
      <c r="N875">
        <v>17.969346999999999</v>
      </c>
      <c r="O875">
        <v>17.514568000000001</v>
      </c>
      <c r="P875">
        <v>18.069177</v>
      </c>
      <c r="Q875">
        <v>17.969346999999999</v>
      </c>
      <c r="R875" t="s">
        <v>26</v>
      </c>
      <c r="S875" t="s">
        <v>27</v>
      </c>
      <c r="T875" t="s">
        <v>1222</v>
      </c>
    </row>
    <row r="876" spans="1:20" hidden="1" x14ac:dyDescent="0.35">
      <c r="A876">
        <v>22331511</v>
      </c>
      <c r="B876">
        <v>1009055</v>
      </c>
      <c r="C876" t="s">
        <v>1223</v>
      </c>
      <c r="D876" t="s">
        <v>1224</v>
      </c>
      <c r="E876" t="s">
        <v>280</v>
      </c>
      <c r="F876" t="s">
        <v>281</v>
      </c>
      <c r="G876">
        <v>264</v>
      </c>
      <c r="H876" t="s">
        <v>140</v>
      </c>
      <c r="I876" t="s">
        <v>141</v>
      </c>
      <c r="J876" t="s">
        <v>25</v>
      </c>
      <c r="K876">
        <v>17317701</v>
      </c>
      <c r="L876">
        <v>1660574084.32425</v>
      </c>
      <c r="M876">
        <v>1391</v>
      </c>
      <c r="N876">
        <v>1333.813623</v>
      </c>
      <c r="O876">
        <v>1320.3891860000001</v>
      </c>
      <c r="P876">
        <v>1338.608064</v>
      </c>
      <c r="Q876">
        <v>1333.813623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22331512</v>
      </c>
      <c r="B877">
        <v>1009055</v>
      </c>
      <c r="C877" t="s">
        <v>1223</v>
      </c>
      <c r="D877" t="s">
        <v>1224</v>
      </c>
      <c r="E877" t="s">
        <v>280</v>
      </c>
      <c r="F877" t="s">
        <v>281</v>
      </c>
      <c r="G877">
        <v>2896</v>
      </c>
      <c r="H877" t="s">
        <v>85</v>
      </c>
      <c r="I877" t="s">
        <v>86</v>
      </c>
      <c r="J877" t="s">
        <v>25</v>
      </c>
      <c r="K877">
        <v>17317701</v>
      </c>
      <c r="L877">
        <v>4964777699.2654104</v>
      </c>
      <c r="M877">
        <v>470</v>
      </c>
      <c r="N877">
        <v>1347.4337720000001</v>
      </c>
      <c r="O877">
        <v>1330.2324900000001</v>
      </c>
      <c r="P877">
        <v>1356.0344130000001</v>
      </c>
      <c r="Q877">
        <v>1347.4337720000001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22331513</v>
      </c>
      <c r="B878">
        <v>1009055</v>
      </c>
      <c r="C878" t="s">
        <v>1223</v>
      </c>
      <c r="D878" t="s">
        <v>1224</v>
      </c>
      <c r="E878" t="s">
        <v>280</v>
      </c>
      <c r="F878" t="s">
        <v>281</v>
      </c>
      <c r="G878">
        <v>4730</v>
      </c>
      <c r="H878" t="s">
        <v>147</v>
      </c>
      <c r="I878" t="s">
        <v>148</v>
      </c>
      <c r="J878" t="s">
        <v>25</v>
      </c>
      <c r="K878">
        <v>17317701</v>
      </c>
      <c r="L878">
        <v>299361712.83856797</v>
      </c>
      <c r="M878">
        <v>5568</v>
      </c>
      <c r="N878">
        <v>962.50998700000002</v>
      </c>
      <c r="O878">
        <v>940.21045600000002</v>
      </c>
      <c r="P878">
        <v>972.88186199999996</v>
      </c>
      <c r="Q878">
        <v>962.50998700000002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22331514</v>
      </c>
      <c r="B879">
        <v>1009055</v>
      </c>
      <c r="C879" t="s">
        <v>1223</v>
      </c>
      <c r="D879" t="s">
        <v>1224</v>
      </c>
      <c r="E879" t="s">
        <v>280</v>
      </c>
      <c r="F879" t="s">
        <v>281</v>
      </c>
      <c r="G879">
        <v>5990</v>
      </c>
      <c r="H879" t="s">
        <v>88</v>
      </c>
      <c r="I879" t="s">
        <v>89</v>
      </c>
      <c r="J879" t="s">
        <v>25</v>
      </c>
      <c r="K879">
        <v>17317701</v>
      </c>
      <c r="L879">
        <v>1008139917.45367</v>
      </c>
      <c r="M879">
        <v>1779</v>
      </c>
      <c r="N879">
        <v>1035.6345289999999</v>
      </c>
      <c r="O879">
        <v>1015.259482</v>
      </c>
      <c r="P879">
        <v>1036.2166729999999</v>
      </c>
      <c r="Q879">
        <v>1035.6345289999999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22331515</v>
      </c>
      <c r="B880">
        <v>1009055</v>
      </c>
      <c r="C880" t="s">
        <v>1223</v>
      </c>
      <c r="D880" t="s">
        <v>1224</v>
      </c>
      <c r="E880" t="s">
        <v>280</v>
      </c>
      <c r="F880" t="s">
        <v>281</v>
      </c>
      <c r="G880">
        <v>13653</v>
      </c>
      <c r="H880" t="s">
        <v>97</v>
      </c>
      <c r="I880" t="s">
        <v>98</v>
      </c>
      <c r="J880" t="s">
        <v>25</v>
      </c>
      <c r="K880">
        <v>17317701</v>
      </c>
      <c r="L880">
        <v>1187415103.3373499</v>
      </c>
      <c r="M880">
        <v>1943</v>
      </c>
      <c r="N880">
        <v>1332.248169</v>
      </c>
      <c r="O880">
        <v>1283.5659149999999</v>
      </c>
      <c r="P880">
        <v>1342.533152</v>
      </c>
      <c r="Q880">
        <v>1332.248169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22331516</v>
      </c>
      <c r="B881">
        <v>1009055</v>
      </c>
      <c r="C881" t="s">
        <v>1223</v>
      </c>
      <c r="D881" t="s">
        <v>1224</v>
      </c>
      <c r="E881" t="s">
        <v>280</v>
      </c>
      <c r="F881" t="s">
        <v>281</v>
      </c>
      <c r="G881">
        <v>13966</v>
      </c>
      <c r="H881" t="s">
        <v>516</v>
      </c>
      <c r="I881" t="s">
        <v>517</v>
      </c>
      <c r="J881" t="s">
        <v>25</v>
      </c>
      <c r="K881">
        <v>17317701</v>
      </c>
      <c r="L881">
        <v>118731105.43521</v>
      </c>
      <c r="M881">
        <v>3472</v>
      </c>
      <c r="N881">
        <v>238.04221899999999</v>
      </c>
      <c r="O881">
        <v>234.47707</v>
      </c>
      <c r="P881">
        <v>239.34486899999999</v>
      </c>
      <c r="Q881">
        <v>238.04221899999999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22331517</v>
      </c>
      <c r="B882">
        <v>1009055</v>
      </c>
      <c r="C882" t="s">
        <v>1223</v>
      </c>
      <c r="D882" t="s">
        <v>1224</v>
      </c>
      <c r="E882" t="s">
        <v>280</v>
      </c>
      <c r="F882" t="s">
        <v>281</v>
      </c>
      <c r="G882">
        <v>48586</v>
      </c>
      <c r="H882" t="s">
        <v>543</v>
      </c>
      <c r="I882" t="s">
        <v>544</v>
      </c>
      <c r="J882" t="s">
        <v>25</v>
      </c>
      <c r="K882">
        <v>17317701</v>
      </c>
      <c r="L882">
        <v>396298884.50351399</v>
      </c>
      <c r="M882">
        <v>2252</v>
      </c>
      <c r="N882">
        <v>515.348479</v>
      </c>
      <c r="O882">
        <v>508.25442800000002</v>
      </c>
      <c r="P882">
        <v>519.92528600000003</v>
      </c>
      <c r="Q882">
        <v>515.348479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22331518</v>
      </c>
      <c r="B883">
        <v>1009055</v>
      </c>
      <c r="C883" t="s">
        <v>1223</v>
      </c>
      <c r="D883" t="s">
        <v>1224</v>
      </c>
      <c r="E883" t="s">
        <v>280</v>
      </c>
      <c r="F883" t="s">
        <v>281</v>
      </c>
      <c r="G883">
        <v>56806</v>
      </c>
      <c r="H883" t="s">
        <v>552</v>
      </c>
      <c r="I883" t="s">
        <v>553</v>
      </c>
      <c r="J883" t="s">
        <v>25</v>
      </c>
      <c r="K883">
        <v>17317701</v>
      </c>
      <c r="L883">
        <v>928562147.734833</v>
      </c>
      <c r="M883">
        <v>780</v>
      </c>
      <c r="N883">
        <v>418.23015299999997</v>
      </c>
      <c r="O883">
        <v>412.33203600000002</v>
      </c>
      <c r="P883">
        <v>423.59207800000001</v>
      </c>
      <c r="Q883">
        <v>418.23015299999997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22331519</v>
      </c>
      <c r="B884">
        <v>1009055</v>
      </c>
      <c r="C884" t="s">
        <v>1223</v>
      </c>
      <c r="D884" t="s">
        <v>1224</v>
      </c>
      <c r="E884" t="s">
        <v>280</v>
      </c>
      <c r="F884" t="s">
        <v>281</v>
      </c>
      <c r="G884">
        <v>62540</v>
      </c>
      <c r="H884" t="s">
        <v>556</v>
      </c>
      <c r="I884" t="s">
        <v>557</v>
      </c>
      <c r="J884" t="s">
        <v>25</v>
      </c>
      <c r="K884">
        <v>17317701</v>
      </c>
      <c r="L884">
        <v>646373603.05926502</v>
      </c>
      <c r="M884">
        <v>675</v>
      </c>
      <c r="N884">
        <v>251.94001299999999</v>
      </c>
      <c r="O884">
        <v>243.728635</v>
      </c>
      <c r="P884">
        <v>253.05974599999999</v>
      </c>
      <c r="Q884">
        <v>251.94001299999999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22331520</v>
      </c>
      <c r="B885">
        <v>1009055</v>
      </c>
      <c r="C885" t="s">
        <v>1223</v>
      </c>
      <c r="D885" t="s">
        <v>1224</v>
      </c>
      <c r="E885" t="s">
        <v>280</v>
      </c>
      <c r="F885" t="s">
        <v>281</v>
      </c>
      <c r="G885">
        <v>69094</v>
      </c>
      <c r="H885" t="s">
        <v>154</v>
      </c>
      <c r="I885" t="s">
        <v>155</v>
      </c>
      <c r="J885" t="s">
        <v>25</v>
      </c>
      <c r="K885">
        <v>17317701</v>
      </c>
      <c r="L885">
        <v>145607720.29057899</v>
      </c>
      <c r="M885">
        <v>14619</v>
      </c>
      <c r="N885">
        <v>1229.169658</v>
      </c>
      <c r="O885">
        <v>1214.1192880000001</v>
      </c>
      <c r="P885">
        <v>1240.100095</v>
      </c>
      <c r="Q885">
        <v>1229.169658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22331056</v>
      </c>
      <c r="B886">
        <v>1000471</v>
      </c>
      <c r="C886" t="s">
        <v>1235</v>
      </c>
      <c r="D886" t="s">
        <v>1236</v>
      </c>
      <c r="E886" t="s">
        <v>1237</v>
      </c>
      <c r="F886" t="s">
        <v>1237</v>
      </c>
      <c r="G886">
        <v>1000444</v>
      </c>
      <c r="H886" t="s">
        <v>1238</v>
      </c>
      <c r="I886" t="s">
        <v>1239</v>
      </c>
      <c r="J886" t="s">
        <v>1240</v>
      </c>
      <c r="K886">
        <v>1</v>
      </c>
      <c r="L886">
        <v>220.00282799999999</v>
      </c>
      <c r="M886">
        <v>17.8323</v>
      </c>
      <c r="N886">
        <v>3923.15643</v>
      </c>
      <c r="O886">
        <v>0</v>
      </c>
      <c r="P886">
        <v>0</v>
      </c>
      <c r="Q886">
        <v>3938.3366249999999</v>
      </c>
      <c r="R886" t="s">
        <v>26</v>
      </c>
      <c r="S886" t="s">
        <v>27</v>
      </c>
      <c r="T886" t="s">
        <v>1241</v>
      </c>
    </row>
    <row r="887" spans="1:20" hidden="1" x14ac:dyDescent="0.35">
      <c r="A887">
        <v>22331055</v>
      </c>
      <c r="B887">
        <v>1000471</v>
      </c>
      <c r="C887" t="s">
        <v>1235</v>
      </c>
      <c r="D887" t="s">
        <v>1236</v>
      </c>
      <c r="E887" t="s">
        <v>1237</v>
      </c>
      <c r="F887" t="s">
        <v>1237</v>
      </c>
      <c r="G887">
        <v>1000476</v>
      </c>
      <c r="H887" t="s">
        <v>1242</v>
      </c>
      <c r="I887" t="s">
        <v>1242</v>
      </c>
      <c r="J887" t="s">
        <v>1240</v>
      </c>
      <c r="K887">
        <v>1</v>
      </c>
      <c r="L887">
        <v>770.00990400000001</v>
      </c>
      <c r="M887">
        <v>19.779399999999999</v>
      </c>
      <c r="N887">
        <v>15230.333895</v>
      </c>
      <c r="O887">
        <v>0</v>
      </c>
      <c r="P887">
        <v>0</v>
      </c>
      <c r="Q887">
        <v>15240.113020999999</v>
      </c>
      <c r="R887" t="s">
        <v>26</v>
      </c>
      <c r="S887" t="s">
        <v>27</v>
      </c>
      <c r="T887" t="s">
        <v>1243</v>
      </c>
    </row>
    <row r="888" spans="1:20" hidden="1" x14ac:dyDescent="0.35">
      <c r="A888">
        <v>22331058</v>
      </c>
      <c r="B888">
        <v>1000471</v>
      </c>
      <c r="C888" t="s">
        <v>1235</v>
      </c>
      <c r="D888" t="s">
        <v>1236</v>
      </c>
      <c r="E888" t="s">
        <v>1237</v>
      </c>
      <c r="F888" t="s">
        <v>1237</v>
      </c>
      <c r="G888">
        <v>1000477</v>
      </c>
      <c r="H888" t="s">
        <v>1244</v>
      </c>
      <c r="I888" t="s">
        <v>1244</v>
      </c>
      <c r="J888" t="s">
        <v>1240</v>
      </c>
      <c r="K888">
        <v>1</v>
      </c>
      <c r="L888">
        <v>22000.28299</v>
      </c>
      <c r="M888">
        <v>0.12374300000000001</v>
      </c>
      <c r="N888">
        <v>2722.381018</v>
      </c>
      <c r="O888">
        <v>0</v>
      </c>
      <c r="P888">
        <v>0</v>
      </c>
      <c r="Q888">
        <v>2719.7189840000001</v>
      </c>
      <c r="R888" t="s">
        <v>26</v>
      </c>
      <c r="S888" t="s">
        <v>27</v>
      </c>
      <c r="T888" t="s">
        <v>1245</v>
      </c>
    </row>
    <row r="889" spans="1:20" hidden="1" x14ac:dyDescent="0.35">
      <c r="A889">
        <v>22331054</v>
      </c>
      <c r="B889">
        <v>1000471</v>
      </c>
      <c r="C889" t="s">
        <v>1235</v>
      </c>
      <c r="D889" t="s">
        <v>1236</v>
      </c>
      <c r="E889" t="s">
        <v>1237</v>
      </c>
      <c r="F889" t="s">
        <v>1237</v>
      </c>
      <c r="G889">
        <v>1000478</v>
      </c>
      <c r="H889" t="s">
        <v>1246</v>
      </c>
      <c r="I889" t="s">
        <v>1246</v>
      </c>
      <c r="J889" t="s">
        <v>1240</v>
      </c>
      <c r="K889">
        <v>1</v>
      </c>
      <c r="L889">
        <v>110.001414</v>
      </c>
      <c r="M889">
        <v>23.4696</v>
      </c>
      <c r="N889">
        <v>2581.6891860000001</v>
      </c>
      <c r="O889">
        <v>0</v>
      </c>
      <c r="P889">
        <v>0</v>
      </c>
      <c r="Q889">
        <v>2586.6282500000002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22331057</v>
      </c>
      <c r="B890">
        <v>1000471</v>
      </c>
      <c r="C890" t="s">
        <v>1235</v>
      </c>
      <c r="D890" t="s">
        <v>1236</v>
      </c>
      <c r="E890" t="s">
        <v>1237</v>
      </c>
      <c r="F890" t="s">
        <v>1237</v>
      </c>
      <c r="G890">
        <v>1000480</v>
      </c>
      <c r="H890" t="s">
        <v>1248</v>
      </c>
      <c r="I890" t="s">
        <v>1248</v>
      </c>
      <c r="J890" t="s">
        <v>1240</v>
      </c>
      <c r="K890">
        <v>1</v>
      </c>
      <c r="L890">
        <v>3300.042449</v>
      </c>
      <c r="M890">
        <v>2.5085000000000002</v>
      </c>
      <c r="N890">
        <v>8278.1564830000007</v>
      </c>
      <c r="O890">
        <v>0</v>
      </c>
      <c r="P890">
        <v>0</v>
      </c>
      <c r="Q890">
        <v>8300.5967720000008</v>
      </c>
      <c r="R890" t="s">
        <v>26</v>
      </c>
      <c r="S890" t="s">
        <v>27</v>
      </c>
      <c r="T890" t="s">
        <v>1249</v>
      </c>
    </row>
  </sheetData>
  <autoFilter ref="A1:T890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2024-09-05T08:41:59Z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2024-09-05T08:40:46Z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568f1f74-062b-4213-9ebd-c536d2119508</vt:lpwstr>
  </property>
  <property fmtid="{D5CDD505-2E9C-101B-9397-08002B2CF9AE}" pid="8" name="MSIP_Label_ce93fc94-2a04-4870-acee-9c0cd4b7d590_ContentBits">
    <vt:lpwstr>0</vt:lpwstr>
  </property>
</Properties>
</file>