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F4328D86-69C7-4B37-B664-F68A5C0D0A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5" i="1" l="1"/>
  <c r="X115" i="1"/>
  <c r="V116" i="1"/>
  <c r="X116" i="1"/>
  <c r="V117" i="1"/>
  <c r="X117" i="1"/>
  <c r="V118" i="1"/>
  <c r="X118" i="1"/>
  <c r="V119" i="1"/>
  <c r="X119" i="1"/>
  <c r="V120" i="1"/>
  <c r="X120" i="1"/>
  <c r="V121" i="1"/>
  <c r="X121" i="1"/>
  <c r="V122" i="1"/>
  <c r="W118" i="1" s="1"/>
  <c r="Y118" i="1" s="1"/>
  <c r="Z118" i="1" s="1"/>
  <c r="X122" i="1"/>
  <c r="V123" i="1"/>
  <c r="X123" i="1"/>
  <c r="V124" i="1"/>
  <c r="X124" i="1"/>
  <c r="V125" i="1"/>
  <c r="X125" i="1"/>
  <c r="V126" i="1"/>
  <c r="W158" i="1" s="1"/>
  <c r="X126" i="1"/>
  <c r="V127" i="1"/>
  <c r="X127" i="1"/>
  <c r="V128" i="1"/>
  <c r="X128" i="1"/>
  <c r="V129" i="1"/>
  <c r="X129" i="1"/>
  <c r="V130" i="1"/>
  <c r="X130" i="1"/>
  <c r="V131" i="1"/>
  <c r="X131" i="1"/>
  <c r="V132" i="1"/>
  <c r="X132" i="1"/>
  <c r="V133" i="1"/>
  <c r="X133" i="1"/>
  <c r="V134" i="1"/>
  <c r="X134" i="1"/>
  <c r="V135" i="1"/>
  <c r="X135" i="1"/>
  <c r="V136" i="1"/>
  <c r="X136" i="1"/>
  <c r="V137" i="1"/>
  <c r="X137" i="1"/>
  <c r="V138" i="1"/>
  <c r="X138" i="1"/>
  <c r="V139" i="1"/>
  <c r="X139" i="1"/>
  <c r="V140" i="1"/>
  <c r="X140" i="1"/>
  <c r="V141" i="1"/>
  <c r="X141" i="1"/>
  <c r="V142" i="1"/>
  <c r="X142" i="1"/>
  <c r="V143" i="1"/>
  <c r="X143" i="1"/>
  <c r="V144" i="1"/>
  <c r="X144" i="1"/>
  <c r="V145" i="1"/>
  <c r="X145" i="1"/>
  <c r="V146" i="1"/>
  <c r="X146" i="1"/>
  <c r="V147" i="1"/>
  <c r="X147" i="1"/>
  <c r="V148" i="1"/>
  <c r="X148" i="1"/>
  <c r="V149" i="1"/>
  <c r="X149" i="1"/>
  <c r="V150" i="1"/>
  <c r="X150" i="1"/>
  <c r="V151" i="1"/>
  <c r="X151" i="1"/>
  <c r="V152" i="1"/>
  <c r="X152" i="1"/>
  <c r="V153" i="1"/>
  <c r="X153" i="1"/>
  <c r="V154" i="1"/>
  <c r="X154" i="1"/>
  <c r="V155" i="1"/>
  <c r="X155" i="1"/>
  <c r="V156" i="1"/>
  <c r="X156" i="1"/>
  <c r="V157" i="1"/>
  <c r="X157" i="1"/>
  <c r="V158" i="1"/>
  <c r="X158" i="1"/>
  <c r="V159" i="1"/>
  <c r="X159" i="1"/>
  <c r="V160" i="1"/>
  <c r="X160" i="1"/>
  <c r="V161" i="1"/>
  <c r="X161" i="1"/>
  <c r="V162" i="1"/>
  <c r="X162" i="1"/>
  <c r="V163" i="1"/>
  <c r="X163" i="1"/>
  <c r="V164" i="1"/>
  <c r="X164" i="1"/>
  <c r="V165" i="1"/>
  <c r="X165" i="1"/>
  <c r="V166" i="1"/>
  <c r="X166" i="1"/>
  <c r="V167" i="1"/>
  <c r="X167" i="1"/>
  <c r="V168" i="1"/>
  <c r="X168" i="1"/>
  <c r="V169" i="1"/>
  <c r="X169" i="1"/>
  <c r="V170" i="1"/>
  <c r="X170" i="1"/>
  <c r="V171" i="1"/>
  <c r="X171" i="1"/>
  <c r="V172" i="1"/>
  <c r="X172" i="1"/>
  <c r="V173" i="1"/>
  <c r="X173" i="1"/>
  <c r="V174" i="1"/>
  <c r="X174" i="1"/>
  <c r="V175" i="1"/>
  <c r="X175" i="1"/>
  <c r="V176" i="1"/>
  <c r="X176" i="1"/>
  <c r="V177" i="1"/>
  <c r="X177" i="1"/>
  <c r="V178" i="1"/>
  <c r="X178" i="1"/>
  <c r="V179" i="1"/>
  <c r="X179" i="1"/>
  <c r="V180" i="1"/>
  <c r="X180" i="1"/>
  <c r="V181" i="1"/>
  <c r="X181" i="1"/>
  <c r="V182" i="1"/>
  <c r="X182" i="1"/>
  <c r="V183" i="1"/>
  <c r="X183" i="1"/>
  <c r="V184" i="1"/>
  <c r="X184" i="1"/>
  <c r="V185" i="1"/>
  <c r="X185" i="1"/>
  <c r="V186" i="1"/>
  <c r="X186" i="1"/>
  <c r="V187" i="1"/>
  <c r="X187" i="1"/>
  <c r="V188" i="1"/>
  <c r="X188" i="1"/>
  <c r="V189" i="1"/>
  <c r="X189" i="1"/>
  <c r="V190" i="1"/>
  <c r="X190" i="1"/>
  <c r="V191" i="1"/>
  <c r="X191" i="1"/>
  <c r="V192" i="1"/>
  <c r="X192" i="1"/>
  <c r="V193" i="1"/>
  <c r="X193" i="1"/>
  <c r="V194" i="1"/>
  <c r="X194" i="1"/>
  <c r="V195" i="1"/>
  <c r="X195" i="1"/>
  <c r="V196" i="1"/>
  <c r="X196" i="1"/>
  <c r="V197" i="1"/>
  <c r="X197" i="1"/>
  <c r="V198" i="1"/>
  <c r="X198" i="1"/>
  <c r="V199" i="1"/>
  <c r="X199" i="1"/>
  <c r="V200" i="1"/>
  <c r="X200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2" i="1"/>
  <c r="X212" i="1"/>
  <c r="V213" i="1"/>
  <c r="X213" i="1"/>
  <c r="V214" i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W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88" i="1"/>
  <c r="W293" i="1" s="1"/>
  <c r="Y293" i="1" s="1"/>
  <c r="Z293" i="1" s="1"/>
  <c r="X288" i="1"/>
  <c r="V289" i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X296" i="1"/>
  <c r="V297" i="1"/>
  <c r="X297" i="1"/>
  <c r="V298" i="1"/>
  <c r="X298" i="1"/>
  <c r="V299" i="1"/>
  <c r="X299" i="1"/>
  <c r="V300" i="1"/>
  <c r="W321" i="1" s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09" i="1"/>
  <c r="X309" i="1"/>
  <c r="V310" i="1"/>
  <c r="X310" i="1"/>
  <c r="V311" i="1"/>
  <c r="X311" i="1"/>
  <c r="V312" i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X332" i="1"/>
  <c r="V333" i="1"/>
  <c r="X333" i="1"/>
  <c r="V334" i="1"/>
  <c r="X334" i="1"/>
  <c r="V335" i="1"/>
  <c r="X335" i="1"/>
  <c r="V336" i="1"/>
  <c r="X336" i="1"/>
  <c r="V337" i="1"/>
  <c r="X337" i="1"/>
  <c r="V338" i="1"/>
  <c r="X338" i="1"/>
  <c r="V339" i="1"/>
  <c r="W348" i="1" s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X348" i="1"/>
  <c r="V349" i="1"/>
  <c r="X349" i="1"/>
  <c r="V350" i="1"/>
  <c r="X350" i="1"/>
  <c r="V351" i="1"/>
  <c r="X351" i="1"/>
  <c r="V352" i="1"/>
  <c r="X352" i="1"/>
  <c r="V353" i="1"/>
  <c r="X353" i="1"/>
  <c r="V354" i="1"/>
  <c r="X354" i="1"/>
  <c r="V355" i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W380" i="1"/>
  <c r="X380" i="1"/>
  <c r="V381" i="1"/>
  <c r="X381" i="1"/>
  <c r="V382" i="1"/>
  <c r="X382" i="1"/>
  <c r="V383" i="1"/>
  <c r="X383" i="1"/>
  <c r="V384" i="1"/>
  <c r="W372" i="1" s="1"/>
  <c r="X384" i="1"/>
  <c r="V385" i="1"/>
  <c r="X385" i="1"/>
  <c r="V386" i="1"/>
  <c r="X386" i="1"/>
  <c r="X114" i="1"/>
  <c r="V114" i="1"/>
  <c r="X113" i="1"/>
  <c r="V113" i="1"/>
  <c r="X112" i="1"/>
  <c r="V112" i="1"/>
  <c r="X111" i="1"/>
  <c r="V111" i="1"/>
  <c r="X110" i="1"/>
  <c r="V110" i="1"/>
  <c r="W113" i="1" s="1"/>
  <c r="Y113" i="1" s="1"/>
  <c r="Z113" i="1" s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W105" i="1" s="1"/>
  <c r="X101" i="1"/>
  <c r="V101" i="1"/>
  <c r="X100" i="1"/>
  <c r="V100" i="1"/>
  <c r="X99" i="1"/>
  <c r="V99" i="1"/>
  <c r="X98" i="1"/>
  <c r="V98" i="1"/>
  <c r="X97" i="1"/>
  <c r="V97" i="1"/>
  <c r="W100" i="1" s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W92" i="1" s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W81" i="1" s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W76" i="1" s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W63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W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W45" i="1" s="1"/>
  <c r="Y45" i="1" s="1"/>
  <c r="Z45" i="1" s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W34" i="1" s="1"/>
  <c r="Y34" i="1" s="1"/>
  <c r="Z34" i="1" s="1"/>
  <c r="X33" i="1"/>
  <c r="V33" i="1"/>
  <c r="X32" i="1"/>
  <c r="V32" i="1"/>
  <c r="X31" i="1"/>
  <c r="V31" i="1"/>
  <c r="W31" i="1" s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W7" i="1" s="1"/>
  <c r="X6" i="1"/>
  <c r="V6" i="1"/>
  <c r="X5" i="1"/>
  <c r="V5" i="1"/>
  <c r="X4" i="1"/>
  <c r="V4" i="1"/>
  <c r="W5" i="1" s="1"/>
  <c r="Y5" i="1" s="1"/>
  <c r="Z5" i="1" s="1"/>
  <c r="X3" i="1"/>
  <c r="V3" i="1"/>
  <c r="W2" i="1" s="1"/>
  <c r="Y2" i="1" s="1"/>
  <c r="Z2" i="1" s="1"/>
  <c r="X2" i="1"/>
  <c r="V2" i="1"/>
  <c r="W29" i="1" l="1"/>
  <c r="Y29" i="1" s="1"/>
  <c r="Z29" i="1" s="1"/>
  <c r="Y380" i="1"/>
  <c r="Z380" i="1" s="1"/>
  <c r="W97" i="1"/>
  <c r="W385" i="1"/>
  <c r="Y385" i="1" s="1"/>
  <c r="Z385" i="1" s="1"/>
  <c r="W364" i="1"/>
  <c r="W314" i="1"/>
  <c r="Y307" i="1"/>
  <c r="Z307" i="1" s="1"/>
  <c r="W250" i="1"/>
  <c r="Y250" i="1" s="1"/>
  <c r="Z250" i="1" s="1"/>
  <c r="W42" i="1"/>
  <c r="Y42" i="1" s="1"/>
  <c r="Z42" i="1" s="1"/>
  <c r="W4" i="1"/>
  <c r="W17" i="1"/>
  <c r="W35" i="1"/>
  <c r="Y35" i="1" s="1"/>
  <c r="Z35" i="1" s="1"/>
  <c r="W65" i="1"/>
  <c r="Y364" i="1"/>
  <c r="Z364" i="1" s="1"/>
  <c r="W356" i="1"/>
  <c r="Y345" i="1"/>
  <c r="Z345" i="1" s="1"/>
  <c r="W300" i="1"/>
  <c r="Y314" i="1"/>
  <c r="Z314" i="1" s="1"/>
  <c r="W12" i="1"/>
  <c r="W84" i="1"/>
  <c r="W85" i="1"/>
  <c r="Y85" i="1" s="1"/>
  <c r="Z85" i="1" s="1"/>
  <c r="Y356" i="1"/>
  <c r="Z356" i="1" s="1"/>
  <c r="W298" i="1"/>
  <c r="Y298" i="1" s="1"/>
  <c r="Z298" i="1" s="1"/>
  <c r="W3" i="1"/>
  <c r="Y3" i="1" s="1"/>
  <c r="Z3" i="1" s="1"/>
  <c r="W10" i="1"/>
  <c r="Y10" i="1" s="1"/>
  <c r="Z10" i="1" s="1"/>
  <c r="W41" i="1"/>
  <c r="Y348" i="1"/>
  <c r="Z348" i="1" s="1"/>
  <c r="W345" i="1"/>
  <c r="W286" i="1"/>
  <c r="W255" i="1"/>
  <c r="Y255" i="1"/>
  <c r="Z255" i="1" s="1"/>
  <c r="W206" i="1"/>
  <c r="Y206" i="1" s="1"/>
  <c r="Z206" i="1" s="1"/>
  <c r="W198" i="1"/>
  <c r="Y198" i="1" s="1"/>
  <c r="Z198" i="1" s="1"/>
  <c r="W60" i="1"/>
  <c r="W307" i="1"/>
  <c r="Y281" i="1"/>
  <c r="Z281" i="1" s="1"/>
  <c r="W20" i="1"/>
  <c r="Y20" i="1" s="1"/>
  <c r="Z20" i="1" s="1"/>
  <c r="W33" i="1"/>
  <c r="Y33" i="1" s="1"/>
  <c r="Z33" i="1" s="1"/>
  <c r="W49" i="1"/>
  <c r="W59" i="1"/>
  <c r="Y59" i="1" s="1"/>
  <c r="Z59" i="1" s="1"/>
  <c r="W89" i="1"/>
  <c r="W93" i="1"/>
  <c r="Y93" i="1" s="1"/>
  <c r="Z93" i="1" s="1"/>
  <c r="W377" i="1"/>
  <c r="W6" i="1"/>
  <c r="Y6" i="1" s="1"/>
  <c r="Z6" i="1" s="1"/>
  <c r="W44" i="1"/>
  <c r="W57" i="1"/>
  <c r="W73" i="1"/>
  <c r="W90" i="1"/>
  <c r="Y90" i="1" s="1"/>
  <c r="Z90" i="1" s="1"/>
  <c r="W108" i="1"/>
  <c r="W114" i="1"/>
  <c r="Y114" i="1" s="1"/>
  <c r="Z114" i="1" s="1"/>
  <c r="W340" i="1"/>
  <c r="W323" i="1"/>
  <c r="Y323" i="1" s="1"/>
  <c r="Z323" i="1" s="1"/>
  <c r="W319" i="1"/>
  <c r="Y319" i="1" s="1"/>
  <c r="Z319" i="1" s="1"/>
  <c r="W150" i="1"/>
  <c r="Y150" i="1" s="1"/>
  <c r="Z150" i="1" s="1"/>
  <c r="Y377" i="1"/>
  <c r="Z377" i="1" s="1"/>
  <c r="W359" i="1"/>
  <c r="Y359" i="1" s="1"/>
  <c r="Z359" i="1" s="1"/>
  <c r="W317" i="1"/>
  <c r="Y317" i="1" s="1"/>
  <c r="Z317" i="1" s="1"/>
  <c r="W267" i="1"/>
  <c r="Y267" i="1" s="1"/>
  <c r="Z267" i="1" s="1"/>
  <c r="W386" i="1"/>
  <c r="Y386" i="1" s="1"/>
  <c r="Z386" i="1" s="1"/>
  <c r="W378" i="1"/>
  <c r="Y378" i="1" s="1"/>
  <c r="Z378" i="1" s="1"/>
  <c r="W370" i="1"/>
  <c r="Y370" i="1" s="1"/>
  <c r="Z370" i="1" s="1"/>
  <c r="W362" i="1"/>
  <c r="Y362" i="1" s="1"/>
  <c r="Z362" i="1" s="1"/>
  <c r="W354" i="1"/>
  <c r="Y354" i="1" s="1"/>
  <c r="Z354" i="1" s="1"/>
  <c r="W346" i="1"/>
  <c r="Y346" i="1" s="1"/>
  <c r="Z346" i="1" s="1"/>
  <c r="W341" i="1"/>
  <c r="Y341" i="1" s="1"/>
  <c r="Z341" i="1" s="1"/>
  <c r="W334" i="1"/>
  <c r="Y334" i="1" s="1"/>
  <c r="Z334" i="1" s="1"/>
  <c r="W329" i="1"/>
  <c r="Y329" i="1" s="1"/>
  <c r="Z329" i="1" s="1"/>
  <c r="W303" i="1"/>
  <c r="Y303" i="1" s="1"/>
  <c r="Z303" i="1" s="1"/>
  <c r="W291" i="1"/>
  <c r="Y291" i="1" s="1"/>
  <c r="Z291" i="1" s="1"/>
  <c r="W284" i="1"/>
  <c r="Y284" i="1" s="1"/>
  <c r="Z284" i="1" s="1"/>
  <c r="W277" i="1"/>
  <c r="Y277" i="1" s="1"/>
  <c r="Z277" i="1" s="1"/>
  <c r="W270" i="1"/>
  <c r="W265" i="1"/>
  <c r="Y265" i="1" s="1"/>
  <c r="Z265" i="1" s="1"/>
  <c r="Y158" i="1"/>
  <c r="Z158" i="1" s="1"/>
  <c r="W134" i="1"/>
  <c r="Y134" i="1" s="1"/>
  <c r="Z134" i="1" s="1"/>
  <c r="W139" i="1"/>
  <c r="W147" i="1"/>
  <c r="W155" i="1"/>
  <c r="W163" i="1"/>
  <c r="W136" i="1"/>
  <c r="W144" i="1"/>
  <c r="Y144" i="1" s="1"/>
  <c r="Z144" i="1" s="1"/>
  <c r="W152" i="1"/>
  <c r="Y152" i="1" s="1"/>
  <c r="Z152" i="1" s="1"/>
  <c r="W160" i="1"/>
  <c r="W141" i="1"/>
  <c r="Y141" i="1" s="1"/>
  <c r="Z141" i="1" s="1"/>
  <c r="W149" i="1"/>
  <c r="Y149" i="1" s="1"/>
  <c r="Z149" i="1" s="1"/>
  <c r="W157" i="1"/>
  <c r="Y157" i="1" s="1"/>
  <c r="Z157" i="1" s="1"/>
  <c r="W138" i="1"/>
  <c r="Y138" i="1" s="1"/>
  <c r="Z138" i="1" s="1"/>
  <c r="W146" i="1"/>
  <c r="Y146" i="1" s="1"/>
  <c r="Z146" i="1" s="1"/>
  <c r="W154" i="1"/>
  <c r="Y154" i="1" s="1"/>
  <c r="Z154" i="1" s="1"/>
  <c r="W162" i="1"/>
  <c r="Y162" i="1" s="1"/>
  <c r="Z162" i="1" s="1"/>
  <c r="W135" i="1"/>
  <c r="W143" i="1"/>
  <c r="Y143" i="1" s="1"/>
  <c r="Z143" i="1" s="1"/>
  <c r="W151" i="1"/>
  <c r="Y151" i="1" s="1"/>
  <c r="Z151" i="1" s="1"/>
  <c r="W159" i="1"/>
  <c r="Y159" i="1" s="1"/>
  <c r="Z159" i="1" s="1"/>
  <c r="W132" i="1"/>
  <c r="Y132" i="1" s="1"/>
  <c r="Z132" i="1" s="1"/>
  <c r="W140" i="1"/>
  <c r="Y140" i="1" s="1"/>
  <c r="Z140" i="1" s="1"/>
  <c r="W148" i="1"/>
  <c r="Y148" i="1" s="1"/>
  <c r="Z148" i="1" s="1"/>
  <c r="W156" i="1"/>
  <c r="Y156" i="1" s="1"/>
  <c r="Z156" i="1" s="1"/>
  <c r="W164" i="1"/>
  <c r="Y164" i="1" s="1"/>
  <c r="Z164" i="1" s="1"/>
  <c r="W137" i="1"/>
  <c r="W145" i="1"/>
  <c r="W153" i="1"/>
  <c r="W161" i="1"/>
  <c r="Y161" i="1" s="1"/>
  <c r="Z161" i="1" s="1"/>
  <c r="W375" i="1"/>
  <c r="Y375" i="1" s="1"/>
  <c r="Z375" i="1" s="1"/>
  <c r="W331" i="1"/>
  <c r="Y331" i="1" s="1"/>
  <c r="Z331" i="1" s="1"/>
  <c r="W279" i="1"/>
  <c r="Y279" i="1" s="1"/>
  <c r="Z279" i="1" s="1"/>
  <c r="W241" i="1"/>
  <c r="Y241" i="1" s="1"/>
  <c r="Z241" i="1" s="1"/>
  <c r="W381" i="1"/>
  <c r="Y381" i="1" s="1"/>
  <c r="Z381" i="1" s="1"/>
  <c r="W373" i="1"/>
  <c r="Y373" i="1" s="1"/>
  <c r="Z373" i="1" s="1"/>
  <c r="W365" i="1"/>
  <c r="Y365" i="1" s="1"/>
  <c r="Z365" i="1" s="1"/>
  <c r="W357" i="1"/>
  <c r="Y357" i="1" s="1"/>
  <c r="Z357" i="1" s="1"/>
  <c r="W349" i="1"/>
  <c r="Y349" i="1" s="1"/>
  <c r="Z349" i="1" s="1"/>
  <c r="W327" i="1"/>
  <c r="Y327" i="1" s="1"/>
  <c r="Z327" i="1" s="1"/>
  <c r="W322" i="1"/>
  <c r="Y322" i="1" s="1"/>
  <c r="Z322" i="1" s="1"/>
  <c r="W315" i="1"/>
  <c r="Y315" i="1" s="1"/>
  <c r="Z315" i="1" s="1"/>
  <c r="W308" i="1"/>
  <c r="Y308" i="1" s="1"/>
  <c r="Z308" i="1" s="1"/>
  <c r="W301" i="1"/>
  <c r="Y301" i="1" s="1"/>
  <c r="Z301" i="1" s="1"/>
  <c r="W304" i="1"/>
  <c r="Y304" i="1" s="1"/>
  <c r="Z304" i="1" s="1"/>
  <c r="W312" i="1"/>
  <c r="Y312" i="1" s="1"/>
  <c r="Z312" i="1" s="1"/>
  <c r="W320" i="1"/>
  <c r="Y320" i="1" s="1"/>
  <c r="Z320" i="1" s="1"/>
  <c r="W294" i="1"/>
  <c r="W289" i="1"/>
  <c r="Y289" i="1" s="1"/>
  <c r="Z289" i="1" s="1"/>
  <c r="Y270" i="1"/>
  <c r="Z270" i="1" s="1"/>
  <c r="W263" i="1"/>
  <c r="Y263" i="1" s="1"/>
  <c r="Z263" i="1" s="1"/>
  <c r="W258" i="1"/>
  <c r="Y258" i="1" s="1"/>
  <c r="Z258" i="1" s="1"/>
  <c r="W251" i="1"/>
  <c r="Y251" i="1" s="1"/>
  <c r="Z251" i="1" s="1"/>
  <c r="W244" i="1"/>
  <c r="Y244" i="1" s="1"/>
  <c r="Z244" i="1" s="1"/>
  <c r="W238" i="1"/>
  <c r="W174" i="1"/>
  <c r="Y174" i="1" s="1"/>
  <c r="Z174" i="1" s="1"/>
  <c r="W240" i="1"/>
  <c r="Y240" i="1" s="1"/>
  <c r="Z240" i="1" s="1"/>
  <c r="W248" i="1"/>
  <c r="Y248" i="1" s="1"/>
  <c r="Z248" i="1" s="1"/>
  <c r="W256" i="1"/>
  <c r="Y256" i="1" s="1"/>
  <c r="Z256" i="1" s="1"/>
  <c r="W264" i="1"/>
  <c r="Y264" i="1" s="1"/>
  <c r="Z264" i="1" s="1"/>
  <c r="W272" i="1"/>
  <c r="Y272" i="1" s="1"/>
  <c r="Z272" i="1" s="1"/>
  <c r="W280" i="1"/>
  <c r="Y280" i="1" s="1"/>
  <c r="Z280" i="1" s="1"/>
  <c r="W234" i="1"/>
  <c r="Y234" i="1" s="1"/>
  <c r="Z234" i="1" s="1"/>
  <c r="W223" i="1"/>
  <c r="W231" i="1"/>
  <c r="W239" i="1"/>
  <c r="Y239" i="1" s="1"/>
  <c r="Z239" i="1" s="1"/>
  <c r="W172" i="1"/>
  <c r="Y172" i="1" s="1"/>
  <c r="Z172" i="1" s="1"/>
  <c r="W180" i="1"/>
  <c r="Y180" i="1" s="1"/>
  <c r="Z180" i="1" s="1"/>
  <c r="W188" i="1"/>
  <c r="Y188" i="1" s="1"/>
  <c r="Z188" i="1" s="1"/>
  <c r="W196" i="1"/>
  <c r="Y196" i="1" s="1"/>
  <c r="Z196" i="1" s="1"/>
  <c r="W204" i="1"/>
  <c r="Y204" i="1" s="1"/>
  <c r="Z204" i="1" s="1"/>
  <c r="W212" i="1"/>
  <c r="Y212" i="1" s="1"/>
  <c r="Z212" i="1" s="1"/>
  <c r="W220" i="1"/>
  <c r="Y220" i="1" s="1"/>
  <c r="Z220" i="1" s="1"/>
  <c r="W228" i="1"/>
  <c r="Y228" i="1" s="1"/>
  <c r="Z228" i="1" s="1"/>
  <c r="W236" i="1"/>
  <c r="Y236" i="1" s="1"/>
  <c r="Z236" i="1" s="1"/>
  <c r="Y137" i="1"/>
  <c r="Z137" i="1" s="1"/>
  <c r="W338" i="1"/>
  <c r="Y338" i="1" s="1"/>
  <c r="Z338" i="1" s="1"/>
  <c r="W305" i="1"/>
  <c r="Y305" i="1" s="1"/>
  <c r="Z305" i="1" s="1"/>
  <c r="W253" i="1"/>
  <c r="Y253" i="1" s="1"/>
  <c r="Z253" i="1" s="1"/>
  <c r="W165" i="1"/>
  <c r="Y165" i="1" s="1"/>
  <c r="Z165" i="1" s="1"/>
  <c r="Y155" i="1"/>
  <c r="Z155" i="1" s="1"/>
  <c r="W384" i="1"/>
  <c r="Y384" i="1" s="1"/>
  <c r="Z384" i="1" s="1"/>
  <c r="W376" i="1"/>
  <c r="Y376" i="1" s="1"/>
  <c r="Z376" i="1" s="1"/>
  <c r="W368" i="1"/>
  <c r="Y368" i="1" s="1"/>
  <c r="Z368" i="1" s="1"/>
  <c r="W360" i="1"/>
  <c r="Y360" i="1" s="1"/>
  <c r="Z360" i="1" s="1"/>
  <c r="W352" i="1"/>
  <c r="Y352" i="1" s="1"/>
  <c r="Z352" i="1" s="1"/>
  <c r="W344" i="1"/>
  <c r="Y344" i="1" s="1"/>
  <c r="Z344" i="1" s="1"/>
  <c r="W339" i="1"/>
  <c r="Y339" i="1" s="1"/>
  <c r="Z339" i="1" s="1"/>
  <c r="W332" i="1"/>
  <c r="Y332" i="1" s="1"/>
  <c r="Z332" i="1" s="1"/>
  <c r="W325" i="1"/>
  <c r="Y325" i="1" s="1"/>
  <c r="Z325" i="1" s="1"/>
  <c r="W318" i="1"/>
  <c r="W313" i="1"/>
  <c r="Y313" i="1" s="1"/>
  <c r="Z313" i="1" s="1"/>
  <c r="Y294" i="1"/>
  <c r="Z294" i="1" s="1"/>
  <c r="W287" i="1"/>
  <c r="Y287" i="1" s="1"/>
  <c r="Z287" i="1" s="1"/>
  <c r="W282" i="1"/>
  <c r="Y282" i="1" s="1"/>
  <c r="Z282" i="1" s="1"/>
  <c r="W275" i="1"/>
  <c r="Y275" i="1" s="1"/>
  <c r="Z275" i="1" s="1"/>
  <c r="W268" i="1"/>
  <c r="Y268" i="1" s="1"/>
  <c r="Z268" i="1" s="1"/>
  <c r="W261" i="1"/>
  <c r="Y261" i="1" s="1"/>
  <c r="Z261" i="1" s="1"/>
  <c r="W254" i="1"/>
  <c r="W249" i="1"/>
  <c r="Y249" i="1" s="1"/>
  <c r="Z249" i="1" s="1"/>
  <c r="Y238" i="1"/>
  <c r="Z238" i="1" s="1"/>
  <c r="Y231" i="1"/>
  <c r="Z231" i="1" s="1"/>
  <c r="W214" i="1"/>
  <c r="Y214" i="1" s="1"/>
  <c r="Z214" i="1" s="1"/>
  <c r="W168" i="1"/>
  <c r="Y168" i="1" s="1"/>
  <c r="Z168" i="1" s="1"/>
  <c r="Y160" i="1"/>
  <c r="Z160" i="1" s="1"/>
  <c r="Y147" i="1"/>
  <c r="Z147" i="1" s="1"/>
  <c r="W383" i="1"/>
  <c r="Y383" i="1" s="1"/>
  <c r="Z383" i="1" s="1"/>
  <c r="W343" i="1"/>
  <c r="Y343" i="1" s="1"/>
  <c r="Z343" i="1" s="1"/>
  <c r="W310" i="1"/>
  <c r="Y310" i="1" s="1"/>
  <c r="Z310" i="1" s="1"/>
  <c r="Y286" i="1"/>
  <c r="Z286" i="1" s="1"/>
  <c r="W379" i="1"/>
  <c r="Y379" i="1" s="1"/>
  <c r="Z379" i="1" s="1"/>
  <c r="W371" i="1"/>
  <c r="Y371" i="1" s="1"/>
  <c r="Z371" i="1" s="1"/>
  <c r="W363" i="1"/>
  <c r="Y363" i="1" s="1"/>
  <c r="Z363" i="1" s="1"/>
  <c r="W355" i="1"/>
  <c r="Y355" i="1" s="1"/>
  <c r="Z355" i="1" s="1"/>
  <c r="W347" i="1"/>
  <c r="Y347" i="1" s="1"/>
  <c r="Z347" i="1" s="1"/>
  <c r="W342" i="1"/>
  <c r="Y342" i="1" s="1"/>
  <c r="Z342" i="1" s="1"/>
  <c r="Y340" i="1"/>
  <c r="Z340" i="1" s="1"/>
  <c r="W337" i="1"/>
  <c r="Y337" i="1" s="1"/>
  <c r="Z337" i="1" s="1"/>
  <c r="Y321" i="1"/>
  <c r="Z321" i="1" s="1"/>
  <c r="Y318" i="1"/>
  <c r="Z318" i="1" s="1"/>
  <c r="W311" i="1"/>
  <c r="Y311" i="1" s="1"/>
  <c r="Z311" i="1" s="1"/>
  <c r="W306" i="1"/>
  <c r="Y306" i="1" s="1"/>
  <c r="Z306" i="1" s="1"/>
  <c r="W299" i="1"/>
  <c r="Y299" i="1" s="1"/>
  <c r="Z299" i="1" s="1"/>
  <c r="W292" i="1"/>
  <c r="Y292" i="1" s="1"/>
  <c r="Z292" i="1" s="1"/>
  <c r="W285" i="1"/>
  <c r="Y285" i="1" s="1"/>
  <c r="Z285" i="1" s="1"/>
  <c r="W278" i="1"/>
  <c r="Y278" i="1" s="1"/>
  <c r="Z278" i="1" s="1"/>
  <c r="W273" i="1"/>
  <c r="Y273" i="1" s="1"/>
  <c r="Z273" i="1" s="1"/>
  <c r="Y254" i="1"/>
  <c r="Z254" i="1" s="1"/>
  <c r="W247" i="1"/>
  <c r="Y247" i="1" s="1"/>
  <c r="Z247" i="1" s="1"/>
  <c r="W242" i="1"/>
  <c r="Y242" i="1" s="1"/>
  <c r="Z242" i="1" s="1"/>
  <c r="W190" i="1"/>
  <c r="Y190" i="1" s="1"/>
  <c r="Z190" i="1" s="1"/>
  <c r="Y153" i="1"/>
  <c r="Z153" i="1" s="1"/>
  <c r="Y136" i="1"/>
  <c r="Z136" i="1" s="1"/>
  <c r="W126" i="1"/>
  <c r="Y126" i="1" s="1"/>
  <c r="Z126" i="1" s="1"/>
  <c r="W367" i="1"/>
  <c r="Y367" i="1" s="1"/>
  <c r="Z367" i="1" s="1"/>
  <c r="W324" i="1"/>
  <c r="Y324" i="1" s="1"/>
  <c r="Z324" i="1" s="1"/>
  <c r="W260" i="1"/>
  <c r="Y260" i="1" s="1"/>
  <c r="Z260" i="1" s="1"/>
  <c r="W222" i="1"/>
  <c r="Y222" i="1" s="1"/>
  <c r="Z222" i="1" s="1"/>
  <c r="Y57" i="1"/>
  <c r="Z57" i="1" s="1"/>
  <c r="W382" i="1"/>
  <c r="Y382" i="1" s="1"/>
  <c r="Z382" i="1" s="1"/>
  <c r="W374" i="1"/>
  <c r="Y374" i="1" s="1"/>
  <c r="Z374" i="1" s="1"/>
  <c r="Y372" i="1"/>
  <c r="Z372" i="1" s="1"/>
  <c r="W366" i="1"/>
  <c r="Y366" i="1" s="1"/>
  <c r="Z366" i="1" s="1"/>
  <c r="W358" i="1"/>
  <c r="Y358" i="1" s="1"/>
  <c r="Z358" i="1" s="1"/>
  <c r="W350" i="1"/>
  <c r="Y350" i="1" s="1"/>
  <c r="Z350" i="1" s="1"/>
  <c r="W335" i="1"/>
  <c r="Y335" i="1" s="1"/>
  <c r="Z335" i="1" s="1"/>
  <c r="W330" i="1"/>
  <c r="Y330" i="1" s="1"/>
  <c r="Z330" i="1" s="1"/>
  <c r="W316" i="1"/>
  <c r="Y316" i="1" s="1"/>
  <c r="Z316" i="1" s="1"/>
  <c r="W309" i="1"/>
  <c r="Y309" i="1" s="1"/>
  <c r="Z309" i="1" s="1"/>
  <c r="W302" i="1"/>
  <c r="Y300" i="1"/>
  <c r="Z300" i="1" s="1"/>
  <c r="W297" i="1"/>
  <c r="Y297" i="1" s="1"/>
  <c r="Z297" i="1" s="1"/>
  <c r="W271" i="1"/>
  <c r="Y271" i="1" s="1"/>
  <c r="Z271" i="1" s="1"/>
  <c r="W266" i="1"/>
  <c r="Y266" i="1" s="1"/>
  <c r="Z266" i="1" s="1"/>
  <c r="W259" i="1"/>
  <c r="Y259" i="1" s="1"/>
  <c r="Z259" i="1" s="1"/>
  <c r="W252" i="1"/>
  <c r="Y252" i="1" s="1"/>
  <c r="Z252" i="1" s="1"/>
  <c r="W245" i="1"/>
  <c r="Y245" i="1" s="1"/>
  <c r="Z245" i="1" s="1"/>
  <c r="W230" i="1"/>
  <c r="Y230" i="1" s="1"/>
  <c r="Z230" i="1" s="1"/>
  <c r="W166" i="1"/>
  <c r="Y166" i="1" s="1"/>
  <c r="Z166" i="1" s="1"/>
  <c r="Y163" i="1"/>
  <c r="Z163" i="1" s="1"/>
  <c r="W288" i="1"/>
  <c r="Y288" i="1" s="1"/>
  <c r="Z288" i="1" s="1"/>
  <c r="W296" i="1"/>
  <c r="Y296" i="1" s="1"/>
  <c r="Z296" i="1" s="1"/>
  <c r="W351" i="1"/>
  <c r="Y351" i="1" s="1"/>
  <c r="Z351" i="1" s="1"/>
  <c r="W274" i="1"/>
  <c r="Y274" i="1" s="1"/>
  <c r="Z274" i="1" s="1"/>
  <c r="W246" i="1"/>
  <c r="Y246" i="1" s="1"/>
  <c r="Z246" i="1" s="1"/>
  <c r="Y185" i="1"/>
  <c r="Z185" i="1" s="1"/>
  <c r="W369" i="1"/>
  <c r="Y369" i="1" s="1"/>
  <c r="Z369" i="1" s="1"/>
  <c r="W361" i="1"/>
  <c r="Y361" i="1" s="1"/>
  <c r="Z361" i="1" s="1"/>
  <c r="W353" i="1"/>
  <c r="Y353" i="1" s="1"/>
  <c r="Z353" i="1" s="1"/>
  <c r="W333" i="1"/>
  <c r="Y333" i="1" s="1"/>
  <c r="Z333" i="1" s="1"/>
  <c r="W326" i="1"/>
  <c r="Y326" i="1" s="1"/>
  <c r="Z326" i="1" s="1"/>
  <c r="W328" i="1"/>
  <c r="Y328" i="1" s="1"/>
  <c r="Z328" i="1" s="1"/>
  <c r="W336" i="1"/>
  <c r="Y336" i="1" s="1"/>
  <c r="Z336" i="1" s="1"/>
  <c r="Y302" i="1"/>
  <c r="Z302" i="1" s="1"/>
  <c r="W295" i="1"/>
  <c r="Y295" i="1" s="1"/>
  <c r="Z295" i="1" s="1"/>
  <c r="W290" i="1"/>
  <c r="Y290" i="1" s="1"/>
  <c r="Z290" i="1" s="1"/>
  <c r="W283" i="1"/>
  <c r="Y283" i="1" s="1"/>
  <c r="Z283" i="1" s="1"/>
  <c r="W276" i="1"/>
  <c r="Y276" i="1" s="1"/>
  <c r="Z276" i="1" s="1"/>
  <c r="W269" i="1"/>
  <c r="Y269" i="1" s="1"/>
  <c r="Z269" i="1" s="1"/>
  <c r="W262" i="1"/>
  <c r="Y262" i="1" s="1"/>
  <c r="Z262" i="1" s="1"/>
  <c r="W257" i="1"/>
  <c r="Y257" i="1" s="1"/>
  <c r="Z257" i="1" s="1"/>
  <c r="Y223" i="1"/>
  <c r="Z223" i="1" s="1"/>
  <c r="W142" i="1"/>
  <c r="Y142" i="1" s="1"/>
  <c r="Z142" i="1" s="1"/>
  <c r="Y139" i="1"/>
  <c r="Z139" i="1" s="1"/>
  <c r="W243" i="1"/>
  <c r="Y243" i="1" s="1"/>
  <c r="Z243" i="1" s="1"/>
  <c r="W182" i="1"/>
  <c r="Y182" i="1" s="1"/>
  <c r="Z182" i="1" s="1"/>
  <c r="Y145" i="1"/>
  <c r="Z145" i="1" s="1"/>
  <c r="Y135" i="1"/>
  <c r="Z135" i="1" s="1"/>
  <c r="W128" i="1"/>
  <c r="Y128" i="1" s="1"/>
  <c r="Z128" i="1" s="1"/>
  <c r="W115" i="1"/>
  <c r="Y115" i="1" s="1"/>
  <c r="Z115" i="1" s="1"/>
  <c r="W123" i="1"/>
  <c r="Y123" i="1" s="1"/>
  <c r="Z123" i="1" s="1"/>
  <c r="W120" i="1"/>
  <c r="Y120" i="1" s="1"/>
  <c r="Z120" i="1" s="1"/>
  <c r="W117" i="1"/>
  <c r="Y117" i="1" s="1"/>
  <c r="Z117" i="1" s="1"/>
  <c r="W122" i="1"/>
  <c r="Y122" i="1" s="1"/>
  <c r="Z122" i="1" s="1"/>
  <c r="W119" i="1"/>
  <c r="Y119" i="1" s="1"/>
  <c r="Z119" i="1" s="1"/>
  <c r="W116" i="1"/>
  <c r="Y116" i="1" s="1"/>
  <c r="Z116" i="1" s="1"/>
  <c r="W121" i="1"/>
  <c r="Y121" i="1" s="1"/>
  <c r="Z121" i="1" s="1"/>
  <c r="W233" i="1"/>
  <c r="Y233" i="1" s="1"/>
  <c r="Z233" i="1" s="1"/>
  <c r="W225" i="1"/>
  <c r="Y225" i="1" s="1"/>
  <c r="Z225" i="1" s="1"/>
  <c r="W217" i="1"/>
  <c r="Y217" i="1" s="1"/>
  <c r="Z217" i="1" s="1"/>
  <c r="W209" i="1"/>
  <c r="Y209" i="1" s="1"/>
  <c r="Z209" i="1" s="1"/>
  <c r="W201" i="1"/>
  <c r="Y201" i="1" s="1"/>
  <c r="Z201" i="1" s="1"/>
  <c r="W193" i="1"/>
  <c r="Y193" i="1" s="1"/>
  <c r="Z193" i="1" s="1"/>
  <c r="W185" i="1"/>
  <c r="W177" i="1"/>
  <c r="Y177" i="1" s="1"/>
  <c r="Z177" i="1" s="1"/>
  <c r="W169" i="1"/>
  <c r="Y169" i="1" s="1"/>
  <c r="Z169" i="1" s="1"/>
  <c r="W129" i="1"/>
  <c r="Y129" i="1" s="1"/>
  <c r="Z129" i="1" s="1"/>
  <c r="W124" i="1"/>
  <c r="Y124" i="1" s="1"/>
  <c r="Z124" i="1" s="1"/>
  <c r="W215" i="1"/>
  <c r="Y215" i="1" s="1"/>
  <c r="Z215" i="1" s="1"/>
  <c r="W207" i="1"/>
  <c r="Y207" i="1" s="1"/>
  <c r="Z207" i="1" s="1"/>
  <c r="W199" i="1"/>
  <c r="Y199" i="1" s="1"/>
  <c r="Z199" i="1" s="1"/>
  <c r="W191" i="1"/>
  <c r="Y191" i="1" s="1"/>
  <c r="Z191" i="1" s="1"/>
  <c r="W183" i="1"/>
  <c r="Y183" i="1" s="1"/>
  <c r="Z183" i="1" s="1"/>
  <c r="W175" i="1"/>
  <c r="Y175" i="1" s="1"/>
  <c r="Z175" i="1" s="1"/>
  <c r="W167" i="1"/>
  <c r="Y167" i="1" s="1"/>
  <c r="Z167" i="1" s="1"/>
  <c r="W127" i="1"/>
  <c r="Y127" i="1" s="1"/>
  <c r="Z127" i="1" s="1"/>
  <c r="W226" i="1"/>
  <c r="Y226" i="1" s="1"/>
  <c r="Z226" i="1" s="1"/>
  <c r="W218" i="1"/>
  <c r="Y218" i="1" s="1"/>
  <c r="Z218" i="1" s="1"/>
  <c r="W210" i="1"/>
  <c r="Y210" i="1" s="1"/>
  <c r="Z210" i="1" s="1"/>
  <c r="W202" i="1"/>
  <c r="Y202" i="1" s="1"/>
  <c r="Z202" i="1" s="1"/>
  <c r="W194" i="1"/>
  <c r="Y194" i="1" s="1"/>
  <c r="Z194" i="1" s="1"/>
  <c r="W186" i="1"/>
  <c r="Y186" i="1" s="1"/>
  <c r="Z186" i="1" s="1"/>
  <c r="W178" i="1"/>
  <c r="Y178" i="1" s="1"/>
  <c r="Z178" i="1" s="1"/>
  <c r="W170" i="1"/>
  <c r="Y170" i="1" s="1"/>
  <c r="Z170" i="1" s="1"/>
  <c r="W130" i="1"/>
  <c r="Y130" i="1" s="1"/>
  <c r="Z130" i="1" s="1"/>
  <c r="W237" i="1"/>
  <c r="Y237" i="1" s="1"/>
  <c r="Z237" i="1" s="1"/>
  <c r="W229" i="1"/>
  <c r="Y229" i="1" s="1"/>
  <c r="Z229" i="1" s="1"/>
  <c r="W221" i="1"/>
  <c r="Y221" i="1" s="1"/>
  <c r="Z221" i="1" s="1"/>
  <c r="W213" i="1"/>
  <c r="Y213" i="1" s="1"/>
  <c r="Z213" i="1" s="1"/>
  <c r="W205" i="1"/>
  <c r="Y205" i="1" s="1"/>
  <c r="Z205" i="1" s="1"/>
  <c r="W197" i="1"/>
  <c r="Y197" i="1" s="1"/>
  <c r="Z197" i="1" s="1"/>
  <c r="W189" i="1"/>
  <c r="Y189" i="1" s="1"/>
  <c r="Z189" i="1" s="1"/>
  <c r="W181" i="1"/>
  <c r="Y181" i="1" s="1"/>
  <c r="Z181" i="1" s="1"/>
  <c r="W173" i="1"/>
  <c r="Y173" i="1" s="1"/>
  <c r="Z173" i="1" s="1"/>
  <c r="W133" i="1"/>
  <c r="Y133" i="1" s="1"/>
  <c r="Z133" i="1" s="1"/>
  <c r="W125" i="1"/>
  <c r="Y125" i="1" s="1"/>
  <c r="Z125" i="1" s="1"/>
  <c r="W232" i="1"/>
  <c r="Y232" i="1" s="1"/>
  <c r="Z232" i="1" s="1"/>
  <c r="W224" i="1"/>
  <c r="Y224" i="1" s="1"/>
  <c r="Z224" i="1" s="1"/>
  <c r="W216" i="1"/>
  <c r="Y216" i="1" s="1"/>
  <c r="Z216" i="1" s="1"/>
  <c r="W208" i="1"/>
  <c r="Y208" i="1" s="1"/>
  <c r="Z208" i="1" s="1"/>
  <c r="W200" i="1"/>
  <c r="Y200" i="1" s="1"/>
  <c r="Z200" i="1" s="1"/>
  <c r="W192" i="1"/>
  <c r="Y192" i="1" s="1"/>
  <c r="Z192" i="1" s="1"/>
  <c r="W184" i="1"/>
  <c r="Y184" i="1" s="1"/>
  <c r="Z184" i="1" s="1"/>
  <c r="W176" i="1"/>
  <c r="Y176" i="1" s="1"/>
  <c r="Z176" i="1" s="1"/>
  <c r="W235" i="1"/>
  <c r="Y235" i="1" s="1"/>
  <c r="Z235" i="1" s="1"/>
  <c r="W227" i="1"/>
  <c r="Y227" i="1" s="1"/>
  <c r="Z227" i="1" s="1"/>
  <c r="W219" i="1"/>
  <c r="Y219" i="1" s="1"/>
  <c r="Z219" i="1" s="1"/>
  <c r="W211" i="1"/>
  <c r="Y211" i="1" s="1"/>
  <c r="Z211" i="1" s="1"/>
  <c r="W203" i="1"/>
  <c r="Y203" i="1" s="1"/>
  <c r="Z203" i="1" s="1"/>
  <c r="W195" i="1"/>
  <c r="Y195" i="1" s="1"/>
  <c r="Z195" i="1" s="1"/>
  <c r="W187" i="1"/>
  <c r="Y187" i="1" s="1"/>
  <c r="Z187" i="1" s="1"/>
  <c r="W179" i="1"/>
  <c r="Y179" i="1" s="1"/>
  <c r="Z179" i="1" s="1"/>
  <c r="W171" i="1"/>
  <c r="Y171" i="1" s="1"/>
  <c r="Z171" i="1" s="1"/>
  <c r="W131" i="1"/>
  <c r="Y131" i="1" s="1"/>
  <c r="Z131" i="1" s="1"/>
  <c r="Y100" i="1"/>
  <c r="Z100" i="1" s="1"/>
  <c r="Y97" i="1"/>
  <c r="Z97" i="1" s="1"/>
  <c r="Y105" i="1"/>
  <c r="Z105" i="1" s="1"/>
  <c r="Y49" i="1"/>
  <c r="Z49" i="1" s="1"/>
  <c r="Y76" i="1"/>
  <c r="Z76" i="1" s="1"/>
  <c r="Y89" i="1"/>
  <c r="Z89" i="1" s="1"/>
  <c r="Y92" i="1"/>
  <c r="Z92" i="1" s="1"/>
  <c r="Y108" i="1"/>
  <c r="Z108" i="1" s="1"/>
  <c r="Y41" i="1"/>
  <c r="Z41" i="1" s="1"/>
  <c r="Y63" i="1"/>
  <c r="Z63" i="1" s="1"/>
  <c r="Y84" i="1"/>
  <c r="Z84" i="1" s="1"/>
  <c r="Y73" i="1"/>
  <c r="Z73" i="1" s="1"/>
  <c r="W25" i="1"/>
  <c r="Y25" i="1" s="1"/>
  <c r="Z25" i="1" s="1"/>
  <c r="Y12" i="1"/>
  <c r="Z12" i="1" s="1"/>
  <c r="W14" i="1"/>
  <c r="Y14" i="1" s="1"/>
  <c r="Z14" i="1" s="1"/>
  <c r="W22" i="1"/>
  <c r="Y22" i="1" s="1"/>
  <c r="Z22" i="1" s="1"/>
  <c r="W30" i="1"/>
  <c r="Y30" i="1" s="1"/>
  <c r="Z30" i="1" s="1"/>
  <c r="W38" i="1"/>
  <c r="Y38" i="1" s="1"/>
  <c r="Z38" i="1" s="1"/>
  <c r="Y44" i="1"/>
  <c r="Z44" i="1" s="1"/>
  <c r="W46" i="1"/>
  <c r="Y46" i="1" s="1"/>
  <c r="Z46" i="1" s="1"/>
  <c r="Y52" i="1"/>
  <c r="Z52" i="1" s="1"/>
  <c r="W54" i="1"/>
  <c r="Y54" i="1" s="1"/>
  <c r="Z54" i="1" s="1"/>
  <c r="Y60" i="1"/>
  <c r="Z60" i="1" s="1"/>
  <c r="W62" i="1"/>
  <c r="Y62" i="1" s="1"/>
  <c r="Z62" i="1" s="1"/>
  <c r="W70" i="1"/>
  <c r="Y70" i="1" s="1"/>
  <c r="Z70" i="1" s="1"/>
  <c r="W78" i="1"/>
  <c r="Y78" i="1" s="1"/>
  <c r="Z78" i="1" s="1"/>
  <c r="W86" i="1"/>
  <c r="W94" i="1"/>
  <c r="Y94" i="1" s="1"/>
  <c r="Z94" i="1" s="1"/>
  <c r="W102" i="1"/>
  <c r="Y102" i="1" s="1"/>
  <c r="Z102" i="1" s="1"/>
  <c r="W110" i="1"/>
  <c r="Y110" i="1" s="1"/>
  <c r="Z110" i="1" s="1"/>
  <c r="Y7" i="1"/>
  <c r="Z7" i="1" s="1"/>
  <c r="W9" i="1"/>
  <c r="Y9" i="1" s="1"/>
  <c r="Z9" i="1" s="1"/>
  <c r="Y31" i="1"/>
  <c r="Z31" i="1" s="1"/>
  <c r="Y4" i="1"/>
  <c r="Z4" i="1" s="1"/>
  <c r="W11" i="1"/>
  <c r="Y11" i="1" s="1"/>
  <c r="Z11" i="1" s="1"/>
  <c r="Y17" i="1"/>
  <c r="Z17" i="1" s="1"/>
  <c r="W19" i="1"/>
  <c r="Y19" i="1" s="1"/>
  <c r="Z19" i="1" s="1"/>
  <c r="W27" i="1"/>
  <c r="Y27" i="1" s="1"/>
  <c r="Z27" i="1" s="1"/>
  <c r="W43" i="1"/>
  <c r="Y43" i="1" s="1"/>
  <c r="Z43" i="1" s="1"/>
  <c r="W51" i="1"/>
  <c r="Y51" i="1" s="1"/>
  <c r="Z51" i="1" s="1"/>
  <c r="Y65" i="1"/>
  <c r="Z65" i="1" s="1"/>
  <c r="W67" i="1"/>
  <c r="Y67" i="1" s="1"/>
  <c r="Z67" i="1" s="1"/>
  <c r="W75" i="1"/>
  <c r="Y75" i="1" s="1"/>
  <c r="Z75" i="1" s="1"/>
  <c r="Y81" i="1"/>
  <c r="Z81" i="1" s="1"/>
  <c r="W83" i="1"/>
  <c r="Y83" i="1" s="1"/>
  <c r="Z83" i="1" s="1"/>
  <c r="W91" i="1"/>
  <c r="Y91" i="1" s="1"/>
  <c r="Z91" i="1" s="1"/>
  <c r="W99" i="1"/>
  <c r="Y99" i="1" s="1"/>
  <c r="Z99" i="1" s="1"/>
  <c r="W107" i="1"/>
  <c r="Y107" i="1" s="1"/>
  <c r="Z107" i="1" s="1"/>
  <c r="W28" i="1"/>
  <c r="Y28" i="1" s="1"/>
  <c r="Z28" i="1" s="1"/>
  <c r="W36" i="1"/>
  <c r="Y36" i="1" s="1"/>
  <c r="Z36" i="1" s="1"/>
  <c r="W68" i="1"/>
  <c r="Y68" i="1" s="1"/>
  <c r="Z68" i="1" s="1"/>
  <c r="W8" i="1"/>
  <c r="Y8" i="1" s="1"/>
  <c r="Z8" i="1" s="1"/>
  <c r="W32" i="1"/>
  <c r="Y32" i="1" s="1"/>
  <c r="Z32" i="1" s="1"/>
  <c r="W40" i="1"/>
  <c r="Y40" i="1" s="1"/>
  <c r="Z40" i="1" s="1"/>
  <c r="W48" i="1"/>
  <c r="Y48" i="1" s="1"/>
  <c r="Z48" i="1" s="1"/>
  <c r="W56" i="1"/>
  <c r="Y56" i="1" s="1"/>
  <c r="Z56" i="1" s="1"/>
  <c r="W64" i="1"/>
  <c r="Y64" i="1" s="1"/>
  <c r="Z64" i="1" s="1"/>
  <c r="W72" i="1"/>
  <c r="Y72" i="1" s="1"/>
  <c r="Z72" i="1" s="1"/>
  <c r="W80" i="1"/>
  <c r="Y80" i="1" s="1"/>
  <c r="Z80" i="1" s="1"/>
  <c r="Y86" i="1"/>
  <c r="Z86" i="1" s="1"/>
  <c r="W88" i="1"/>
  <c r="Y88" i="1" s="1"/>
  <c r="Z88" i="1" s="1"/>
  <c r="W96" i="1"/>
  <c r="Y96" i="1" s="1"/>
  <c r="Z96" i="1" s="1"/>
  <c r="W104" i="1"/>
  <c r="Y104" i="1" s="1"/>
  <c r="Z104" i="1" s="1"/>
  <c r="W112" i="1"/>
  <c r="Y112" i="1" s="1"/>
  <c r="Z112" i="1" s="1"/>
  <c r="W16" i="1"/>
  <c r="Y16" i="1" s="1"/>
  <c r="Z16" i="1" s="1"/>
  <c r="W24" i="1"/>
  <c r="Y24" i="1" s="1"/>
  <c r="Z24" i="1" s="1"/>
  <c r="W13" i="1"/>
  <c r="Y13" i="1" s="1"/>
  <c r="Z13" i="1" s="1"/>
  <c r="W21" i="1"/>
  <c r="Y21" i="1" s="1"/>
  <c r="Z21" i="1" s="1"/>
  <c r="W37" i="1"/>
  <c r="Y37" i="1" s="1"/>
  <c r="Z37" i="1" s="1"/>
  <c r="W53" i="1"/>
  <c r="Y53" i="1" s="1"/>
  <c r="Z53" i="1" s="1"/>
  <c r="W61" i="1"/>
  <c r="Y61" i="1" s="1"/>
  <c r="Z61" i="1" s="1"/>
  <c r="W69" i="1"/>
  <c r="Y69" i="1" s="1"/>
  <c r="Z69" i="1" s="1"/>
  <c r="W77" i="1"/>
  <c r="Y77" i="1" s="1"/>
  <c r="Z77" i="1" s="1"/>
  <c r="W101" i="1"/>
  <c r="Y101" i="1" s="1"/>
  <c r="Z101" i="1" s="1"/>
  <c r="W109" i="1"/>
  <c r="Y109" i="1" s="1"/>
  <c r="Z109" i="1" s="1"/>
  <c r="W18" i="1"/>
  <c r="Y18" i="1" s="1"/>
  <c r="Z18" i="1" s="1"/>
  <c r="W26" i="1"/>
  <c r="Y26" i="1" s="1"/>
  <c r="Z26" i="1" s="1"/>
  <c r="W50" i="1"/>
  <c r="Y50" i="1" s="1"/>
  <c r="Z50" i="1" s="1"/>
  <c r="W58" i="1"/>
  <c r="Y58" i="1" s="1"/>
  <c r="Z58" i="1" s="1"/>
  <c r="W66" i="1"/>
  <c r="Y66" i="1" s="1"/>
  <c r="Z66" i="1" s="1"/>
  <c r="W74" i="1"/>
  <c r="Y74" i="1" s="1"/>
  <c r="Z74" i="1" s="1"/>
  <c r="W82" i="1"/>
  <c r="Y82" i="1" s="1"/>
  <c r="Z82" i="1" s="1"/>
  <c r="W98" i="1"/>
  <c r="Y98" i="1" s="1"/>
  <c r="Z98" i="1" s="1"/>
  <c r="W106" i="1"/>
  <c r="Y106" i="1" s="1"/>
  <c r="Z106" i="1" s="1"/>
  <c r="W15" i="1"/>
  <c r="Y15" i="1" s="1"/>
  <c r="Z15" i="1" s="1"/>
  <c r="W23" i="1"/>
  <c r="Y23" i="1" s="1"/>
  <c r="Z23" i="1" s="1"/>
  <c r="W39" i="1"/>
  <c r="Y39" i="1" s="1"/>
  <c r="Z39" i="1" s="1"/>
  <c r="W47" i="1"/>
  <c r="Y47" i="1" s="1"/>
  <c r="Z47" i="1" s="1"/>
  <c r="W55" i="1"/>
  <c r="Y55" i="1" s="1"/>
  <c r="Z55" i="1" s="1"/>
  <c r="W71" i="1"/>
  <c r="Y71" i="1" s="1"/>
  <c r="Z71" i="1" s="1"/>
  <c r="W79" i="1"/>
  <c r="Y79" i="1" s="1"/>
  <c r="Z79" i="1" s="1"/>
  <c r="W87" i="1"/>
  <c r="Y87" i="1" s="1"/>
  <c r="Z87" i="1" s="1"/>
  <c r="W95" i="1"/>
  <c r="Y95" i="1" s="1"/>
  <c r="Z95" i="1" s="1"/>
  <c r="W103" i="1"/>
  <c r="Y103" i="1" s="1"/>
  <c r="Z103" i="1" s="1"/>
  <c r="W111" i="1"/>
  <c r="Y111" i="1" s="1"/>
  <c r="Z111" i="1" s="1"/>
</calcChain>
</file>

<file path=xl/sharedStrings.xml><?xml version="1.0" encoding="utf-8"?>
<sst xmlns="http://schemas.openxmlformats.org/spreadsheetml/2006/main" count="9032" uniqueCount="1266">
  <si>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</si>
  <si>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</si>
  <si>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</si>
  <si>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</si>
  <si>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</si>
  <si>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</si>
  <si>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</si>
  <si>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</si>
  <si>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</si>
  <si>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</si>
  <si>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</si>
  <si>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</si>
  <si>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</si>
  <si>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</si>
  <si>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</si>
  <si>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</si>
  <si>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</si>
  <si>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</si>
  <si>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</si>
  <si>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</si>
  <si>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</si>
  <si>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</si>
  <si>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</si>
  <si>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</si>
  <si>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</si>
  <si>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</si>
  <si>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</si>
  <si>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</si>
  <si>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</si>
  <si>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</si>
  <si>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</si>
  <si>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</si>
  <si>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</si>
  <si>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</si>
  <si>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</si>
  <si>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</si>
  <si>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</si>
  <si>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</si>
  <si>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</si>
  <si>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</si>
  <si>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</si>
  <si>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</si>
  <si>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</si>
  <si>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</si>
  <si>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</si>
  <si>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</si>
  <si>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</si>
  <si>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</si>
  <si>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</si>
  <si>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</si>
  <si>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</si>
  <si>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</si>
  <si>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</si>
  <si>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</si>
  <si>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</si>
  <si>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</si>
  <si>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</si>
  <si>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</si>
  <si>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</si>
  <si>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</si>
  <si>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</si>
  <si>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AMS</t>
  </si>
  <si>
    <t>Anglo American Plat Ltd</t>
  </si>
  <si>
    <t>1067439~106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</si>
  <si>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</si>
  <si>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</si>
  <si>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</si>
  <si>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</si>
  <si>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</si>
  <si>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</si>
  <si>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</si>
  <si>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</si>
  <si>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</si>
  <si>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</si>
  <si>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</si>
  <si>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</si>
  <si>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</si>
  <si>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</si>
  <si>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</si>
  <si>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</si>
  <si>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</si>
  <si>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</si>
  <si>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</si>
  <si>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</si>
  <si>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</si>
  <si>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</si>
  <si>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</si>
  <si>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</si>
  <si>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</si>
  <si>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</si>
  <si>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</si>
  <si>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</si>
  <si>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</si>
  <si>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</si>
  <si>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</si>
  <si>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</si>
  <si>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</si>
  <si>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</si>
  <si>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</si>
  <si>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</si>
  <si>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</si>
  <si>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</si>
  <si>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</si>
  <si>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</si>
  <si>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</si>
  <si>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</si>
  <si>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</si>
  <si>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</si>
  <si>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</si>
  <si>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</si>
  <si>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</si>
  <si>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</si>
  <si>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</si>
  <si>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</si>
  <si>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</si>
  <si>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</si>
  <si>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</si>
  <si>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</si>
  <si>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</si>
  <si>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</si>
  <si>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</si>
  <si>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</si>
  <si>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</si>
  <si>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</si>
  <si>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</si>
  <si>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</si>
  <si>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</si>
  <si>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</si>
  <si>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</si>
  <si>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</si>
  <si>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</si>
  <si>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</si>
  <si>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</si>
  <si>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</si>
  <si>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</si>
  <si>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</si>
  <si>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</si>
  <si>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</si>
  <si>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</si>
  <si>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</si>
  <si>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</si>
  <si>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</si>
  <si>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</si>
  <si>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</si>
  <si>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</si>
  <si>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</si>
  <si>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</si>
  <si>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</si>
  <si>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</si>
  <si>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</si>
  <si>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</si>
  <si>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</si>
  <si>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</si>
  <si>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</si>
  <si>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</si>
  <si>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</si>
  <si>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</si>
  <si>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</si>
  <si>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</si>
  <si>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</si>
  <si>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</si>
  <si>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</si>
  <si>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</si>
  <si>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</si>
  <si>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</si>
  <si>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</si>
  <si>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</si>
  <si>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</si>
  <si>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</si>
  <si>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</si>
  <si>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</si>
  <si>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</si>
  <si>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</si>
  <si>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</si>
  <si>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</si>
  <si>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</si>
  <si>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</si>
  <si>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</si>
  <si>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</si>
  <si>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</si>
  <si>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</si>
  <si>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</si>
  <si>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</si>
  <si>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</si>
  <si>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</si>
  <si>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</si>
  <si>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</si>
  <si>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</si>
  <si>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</si>
  <si>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</si>
  <si>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</si>
  <si>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</si>
  <si>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</si>
  <si>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</si>
  <si>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</si>
  <si>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</si>
  <si>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</si>
  <si>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</si>
  <si>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</si>
  <si>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</si>
  <si>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</si>
  <si>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</si>
  <si>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</si>
  <si>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</si>
  <si>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</si>
  <si>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</si>
  <si>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</si>
  <si>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</si>
  <si>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</si>
  <si>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</si>
  <si>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</si>
  <si>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</si>
  <si>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</si>
  <si>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</si>
  <si>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</si>
  <si>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</si>
  <si>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</si>
  <si>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</si>
  <si>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</si>
  <si>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</si>
  <si>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</si>
  <si>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</si>
  <si>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</si>
  <si>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</si>
  <si>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</si>
  <si>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</si>
  <si>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</si>
  <si>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</si>
  <si>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</si>
  <si>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</si>
  <si>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</si>
  <si>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</si>
  <si>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</si>
  <si>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</si>
  <si>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</si>
  <si>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</si>
  <si>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</si>
  <si>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</si>
  <si>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</si>
  <si>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</si>
  <si>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</si>
  <si>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</si>
  <si>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</si>
  <si>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</si>
  <si>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</si>
  <si>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</si>
  <si>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</si>
  <si>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</si>
  <si>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</si>
  <si>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</si>
  <si>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</si>
  <si>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</si>
  <si>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</si>
  <si>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</si>
  <si>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</si>
  <si>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</si>
  <si>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</si>
  <si>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</si>
  <si>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</si>
  <si>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</si>
  <si>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</si>
  <si>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</si>
  <si>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</si>
  <si>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</si>
  <si>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</si>
  <si>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</si>
  <si>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</si>
  <si>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</si>
  <si>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</si>
  <si>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</si>
  <si>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</si>
  <si>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</si>
  <si>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</si>
  <si>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</si>
  <si>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</si>
  <si>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</si>
  <si>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</si>
  <si>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</si>
  <si>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</si>
  <si>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</si>
  <si>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</si>
  <si>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</si>
  <si>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</si>
  <si>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</si>
  <si>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</si>
  <si>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</si>
  <si>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</si>
  <si>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</si>
  <si>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</si>
  <si>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</si>
  <si>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</si>
  <si>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</si>
  <si>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</si>
  <si>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</si>
  <si>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</si>
  <si>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</si>
  <si>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</si>
  <si>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</si>
  <si>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</si>
  <si>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</si>
  <si>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</si>
  <si>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</si>
  <si>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</si>
  <si>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</si>
  <si>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</si>
  <si>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</si>
  <si>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</si>
  <si>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</si>
  <si>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</si>
  <si>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</si>
  <si>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</si>
  <si>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</si>
  <si>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</si>
  <si>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</si>
  <si>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</si>
  <si>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</si>
  <si>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</si>
  <si>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</si>
  <si>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</si>
  <si>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</si>
  <si>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</si>
  <si>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</si>
  <si>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</si>
  <si>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</si>
  <si>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</si>
  <si>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</si>
  <si>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</si>
  <si>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</si>
  <si>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</si>
  <si>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</si>
  <si>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</si>
  <si>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</si>
  <si>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</si>
  <si>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</si>
  <si>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</si>
  <si>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</si>
  <si>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</si>
  <si>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</si>
  <si>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</si>
  <si>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</si>
  <si>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</si>
  <si>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</si>
  <si>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</si>
  <si>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</si>
  <si>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</si>
  <si>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</si>
  <si>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</si>
  <si>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</si>
  <si>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</si>
  <si>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</si>
  <si>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</si>
  <si>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</si>
  <si>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</si>
  <si>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</si>
  <si>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</si>
  <si>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</si>
  <si>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</si>
  <si>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</si>
  <si>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</si>
  <si>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</si>
  <si>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</si>
  <si>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</si>
  <si>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</si>
  <si>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</si>
  <si>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</si>
  <si>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</si>
  <si>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</si>
  <si>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</si>
  <si>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</si>
  <si>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</si>
  <si>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</si>
  <si>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</si>
  <si>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</si>
  <si>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</si>
  <si>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</si>
  <si>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</si>
  <si>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</si>
  <si>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</si>
  <si>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</si>
  <si>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</si>
  <si>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</si>
  <si>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</si>
  <si>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</si>
  <si>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</si>
  <si>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</si>
  <si>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</si>
  <si>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</si>
  <si>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</si>
  <si>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</si>
  <si>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</si>
  <si>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</si>
  <si>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</si>
  <si>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</si>
  <si>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</si>
  <si>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</si>
  <si>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</si>
  <si>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</si>
  <si>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</si>
  <si>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</si>
  <si>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</si>
  <si>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</si>
  <si>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</si>
  <si>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</si>
  <si>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</si>
  <si>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</si>
  <si>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</si>
  <si>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</si>
  <si>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</si>
  <si>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</si>
  <si>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</si>
  <si>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</si>
  <si>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</si>
  <si>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</si>
  <si>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</si>
  <si>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</si>
  <si>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</si>
  <si>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</si>
  <si>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</si>
  <si>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</si>
  <si>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</si>
  <si>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</si>
  <si>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</si>
  <si>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</si>
  <si>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</si>
  <si>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</si>
  <si>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</si>
  <si>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</si>
  <si>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</si>
  <si>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</si>
  <si>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</si>
  <si>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</si>
  <si>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</si>
  <si>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</si>
  <si>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</si>
  <si>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</si>
  <si>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</si>
  <si>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</si>
  <si>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</si>
  <si>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</si>
  <si>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</si>
  <si>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</si>
  <si>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</si>
  <si>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</si>
  <si>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</si>
  <si>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</si>
  <si>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</si>
  <si>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</si>
  <si>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</si>
  <si>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</si>
  <si>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</si>
  <si>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</si>
  <si>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</si>
  <si>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</si>
  <si>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</si>
  <si>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</si>
  <si>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</si>
  <si>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</si>
  <si>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</si>
  <si>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</si>
  <si>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</si>
  <si>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</si>
  <si>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</si>
  <si>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</si>
  <si>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</si>
  <si>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</si>
  <si>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</si>
  <si>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</si>
  <si>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</si>
  <si>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</si>
  <si>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</si>
  <si>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</si>
  <si>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</si>
  <si>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</si>
  <si>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</si>
  <si>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</si>
  <si>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</si>
  <si>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</si>
  <si>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</si>
  <si>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</si>
  <si>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</si>
  <si>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</si>
  <si>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</si>
  <si>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</si>
  <si>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</si>
  <si>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</si>
  <si>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</si>
  <si>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</si>
  <si>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</si>
  <si>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</si>
  <si>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</si>
  <si>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</si>
  <si>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</si>
  <si>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</si>
  <si>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</si>
  <si>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</si>
  <si>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</si>
  <si>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</si>
  <si>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</si>
  <si>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</si>
  <si>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</si>
  <si>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</si>
  <si>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</si>
  <si>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</si>
  <si>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</si>
  <si>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</si>
  <si>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</si>
  <si>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</si>
  <si>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</si>
  <si>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</si>
  <si>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</si>
  <si>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</si>
  <si>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</si>
  <si>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</si>
  <si>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</si>
  <si>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</si>
  <si>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</si>
  <si>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</si>
  <si>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</si>
  <si>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</si>
  <si>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</si>
  <si>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</si>
  <si>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</si>
  <si>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</si>
  <si>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</si>
  <si>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</si>
  <si>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</si>
  <si>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</si>
  <si>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</si>
  <si>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</si>
  <si>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</si>
  <si>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</si>
  <si>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</si>
  <si>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</si>
  <si>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</si>
  <si>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</si>
  <si>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</si>
  <si>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</si>
  <si>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</si>
  <si>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</si>
  <si>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</si>
  <si>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</si>
  <si>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</si>
  <si>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</si>
  <si>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</si>
  <si>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</si>
  <si>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</si>
  <si>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</si>
  <si>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</si>
  <si>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</si>
  <si>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</si>
  <si>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</si>
  <si>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</si>
  <si>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</si>
  <si>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</si>
  <si>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</si>
  <si>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</si>
  <si>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</si>
  <si>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</si>
  <si>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</si>
  <si>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</si>
  <si>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</si>
  <si>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</si>
  <si>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</si>
  <si>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</si>
  <si>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</si>
  <si>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</si>
  <si>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</si>
  <si>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</si>
  <si>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</si>
  <si>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</si>
  <si>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</si>
  <si>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</si>
  <si>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</si>
  <si>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</si>
  <si>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</si>
  <si>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</si>
  <si>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</si>
  <si>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</si>
  <si>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</si>
  <si>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</si>
  <si>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</si>
  <si>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</si>
  <si>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</si>
  <si>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</si>
  <si>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</si>
  <si>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</si>
  <si>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</si>
  <si>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</si>
  <si>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</si>
  <si>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</si>
  <si>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</si>
  <si>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</si>
  <si>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</si>
  <si>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</si>
  <si>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</si>
  <si>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</si>
  <si>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</si>
  <si>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</si>
  <si>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WBC</t>
  </si>
  <si>
    <t>We Buy Cars Hlds Ltd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</si>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</sst>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1120.xls" TargetMode="External"/><Relationship Id="rId1" Type="http://schemas.openxmlformats.org/officeDocument/2006/relationships/externalLinkPath" Target="JSE.PCOdc1.001.202411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SQ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0.99764634114085238</v>
          </cell>
        </row>
        <row r="18">
          <cell r="P18">
            <v>2.3536588591476135E-3</v>
          </cell>
        </row>
        <row r="19">
          <cell r="P19">
            <v>0.56900726392251821</v>
          </cell>
        </row>
        <row r="20">
          <cell r="P20">
            <v>0.43099273607748184</v>
          </cell>
        </row>
        <row r="21">
          <cell r="P21">
            <v>0.88158101771721686</v>
          </cell>
        </row>
        <row r="22">
          <cell r="P22">
            <v>0.11841898228278315</v>
          </cell>
        </row>
        <row r="23">
          <cell r="P23">
            <v>0.32130399377657481</v>
          </cell>
        </row>
        <row r="24">
          <cell r="P24">
            <v>1.3611768707611938E-3</v>
          </cell>
        </row>
        <row r="25">
          <cell r="P25">
            <v>0.67733482935266398</v>
          </cell>
        </row>
        <row r="26">
          <cell r="P26">
            <v>7.5439336274044311E-2</v>
          </cell>
        </row>
        <row r="27">
          <cell r="P27">
            <v>2.8561781656807991E-2</v>
          </cell>
        </row>
        <row r="28">
          <cell r="P28">
            <v>6.4127150819344836E-2</v>
          </cell>
        </row>
        <row r="29">
          <cell r="P29">
            <v>6.1331349589791917E-2</v>
          </cell>
        </row>
        <row r="30">
          <cell r="P30">
            <v>6.3312272999060892E-2</v>
          </cell>
        </row>
        <row r="31">
          <cell r="P31">
            <v>4.8173348166118027E-2</v>
          </cell>
        </row>
        <row r="32">
          <cell r="P32">
            <v>8.9332598859520121E-2</v>
          </cell>
        </row>
        <row r="33">
          <cell r="P33">
            <v>3.5884289843654826E-2</v>
          </cell>
        </row>
        <row r="34">
          <cell r="P34">
            <v>6.3960942804878212E-2</v>
          </cell>
        </row>
        <row r="35">
          <cell r="P35">
            <v>5.3446881677919819E-2</v>
          </cell>
        </row>
        <row r="36">
          <cell r="P36">
            <v>2.8729436721091302E-2</v>
          </cell>
        </row>
        <row r="37">
          <cell r="P37">
            <v>3.0779128907009297E-2</v>
          </cell>
        </row>
        <row r="38">
          <cell r="P38">
            <v>4.1729790228459761E-2</v>
          </cell>
        </row>
        <row r="39">
          <cell r="P39">
            <v>3.1090736238857997E-2</v>
          </cell>
        </row>
        <row r="40">
          <cell r="P40">
            <v>3.7317788593758228E-2</v>
          </cell>
        </row>
        <row r="41">
          <cell r="P41">
            <v>3.9627495349926989E-2</v>
          </cell>
        </row>
        <row r="42">
          <cell r="P42">
            <v>9.1493741610146853E-2</v>
          </cell>
        </row>
        <row r="43">
          <cell r="P43">
            <v>3.0653484863432268E-2</v>
          </cell>
        </row>
        <row r="44">
          <cell r="P44">
            <v>4.4593232302718611E-2</v>
          </cell>
        </row>
        <row r="45">
          <cell r="P45">
            <v>4.0415212493457822E-2</v>
          </cell>
        </row>
        <row r="46">
          <cell r="P46">
            <v>0.97525678202661314</v>
          </cell>
        </row>
        <row r="47">
          <cell r="P47">
            <v>2.4743217973386814E-2</v>
          </cell>
        </row>
        <row r="48">
          <cell r="P48">
            <v>0.23226024066713141</v>
          </cell>
        </row>
        <row r="49">
          <cell r="P49">
            <v>0.76773975933286864</v>
          </cell>
        </row>
        <row r="50">
          <cell r="P50">
            <v>0.21683155332117887</v>
          </cell>
        </row>
        <row r="51">
          <cell r="P51">
            <v>8.8870303064122053E-2</v>
          </cell>
        </row>
        <row r="52">
          <cell r="P52">
            <v>0.17807065142615564</v>
          </cell>
        </row>
        <row r="53">
          <cell r="P53">
            <v>9.5718765063174172E-2</v>
          </cell>
        </row>
        <row r="54">
          <cell r="P54">
            <v>0.12433284705501686</v>
          </cell>
        </row>
        <row r="55">
          <cell r="P55">
            <v>6.227780486301028E-2</v>
          </cell>
        </row>
        <row r="56">
          <cell r="P56">
            <v>0.23389807520734218</v>
          </cell>
        </row>
        <row r="57">
          <cell r="P57">
            <v>6.2270191853858799E-2</v>
          </cell>
        </row>
        <row r="58">
          <cell r="P58">
            <v>8.1003250530482018E-2</v>
          </cell>
        </row>
        <row r="59">
          <cell r="P59">
            <v>0.14556365892177556</v>
          </cell>
        </row>
        <row r="60">
          <cell r="P60">
            <v>5.3511721517357107E-2</v>
          </cell>
        </row>
        <row r="61">
          <cell r="P61">
            <v>7.2749365381957934E-2</v>
          </cell>
        </row>
        <row r="62">
          <cell r="P62">
            <v>0.21370695308952595</v>
          </cell>
        </row>
        <row r="63">
          <cell r="P63">
            <v>0.10242888270454421</v>
          </cell>
        </row>
        <row r="64">
          <cell r="P64">
            <v>8.7305723768670962E-2</v>
          </cell>
        </row>
        <row r="65">
          <cell r="P65">
            <v>9.3104097535768537E-2</v>
          </cell>
        </row>
        <row r="66">
          <cell r="P66">
            <v>8.8356154696058703E-2</v>
          </cell>
        </row>
        <row r="67">
          <cell r="P67">
            <v>0.22577009752738528</v>
          </cell>
        </row>
        <row r="68">
          <cell r="P68">
            <v>6.1641345809394711E-2</v>
          </cell>
        </row>
        <row r="69">
          <cell r="P69">
            <v>0.10979713813754872</v>
          </cell>
        </row>
        <row r="70">
          <cell r="P70">
            <v>9.5258792200956482E-2</v>
          </cell>
        </row>
        <row r="71">
          <cell r="P71">
            <v>9.1952146812893598E-2</v>
          </cell>
        </row>
        <row r="72">
          <cell r="P72">
            <v>0.1222780971003372</v>
          </cell>
        </row>
        <row r="73">
          <cell r="P73">
            <v>0.29330238241148404</v>
          </cell>
        </row>
        <row r="74">
          <cell r="P74">
            <v>0.15643802741877547</v>
          </cell>
        </row>
        <row r="75">
          <cell r="P75">
            <v>0.12069674244723239</v>
          </cell>
        </row>
        <row r="76">
          <cell r="P76">
            <v>0.37617843303102722</v>
          </cell>
        </row>
        <row r="77">
          <cell r="P77">
            <v>0.11991667047226269</v>
          </cell>
        </row>
        <row r="78">
          <cell r="P78">
            <v>0.15332931719362</v>
          </cell>
        </row>
        <row r="79">
          <cell r="P79">
            <v>7.3440809437082227E-2</v>
          </cell>
        </row>
        <row r="80">
          <cell r="P80">
            <v>0.22648520736194575</v>
          </cell>
        </row>
        <row r="81">
          <cell r="P81">
            <v>0.15771343570043411</v>
          </cell>
        </row>
        <row r="82">
          <cell r="P82">
            <v>8.5141536725738903E-2</v>
          </cell>
        </row>
        <row r="83">
          <cell r="P83">
            <v>8.2763496812875648E-2</v>
          </cell>
        </row>
        <row r="84">
          <cell r="P84">
            <v>0.11169311823144995</v>
          </cell>
        </row>
        <row r="85">
          <cell r="P85">
            <v>0.3362032051675557</v>
          </cell>
        </row>
        <row r="86">
          <cell r="P86">
            <v>0.12253299793754914</v>
          </cell>
        </row>
        <row r="87">
          <cell r="P87">
            <v>0.10716738263718538</v>
          </cell>
        </row>
        <row r="88">
          <cell r="P88">
            <v>0.15833282657805609</v>
          </cell>
        </row>
        <row r="89">
          <cell r="P89">
            <v>0.15047127977522148</v>
          </cell>
        </row>
        <row r="90">
          <cell r="P90">
            <v>0.11174798348902185</v>
          </cell>
        </row>
        <row r="91">
          <cell r="P91">
            <v>0.10687195937372748</v>
          </cell>
        </row>
        <row r="92">
          <cell r="P92">
            <v>0.12619459388091622</v>
          </cell>
        </row>
        <row r="93">
          <cell r="P93">
            <v>0.1166809763283224</v>
          </cell>
        </row>
        <row r="94">
          <cell r="P94">
            <v>0.17063618364689048</v>
          </cell>
        </row>
        <row r="95">
          <cell r="P95">
            <v>0.14494767583342877</v>
          </cell>
        </row>
        <row r="96">
          <cell r="P96">
            <v>0.20756417188751924</v>
          </cell>
        </row>
        <row r="97">
          <cell r="P97">
            <v>0.16549566030627291</v>
          </cell>
        </row>
        <row r="98">
          <cell r="P98">
            <v>0.16129049296531472</v>
          </cell>
        </row>
        <row r="99">
          <cell r="P99">
            <v>0.15006581536057384</v>
          </cell>
        </row>
        <row r="100">
          <cell r="P100">
            <v>0.20473363092078706</v>
          </cell>
        </row>
        <row r="101">
          <cell r="P101">
            <v>0.21669928762227952</v>
          </cell>
        </row>
        <row r="102">
          <cell r="P102">
            <v>0.18111835347548097</v>
          </cell>
        </row>
        <row r="103">
          <cell r="P103">
            <v>0.19304311361566437</v>
          </cell>
        </row>
        <row r="104">
          <cell r="P104">
            <v>0.20440561436578808</v>
          </cell>
        </row>
        <row r="105">
          <cell r="P105">
            <v>0.19416830791341944</v>
          </cell>
        </row>
        <row r="106">
          <cell r="P106">
            <v>0.20032444140455249</v>
          </cell>
        </row>
        <row r="107">
          <cell r="P107">
            <v>0.16651044065717824</v>
          </cell>
        </row>
        <row r="108">
          <cell r="P108">
            <v>0.26062823078082564</v>
          </cell>
        </row>
        <row r="109">
          <cell r="P109">
            <v>0.17836857924402424</v>
          </cell>
        </row>
        <row r="110">
          <cell r="P110">
            <v>0.21004287229533211</v>
          </cell>
        </row>
        <row r="111">
          <cell r="P111">
            <v>0.15258772270740528</v>
          </cell>
        </row>
        <row r="112">
          <cell r="P112">
            <v>8.2341857299779705E-2</v>
          </cell>
        </row>
        <row r="113">
          <cell r="P113">
            <v>8.4260482806586268E-2</v>
          </cell>
        </row>
        <row r="114">
          <cell r="P114">
            <v>0.10644130135435255</v>
          </cell>
        </row>
        <row r="115">
          <cell r="P115">
            <v>0.36432576353654406</v>
          </cell>
        </row>
        <row r="116">
          <cell r="P116">
            <v>0.15308847277716173</v>
          </cell>
        </row>
        <row r="117">
          <cell r="P117">
            <v>0.13504511311267911</v>
          </cell>
        </row>
        <row r="118">
          <cell r="P118">
            <v>0.1325925218196517</v>
          </cell>
        </row>
        <row r="119">
          <cell r="P119">
            <v>9.3195286640701855E-2</v>
          </cell>
        </row>
        <row r="120">
          <cell r="P120">
            <v>0.13002758272169587</v>
          </cell>
        </row>
        <row r="121">
          <cell r="P121">
            <v>0.11651718010059786</v>
          </cell>
        </row>
        <row r="122">
          <cell r="P122">
            <v>0.11858999879198014</v>
          </cell>
        </row>
        <row r="123">
          <cell r="P123">
            <v>0.1209438440355316</v>
          </cell>
        </row>
        <row r="124">
          <cell r="P124">
            <v>0.16704667923889543</v>
          </cell>
        </row>
        <row r="125">
          <cell r="P125">
            <v>0.17975144193275969</v>
          </cell>
        </row>
        <row r="126">
          <cell r="P126">
            <v>0.15831144066130828</v>
          </cell>
        </row>
        <row r="127">
          <cell r="P127">
            <v>0.16235996555786766</v>
          </cell>
        </row>
        <row r="128">
          <cell r="P128">
            <v>0.16615297059663028</v>
          </cell>
        </row>
        <row r="129">
          <cell r="P129">
            <v>0.16637750201253865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2"/>
  <sheetViews>
    <sheetView tabSelected="1" topLeftCell="A97" workbookViewId="0">
      <selection activeCell="H2" activeCellId="1" sqref="H99:H114 H2:H97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1264</v>
      </c>
      <c r="Y1" t="s">
        <v>1265</v>
      </c>
    </row>
    <row r="2" spans="1:26" x14ac:dyDescent="0.35">
      <c r="A2">
        <v>23125376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8764</v>
      </c>
      <c r="N2">
        <v>120.9333</v>
      </c>
      <c r="O2">
        <v>119.512016</v>
      </c>
      <c r="P2">
        <v>121.747433</v>
      </c>
      <c r="Q2">
        <v>120.9333</v>
      </c>
      <c r="R2" t="s">
        <v>26</v>
      </c>
      <c r="S2" t="s">
        <v>27</v>
      </c>
      <c r="T2" t="s">
        <v>28</v>
      </c>
      <c r="V2">
        <f t="shared" ref="V2:V65" si="0">L2*M2</f>
        <v>8764</v>
      </c>
      <c r="W2">
        <f t="shared" ref="W2:W65" si="1">SUMIF(D:D,D:D,V:V)</f>
        <v>8784.6761308000005</v>
      </c>
      <c r="X2" t="str">
        <f>VLOOKUP(C2,[1]Mapping!$A:$B,2,FALSE)</f>
        <v>GXLQ</v>
      </c>
      <c r="Y2">
        <f t="shared" ref="Y2:Y65" si="2">V2/W2</f>
        <v>0.99764634114085238</v>
      </c>
      <c r="Z2">
        <f>MATCH(Y2,[2]Sheet1!$P:$P,0)</f>
        <v>17</v>
      </c>
    </row>
    <row r="3" spans="1:26" x14ac:dyDescent="0.35">
      <c r="A3">
        <v>23125377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1916</v>
      </c>
      <c r="N3">
        <v>0.285306</v>
      </c>
      <c r="O3">
        <v>0.27696799999999999</v>
      </c>
      <c r="P3">
        <v>0.28739100000000001</v>
      </c>
      <c r="Q3">
        <v>0.285306</v>
      </c>
      <c r="R3" t="s">
        <v>26</v>
      </c>
      <c r="S3" t="s">
        <v>27</v>
      </c>
      <c r="T3" t="s">
        <v>31</v>
      </c>
      <c r="V3">
        <f t="shared" si="0"/>
        <v>20.676130799999999</v>
      </c>
      <c r="W3">
        <f t="shared" si="1"/>
        <v>8784.6761308000005</v>
      </c>
      <c r="X3" t="str">
        <f>VLOOKUP(C3,[1]Mapping!$A:$B,2,FALSE)</f>
        <v>GXLQ</v>
      </c>
      <c r="Y3">
        <f t="shared" si="2"/>
        <v>2.3536588591476135E-3</v>
      </c>
      <c r="Z3">
        <f>MATCH(Y3,[2]Sheet1!$P:$P,0)</f>
        <v>18</v>
      </c>
    </row>
    <row r="4" spans="1:26" x14ac:dyDescent="0.35">
      <c r="A4">
        <v>23125379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1175</v>
      </c>
      <c r="N4">
        <v>11.75</v>
      </c>
      <c r="O4">
        <v>11.74</v>
      </c>
      <c r="P4">
        <v>11.8</v>
      </c>
      <c r="Q4">
        <v>11.75</v>
      </c>
      <c r="R4" t="s">
        <v>26</v>
      </c>
      <c r="S4" t="s">
        <v>27</v>
      </c>
      <c r="T4" t="s">
        <v>36</v>
      </c>
      <c r="V4">
        <f t="shared" si="0"/>
        <v>1175</v>
      </c>
      <c r="W4">
        <f t="shared" si="1"/>
        <v>2065</v>
      </c>
      <c r="X4" t="str">
        <f>VLOOKUP(C4,[1]Mapping!$A:$B,2,FALSE)</f>
        <v>TGHQ</v>
      </c>
      <c r="Y4">
        <f t="shared" si="2"/>
        <v>0.56900726392251821</v>
      </c>
      <c r="Z4">
        <f>MATCH(Y4,[2]Sheet1!$P:$P,0)</f>
        <v>19</v>
      </c>
    </row>
    <row r="5" spans="1:26" x14ac:dyDescent="0.35">
      <c r="A5">
        <v>23125378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890</v>
      </c>
      <c r="N5">
        <v>8.9</v>
      </c>
      <c r="O5">
        <v>8.7899999999999991</v>
      </c>
      <c r="P5">
        <v>8.98</v>
      </c>
      <c r="Q5">
        <v>8.9</v>
      </c>
      <c r="R5" t="s">
        <v>26</v>
      </c>
      <c r="S5" t="s">
        <v>27</v>
      </c>
      <c r="T5" t="s">
        <v>39</v>
      </c>
      <c r="V5">
        <f t="shared" si="0"/>
        <v>890</v>
      </c>
      <c r="W5">
        <f t="shared" si="1"/>
        <v>2065</v>
      </c>
      <c r="X5" t="str">
        <f>VLOOKUP(C5,[1]Mapping!$A:$B,2,FALSE)</f>
        <v>TGHQ</v>
      </c>
      <c r="Y5">
        <f t="shared" si="2"/>
        <v>0.43099273607748184</v>
      </c>
      <c r="Z5">
        <f>MATCH(Y5,[2]Sheet1!$P:$P,0)</f>
        <v>20</v>
      </c>
    </row>
    <row r="6" spans="1:26" x14ac:dyDescent="0.35">
      <c r="A6">
        <v>23125380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14007</v>
      </c>
      <c r="N6">
        <v>140.07</v>
      </c>
      <c r="O6">
        <v>138</v>
      </c>
      <c r="P6">
        <v>140.91999999999999</v>
      </c>
      <c r="Q6">
        <v>140.07</v>
      </c>
      <c r="R6" t="s">
        <v>26</v>
      </c>
      <c r="S6" t="s">
        <v>27</v>
      </c>
      <c r="T6" t="s">
        <v>44</v>
      </c>
      <c r="V6">
        <f t="shared" si="0"/>
        <v>14007</v>
      </c>
      <c r="W6">
        <f t="shared" si="1"/>
        <v>15888.5</v>
      </c>
      <c r="X6" t="str">
        <f>VLOOKUP(C6,[1]Mapping!$A:$B,2,FALSE)</f>
        <v>BOKQ</v>
      </c>
      <c r="Y6">
        <f t="shared" si="2"/>
        <v>0.88158101771721686</v>
      </c>
      <c r="Z6">
        <f>MATCH(Y6,[2]Sheet1!$P:$P,0)</f>
        <v>21</v>
      </c>
    </row>
    <row r="7" spans="1:26" x14ac:dyDescent="0.35">
      <c r="A7">
        <v>23125381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3763</v>
      </c>
      <c r="N7">
        <v>18.815000000000001</v>
      </c>
      <c r="O7">
        <v>18.245000000000001</v>
      </c>
      <c r="P7">
        <v>19.25</v>
      </c>
      <c r="Q7">
        <v>18.815000000000001</v>
      </c>
      <c r="R7" t="s">
        <v>26</v>
      </c>
      <c r="S7" t="s">
        <v>27</v>
      </c>
      <c r="T7" t="s">
        <v>47</v>
      </c>
      <c r="V7">
        <f t="shared" si="0"/>
        <v>1881.5</v>
      </c>
      <c r="W7">
        <f t="shared" si="1"/>
        <v>15888.5</v>
      </c>
      <c r="X7" t="str">
        <f>VLOOKUP(C7,[1]Mapping!$A:$B,2,FALSE)</f>
        <v>BOKQ</v>
      </c>
      <c r="Y7">
        <f t="shared" si="2"/>
        <v>0.11841898228278315</v>
      </c>
      <c r="Z7">
        <f>MATCH(Y7,[2]Sheet1!$P:$P,0)</f>
        <v>22</v>
      </c>
    </row>
    <row r="8" spans="1:26" x14ac:dyDescent="0.35">
      <c r="A8">
        <v>23125383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7737</v>
      </c>
      <c r="N8">
        <v>71.059438999999998</v>
      </c>
      <c r="O8">
        <v>70.425717000000006</v>
      </c>
      <c r="P8">
        <v>72.547306000000006</v>
      </c>
      <c r="Q8">
        <v>71.059438999999998</v>
      </c>
      <c r="R8" t="s">
        <v>26</v>
      </c>
      <c r="S8" t="s">
        <v>27</v>
      </c>
      <c r="T8" t="s">
        <v>52</v>
      </c>
      <c r="V8">
        <f t="shared" si="0"/>
        <v>7098.8734943127001</v>
      </c>
      <c r="W8">
        <f t="shared" si="1"/>
        <v>22093.947264312701</v>
      </c>
      <c r="X8" t="str">
        <f>VLOOKUP(C8,[1]Mapping!$A:$B,2,FALSE)</f>
        <v>B1KQ</v>
      </c>
      <c r="Y8">
        <f t="shared" si="2"/>
        <v>0.32130399377657481</v>
      </c>
      <c r="Z8">
        <f>MATCH(Y8,[2]Sheet1!$P:$P,0)</f>
        <v>23</v>
      </c>
    </row>
    <row r="9" spans="1:26" x14ac:dyDescent="0.35">
      <c r="A9">
        <v>23125382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43</v>
      </c>
      <c r="N9">
        <v>0.301037</v>
      </c>
      <c r="O9">
        <v>0.28703499999999998</v>
      </c>
      <c r="P9">
        <v>0.30803799999999998</v>
      </c>
      <c r="Q9">
        <v>0.301037</v>
      </c>
      <c r="R9" t="s">
        <v>26</v>
      </c>
      <c r="S9" t="s">
        <v>27</v>
      </c>
      <c r="T9" t="s">
        <v>55</v>
      </c>
      <c r="V9">
        <f t="shared" si="0"/>
        <v>30.07377</v>
      </c>
      <c r="W9">
        <f t="shared" si="1"/>
        <v>22093.947264312701</v>
      </c>
      <c r="X9" t="str">
        <f>VLOOKUP(C9,[1]Mapping!$A:$B,2,FALSE)</f>
        <v>B1KQ</v>
      </c>
      <c r="Y9">
        <f t="shared" si="2"/>
        <v>1.3611768707611938E-3</v>
      </c>
      <c r="Z9">
        <f>MATCH(Y9,[2]Sheet1!$P:$P,0)</f>
        <v>24</v>
      </c>
    </row>
    <row r="10" spans="1:26" x14ac:dyDescent="0.35">
      <c r="A10">
        <v>23125384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14965</v>
      </c>
      <c r="N10">
        <v>149.79904999999999</v>
      </c>
      <c r="O10">
        <v>148.918173</v>
      </c>
      <c r="P10">
        <v>151.460703</v>
      </c>
      <c r="Q10">
        <v>149.79904999999999</v>
      </c>
      <c r="R10" t="s">
        <v>26</v>
      </c>
      <c r="S10" t="s">
        <v>27</v>
      </c>
      <c r="T10" t="s">
        <v>58</v>
      </c>
      <c r="V10">
        <f t="shared" si="0"/>
        <v>14965</v>
      </c>
      <c r="W10">
        <f t="shared" si="1"/>
        <v>22093.947264312701</v>
      </c>
      <c r="X10" t="str">
        <f>VLOOKUP(C10,[1]Mapping!$A:$B,2,FALSE)</f>
        <v>B1KQ</v>
      </c>
      <c r="Y10">
        <f t="shared" si="2"/>
        <v>0.67733482935266398</v>
      </c>
      <c r="Z10">
        <f>MATCH(Y10,[2]Sheet1!$P:$P,0)</f>
        <v>25</v>
      </c>
    </row>
    <row r="11" spans="1:26" x14ac:dyDescent="0.35">
      <c r="A11">
        <v>23125403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106</v>
      </c>
      <c r="H11" t="s">
        <v>61</v>
      </c>
      <c r="I11" t="s">
        <v>62</v>
      </c>
      <c r="J11" t="s">
        <v>25</v>
      </c>
      <c r="K11">
        <v>299973.90000000002</v>
      </c>
      <c r="L11">
        <v>703145.92931800999</v>
      </c>
      <c r="M11">
        <v>64282</v>
      </c>
      <c r="N11">
        <v>1506.7853110000001</v>
      </c>
      <c r="O11">
        <v>1481.5870560000001</v>
      </c>
      <c r="P11">
        <v>1546.469632</v>
      </c>
      <c r="Q11">
        <v>1506.7853110000001</v>
      </c>
      <c r="R11" t="s">
        <v>26</v>
      </c>
      <c r="S11" t="s">
        <v>27</v>
      </c>
      <c r="T11" t="s">
        <v>63</v>
      </c>
      <c r="V11">
        <f t="shared" si="0"/>
        <v>45199626628.420319</v>
      </c>
      <c r="W11">
        <f t="shared" si="1"/>
        <v>599151965815.63403</v>
      </c>
      <c r="X11" t="str">
        <f>VLOOKUP(C11,[1]Mapping!$A:$B,2,FALSE)</f>
        <v>YR02</v>
      </c>
      <c r="Y11">
        <f t="shared" si="2"/>
        <v>7.5439336274044311E-2</v>
      </c>
      <c r="Z11">
        <f>MATCH(Y11,[2]Sheet1!$P:$P,0)</f>
        <v>26</v>
      </c>
    </row>
    <row r="12" spans="1:26" x14ac:dyDescent="0.35">
      <c r="A12">
        <v>23125391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121</v>
      </c>
      <c r="H12" t="s">
        <v>64</v>
      </c>
      <c r="I12" t="s">
        <v>65</v>
      </c>
      <c r="J12" t="s">
        <v>25</v>
      </c>
      <c r="K12">
        <v>299973.90000000002</v>
      </c>
      <c r="L12">
        <v>1045442.45994706</v>
      </c>
      <c r="M12">
        <v>16369</v>
      </c>
      <c r="N12">
        <v>570.47788500000001</v>
      </c>
      <c r="O12">
        <v>554.516075</v>
      </c>
      <c r="P12">
        <v>575.00852999999995</v>
      </c>
      <c r="Q12">
        <v>570.47788500000001</v>
      </c>
      <c r="R12" t="s">
        <v>26</v>
      </c>
      <c r="S12" t="s">
        <v>27</v>
      </c>
      <c r="T12" t="s">
        <v>66</v>
      </c>
      <c r="V12">
        <f t="shared" si="0"/>
        <v>17112847626.873425</v>
      </c>
      <c r="W12">
        <f t="shared" si="1"/>
        <v>599151965815.63403</v>
      </c>
      <c r="X12" t="str">
        <f>VLOOKUP(C12,[1]Mapping!$A:$B,2,FALSE)</f>
        <v>YR02</v>
      </c>
      <c r="Y12">
        <f t="shared" si="2"/>
        <v>2.8561781656807991E-2</v>
      </c>
      <c r="Z12">
        <f>MATCH(Y12,[2]Sheet1!$P:$P,0)</f>
        <v>27</v>
      </c>
    </row>
    <row r="13" spans="1:26" x14ac:dyDescent="0.35">
      <c r="A13">
        <v>23125396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299973.90000000002</v>
      </c>
      <c r="L13">
        <v>12807302.8251887</v>
      </c>
      <c r="M13">
        <v>3000</v>
      </c>
      <c r="N13">
        <v>1280.841715</v>
      </c>
      <c r="O13">
        <v>1250.9554089999999</v>
      </c>
      <c r="P13">
        <v>1286.8189769999999</v>
      </c>
      <c r="Q13">
        <v>1280.841715</v>
      </c>
      <c r="R13" t="s">
        <v>26</v>
      </c>
      <c r="S13" t="s">
        <v>27</v>
      </c>
      <c r="T13" t="s">
        <v>69</v>
      </c>
      <c r="V13">
        <f t="shared" si="0"/>
        <v>38421908475.566101</v>
      </c>
      <c r="W13">
        <f t="shared" si="1"/>
        <v>599151965815.63403</v>
      </c>
      <c r="X13" t="str">
        <f>VLOOKUP(C13,[1]Mapping!$A:$B,2,FALSE)</f>
        <v>YR02</v>
      </c>
      <c r="Y13">
        <f t="shared" si="2"/>
        <v>6.4127150819344836E-2</v>
      </c>
      <c r="Z13">
        <f>MATCH(Y13,[2]Sheet1!$P:$P,0)</f>
        <v>28</v>
      </c>
    </row>
    <row r="14" spans="1:26" x14ac:dyDescent="0.35">
      <c r="A14">
        <v>23125392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304</v>
      </c>
      <c r="H14" t="s">
        <v>70</v>
      </c>
      <c r="I14" t="s">
        <v>71</v>
      </c>
      <c r="J14" t="s">
        <v>25</v>
      </c>
      <c r="K14">
        <v>299973.90000000002</v>
      </c>
      <c r="L14">
        <v>3304865.4261039398</v>
      </c>
      <c r="M14">
        <v>11119</v>
      </c>
      <c r="N14">
        <v>1224.9998639999999</v>
      </c>
      <c r="O14">
        <v>1216.1861220000001</v>
      </c>
      <c r="P14">
        <v>1229.9575930000001</v>
      </c>
      <c r="Q14">
        <v>1224.9998639999999</v>
      </c>
      <c r="R14" t="s">
        <v>26</v>
      </c>
      <c r="S14" t="s">
        <v>27</v>
      </c>
      <c r="T14" t="s">
        <v>72</v>
      </c>
      <c r="V14">
        <f t="shared" si="0"/>
        <v>36746798672.849709</v>
      </c>
      <c r="W14">
        <f t="shared" si="1"/>
        <v>599151965815.63403</v>
      </c>
      <c r="X14" t="str">
        <f>VLOOKUP(C14,[1]Mapping!$A:$B,2,FALSE)</f>
        <v>YR02</v>
      </c>
      <c r="Y14">
        <f t="shared" si="2"/>
        <v>6.1331349589791917E-2</v>
      </c>
      <c r="Z14">
        <f>MATCH(Y14,[2]Sheet1!$P:$P,0)</f>
        <v>29</v>
      </c>
    </row>
    <row r="15" spans="1:26" x14ac:dyDescent="0.35">
      <c r="A15">
        <v>23125388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299973.90000000002</v>
      </c>
      <c r="L15">
        <v>1561056.49496475</v>
      </c>
      <c r="M15">
        <v>24300</v>
      </c>
      <c r="N15">
        <v>1264.5657779999999</v>
      </c>
      <c r="O15">
        <v>1228.1899969999999</v>
      </c>
      <c r="P15">
        <v>1271.9554209999999</v>
      </c>
      <c r="Q15">
        <v>1264.5657779999999</v>
      </c>
      <c r="R15" t="s">
        <v>26</v>
      </c>
      <c r="S15" t="s">
        <v>27</v>
      </c>
      <c r="T15" t="s">
        <v>75</v>
      </c>
      <c r="V15">
        <f t="shared" si="0"/>
        <v>37933672827.643425</v>
      </c>
      <c r="W15">
        <f t="shared" si="1"/>
        <v>599151965815.63403</v>
      </c>
      <c r="X15" t="str">
        <f>VLOOKUP(C15,[1]Mapping!$A:$B,2,FALSE)</f>
        <v>YR02</v>
      </c>
      <c r="Y15">
        <f t="shared" si="2"/>
        <v>6.3312272999060892E-2</v>
      </c>
      <c r="Z15">
        <f>MATCH(Y15,[2]Sheet1!$P:$P,0)</f>
        <v>30</v>
      </c>
    </row>
    <row r="16" spans="1:26" x14ac:dyDescent="0.35">
      <c r="A16">
        <v>23125386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299973.90000000002</v>
      </c>
      <c r="L16">
        <v>5951166.2378660999</v>
      </c>
      <c r="M16">
        <v>4850</v>
      </c>
      <c r="N16">
        <v>962.18891799999994</v>
      </c>
      <c r="O16">
        <v>947.70648700000004</v>
      </c>
      <c r="P16">
        <v>986.19404399999996</v>
      </c>
      <c r="Q16">
        <v>962.18891799999994</v>
      </c>
      <c r="R16" t="s">
        <v>26</v>
      </c>
      <c r="S16" t="s">
        <v>27</v>
      </c>
      <c r="T16" t="s">
        <v>78</v>
      </c>
      <c r="V16">
        <f t="shared" si="0"/>
        <v>28863156253.650585</v>
      </c>
      <c r="W16">
        <f t="shared" si="1"/>
        <v>599151965815.63403</v>
      </c>
      <c r="X16" t="str">
        <f>VLOOKUP(C16,[1]Mapping!$A:$B,2,FALSE)</f>
        <v>YR02</v>
      </c>
      <c r="Y16">
        <f t="shared" si="2"/>
        <v>4.8173348166118027E-2</v>
      </c>
      <c r="Z16">
        <f>MATCH(Y16,[2]Sheet1!$P:$P,0)</f>
        <v>31</v>
      </c>
    </row>
    <row r="17" spans="1:26" x14ac:dyDescent="0.35">
      <c r="A17">
        <v>23125389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299973.90000000002</v>
      </c>
      <c r="L17">
        <v>3199653.40854262</v>
      </c>
      <c r="M17">
        <v>16728</v>
      </c>
      <c r="N17">
        <v>1784.2819730000001</v>
      </c>
      <c r="O17">
        <v>1719.5366859999999</v>
      </c>
      <c r="P17">
        <v>1792.1751380000001</v>
      </c>
      <c r="Q17">
        <v>1784.2819730000001</v>
      </c>
      <c r="R17" t="s">
        <v>26</v>
      </c>
      <c r="S17" t="s">
        <v>27</v>
      </c>
      <c r="T17" t="s">
        <v>81</v>
      </c>
      <c r="V17">
        <f t="shared" si="0"/>
        <v>53523802218.100945</v>
      </c>
      <c r="W17">
        <f t="shared" si="1"/>
        <v>599151965815.63403</v>
      </c>
      <c r="X17" t="str">
        <f>VLOOKUP(C17,[1]Mapping!$A:$B,2,FALSE)</f>
        <v>YR02</v>
      </c>
      <c r="Y17">
        <f t="shared" si="2"/>
        <v>8.9332598859520121E-2</v>
      </c>
      <c r="Z17">
        <f>MATCH(Y17,[2]Sheet1!$P:$P,0)</f>
        <v>32</v>
      </c>
    </row>
    <row r="18" spans="1:26" x14ac:dyDescent="0.35">
      <c r="A18">
        <v>23125397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299973.90000000002</v>
      </c>
      <c r="L18">
        <v>14116968.353068801</v>
      </c>
      <c r="M18">
        <v>1523</v>
      </c>
      <c r="N18">
        <v>716.73378200000002</v>
      </c>
      <c r="O18">
        <v>702.61558500000001</v>
      </c>
      <c r="P18">
        <v>718.14560200000005</v>
      </c>
      <c r="Q18">
        <v>716.73378200000002</v>
      </c>
      <c r="R18" t="s">
        <v>26</v>
      </c>
      <c r="S18" t="s">
        <v>27</v>
      </c>
      <c r="T18" t="s">
        <v>84</v>
      </c>
      <c r="V18">
        <f t="shared" si="0"/>
        <v>21500142801.723782</v>
      </c>
      <c r="W18">
        <f t="shared" si="1"/>
        <v>599151965815.63403</v>
      </c>
      <c r="X18" t="str">
        <f>VLOOKUP(C18,[1]Mapping!$A:$B,2,FALSE)</f>
        <v>YR02</v>
      </c>
      <c r="Y18">
        <f t="shared" si="2"/>
        <v>3.5884289843654826E-2</v>
      </c>
      <c r="Z18">
        <f>MATCH(Y18,[2]Sheet1!$P:$P,0)</f>
        <v>33</v>
      </c>
    </row>
    <row r="19" spans="1:26" x14ac:dyDescent="0.35">
      <c r="A19">
        <v>23125390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299973.90000000002</v>
      </c>
      <c r="L19">
        <v>3667208.0973171401</v>
      </c>
      <c r="M19">
        <v>10450</v>
      </c>
      <c r="N19">
        <v>1277.521964</v>
      </c>
      <c r="O19">
        <v>1200.5038939999999</v>
      </c>
      <c r="P19">
        <v>1277.766466</v>
      </c>
      <c r="Q19">
        <v>1277.521964</v>
      </c>
      <c r="R19" t="s">
        <v>26</v>
      </c>
      <c r="S19" t="s">
        <v>27</v>
      </c>
      <c r="T19" t="s">
        <v>87</v>
      </c>
      <c r="V19">
        <f t="shared" si="0"/>
        <v>38322324616.964111</v>
      </c>
      <c r="W19">
        <f t="shared" si="1"/>
        <v>599151965815.63403</v>
      </c>
      <c r="X19" t="str">
        <f>VLOOKUP(C19,[1]Mapping!$A:$B,2,FALSE)</f>
        <v>YR02</v>
      </c>
      <c r="Y19">
        <f t="shared" si="2"/>
        <v>6.3960942804878212E-2</v>
      </c>
      <c r="Z19">
        <f>MATCH(Y19,[2]Sheet1!$P:$P,0)</f>
        <v>34</v>
      </c>
    </row>
    <row r="20" spans="1:26" x14ac:dyDescent="0.35">
      <c r="A20">
        <v>23125385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299973.90000000002</v>
      </c>
      <c r="L20">
        <v>67416429.945350006</v>
      </c>
      <c r="M20">
        <v>475</v>
      </c>
      <c r="N20">
        <v>1067.519681</v>
      </c>
      <c r="O20">
        <v>1063.0248610000001</v>
      </c>
      <c r="P20">
        <v>1087.7463700000001</v>
      </c>
      <c r="Q20">
        <v>1067.519681</v>
      </c>
      <c r="R20" t="s">
        <v>26</v>
      </c>
      <c r="S20" t="s">
        <v>27</v>
      </c>
      <c r="T20" t="s">
        <v>90</v>
      </c>
      <c r="V20">
        <f t="shared" si="0"/>
        <v>32022804224.041252</v>
      </c>
      <c r="W20">
        <f t="shared" si="1"/>
        <v>599151965815.63403</v>
      </c>
      <c r="X20" t="str">
        <f>VLOOKUP(C20,[1]Mapping!$A:$B,2,FALSE)</f>
        <v>YR02</v>
      </c>
      <c r="Y20">
        <f t="shared" si="2"/>
        <v>5.3446881677919819E-2</v>
      </c>
      <c r="Z20">
        <f>MATCH(Y20,[2]Sheet1!$P:$P,0)</f>
        <v>35</v>
      </c>
    </row>
    <row r="21" spans="1:26" x14ac:dyDescent="0.35">
      <c r="A21">
        <v>23125404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299973.90000000002</v>
      </c>
      <c r="L21">
        <v>2993617.12838569</v>
      </c>
      <c r="M21">
        <v>5750</v>
      </c>
      <c r="N21">
        <v>573.82653900000003</v>
      </c>
      <c r="O21">
        <v>550.97327299999995</v>
      </c>
      <c r="P21">
        <v>577.81837499999995</v>
      </c>
      <c r="Q21">
        <v>573.82653900000003</v>
      </c>
      <c r="R21" t="s">
        <v>26</v>
      </c>
      <c r="S21" t="s">
        <v>27</v>
      </c>
      <c r="T21" t="s">
        <v>93</v>
      </c>
      <c r="V21">
        <f t="shared" si="0"/>
        <v>17213298488.217716</v>
      </c>
      <c r="W21">
        <f t="shared" si="1"/>
        <v>599151965815.63403</v>
      </c>
      <c r="X21" t="str">
        <f>VLOOKUP(C21,[1]Mapping!$A:$B,2,FALSE)</f>
        <v>YR02</v>
      </c>
      <c r="Y21">
        <f t="shared" si="2"/>
        <v>2.8729436721091302E-2</v>
      </c>
      <c r="Z21">
        <f>MATCH(Y21,[2]Sheet1!$P:$P,0)</f>
        <v>36</v>
      </c>
    </row>
    <row r="22" spans="1:26" x14ac:dyDescent="0.35">
      <c r="A22">
        <v>23125402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299973.90000000002</v>
      </c>
      <c r="L22">
        <v>10418856.2659477</v>
      </c>
      <c r="M22">
        <v>1770</v>
      </c>
      <c r="N22">
        <v>614.76600399999995</v>
      </c>
      <c r="O22">
        <v>611.64007500000002</v>
      </c>
      <c r="P22">
        <v>624.83844099999999</v>
      </c>
      <c r="Q22">
        <v>614.76600399999995</v>
      </c>
      <c r="R22" t="s">
        <v>26</v>
      </c>
      <c r="S22" t="s">
        <v>27</v>
      </c>
      <c r="T22" t="s">
        <v>96</v>
      </c>
      <c r="V22">
        <f t="shared" si="0"/>
        <v>18441375590.727428</v>
      </c>
      <c r="W22">
        <f t="shared" si="1"/>
        <v>599151965815.63403</v>
      </c>
      <c r="X22" t="str">
        <f>VLOOKUP(C22,[1]Mapping!$A:$B,2,FALSE)</f>
        <v>YR02</v>
      </c>
      <c r="Y22">
        <f t="shared" si="2"/>
        <v>3.0779128907009297E-2</v>
      </c>
      <c r="Z22">
        <f>MATCH(Y22,[2]Sheet1!$P:$P,0)</f>
        <v>37</v>
      </c>
    </row>
    <row r="23" spans="1:26" x14ac:dyDescent="0.35">
      <c r="A23">
        <v>23125387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299973.90000000002</v>
      </c>
      <c r="L23">
        <v>1923268.1421888999</v>
      </c>
      <c r="M23">
        <v>13000</v>
      </c>
      <c r="N23">
        <v>833.48870799999997</v>
      </c>
      <c r="O23">
        <v>818.29356800000005</v>
      </c>
      <c r="P23">
        <v>841.50302199999999</v>
      </c>
      <c r="Q23">
        <v>833.48870799999997</v>
      </c>
      <c r="R23" t="s">
        <v>26</v>
      </c>
      <c r="S23" t="s">
        <v>27</v>
      </c>
      <c r="T23" t="s">
        <v>99</v>
      </c>
      <c r="V23">
        <f t="shared" si="0"/>
        <v>25002485848.4557</v>
      </c>
      <c r="W23">
        <f t="shared" si="1"/>
        <v>599151965815.63403</v>
      </c>
      <c r="X23" t="str">
        <f>VLOOKUP(C23,[1]Mapping!$A:$B,2,FALSE)</f>
        <v>YR02</v>
      </c>
      <c r="Y23">
        <f t="shared" si="2"/>
        <v>4.1729790228459761E-2</v>
      </c>
      <c r="Z23">
        <f>MATCH(Y23,[2]Sheet1!$P:$P,0)</f>
        <v>38</v>
      </c>
    </row>
    <row r="24" spans="1:26" x14ac:dyDescent="0.35">
      <c r="A24">
        <v>23125393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8847</v>
      </c>
      <c r="H24" t="s">
        <v>100</v>
      </c>
      <c r="I24" t="s">
        <v>101</v>
      </c>
      <c r="J24" t="s">
        <v>25</v>
      </c>
      <c r="K24">
        <v>299973.90000000002</v>
      </c>
      <c r="L24">
        <v>540665.11105146399</v>
      </c>
      <c r="M24">
        <v>34454</v>
      </c>
      <c r="N24">
        <v>620.98988299999996</v>
      </c>
      <c r="O24">
        <v>597.16250100000002</v>
      </c>
      <c r="P24">
        <v>624.03589499999998</v>
      </c>
      <c r="Q24">
        <v>620.98988299999996</v>
      </c>
      <c r="R24" t="s">
        <v>26</v>
      </c>
      <c r="S24" t="s">
        <v>27</v>
      </c>
      <c r="T24" t="s">
        <v>102</v>
      </c>
      <c r="V24">
        <f t="shared" si="0"/>
        <v>18628075736.167141</v>
      </c>
      <c r="W24">
        <f t="shared" si="1"/>
        <v>599151965815.63403</v>
      </c>
      <c r="X24" t="str">
        <f>VLOOKUP(C24,[1]Mapping!$A:$B,2,FALSE)</f>
        <v>YR02</v>
      </c>
      <c r="Y24">
        <f t="shared" si="2"/>
        <v>3.1090736238857997E-2</v>
      </c>
      <c r="Z24">
        <f>MATCH(Y24,[2]Sheet1!$P:$P,0)</f>
        <v>39</v>
      </c>
    </row>
    <row r="25" spans="1:26" x14ac:dyDescent="0.35">
      <c r="A25">
        <v>23125400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299973.90000000002</v>
      </c>
      <c r="L25">
        <v>11874151.0333736</v>
      </c>
      <c r="M25">
        <v>1883</v>
      </c>
      <c r="N25">
        <v>745.365726</v>
      </c>
      <c r="O25">
        <v>732.30302400000005</v>
      </c>
      <c r="P25">
        <v>754.07419500000003</v>
      </c>
      <c r="Q25">
        <v>745.365726</v>
      </c>
      <c r="R25" t="s">
        <v>26</v>
      </c>
      <c r="S25" t="s">
        <v>27</v>
      </c>
      <c r="T25" t="s">
        <v>105</v>
      </c>
      <c r="V25">
        <f t="shared" si="0"/>
        <v>22359026395.842487</v>
      </c>
      <c r="W25">
        <f t="shared" si="1"/>
        <v>599151965815.63403</v>
      </c>
      <c r="X25" t="str">
        <f>VLOOKUP(C25,[1]Mapping!$A:$B,2,FALSE)</f>
        <v>YR02</v>
      </c>
      <c r="Y25">
        <f t="shared" si="2"/>
        <v>3.7317788593758228E-2</v>
      </c>
      <c r="Z25">
        <f>MATCH(Y25,[2]Sheet1!$P:$P,0)</f>
        <v>40</v>
      </c>
    </row>
    <row r="26" spans="1:26" x14ac:dyDescent="0.35">
      <c r="A26">
        <v>23125394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299973.90000000002</v>
      </c>
      <c r="L26">
        <v>13828125.648956699</v>
      </c>
      <c r="M26">
        <v>1717</v>
      </c>
      <c r="N26">
        <v>791.49858500000005</v>
      </c>
      <c r="O26">
        <v>766.14481499999999</v>
      </c>
      <c r="P26">
        <v>794.72542799999997</v>
      </c>
      <c r="Q26">
        <v>791.49858500000005</v>
      </c>
      <c r="R26" t="s">
        <v>26</v>
      </c>
      <c r="S26" t="s">
        <v>27</v>
      </c>
      <c r="T26" t="s">
        <v>108</v>
      </c>
      <c r="V26">
        <f t="shared" si="0"/>
        <v>23742891739.258652</v>
      </c>
      <c r="W26">
        <f t="shared" si="1"/>
        <v>599151965815.63403</v>
      </c>
      <c r="X26" t="str">
        <f>VLOOKUP(C26,[1]Mapping!$A:$B,2,FALSE)</f>
        <v>YR02</v>
      </c>
      <c r="Y26">
        <f t="shared" si="2"/>
        <v>3.9627495349926989E-2</v>
      </c>
      <c r="Z26">
        <f>MATCH(Y26,[2]Sheet1!$P:$P,0)</f>
        <v>41</v>
      </c>
    </row>
    <row r="27" spans="1:26" x14ac:dyDescent="0.35">
      <c r="A27">
        <v>23125398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14713</v>
      </c>
      <c r="H27" t="s">
        <v>109</v>
      </c>
      <c r="I27" t="s">
        <v>110</v>
      </c>
      <c r="J27" t="s">
        <v>25</v>
      </c>
      <c r="K27">
        <v>299973.90000000002</v>
      </c>
      <c r="L27">
        <v>8433639.2531611007</v>
      </c>
      <c r="M27">
        <v>6500</v>
      </c>
      <c r="N27">
        <v>1827.447492</v>
      </c>
      <c r="O27">
        <v>1804.955831</v>
      </c>
      <c r="P27">
        <v>1832.508116</v>
      </c>
      <c r="Q27">
        <v>1827.447492</v>
      </c>
      <c r="R27" t="s">
        <v>26</v>
      </c>
      <c r="S27" t="s">
        <v>27</v>
      </c>
      <c r="T27" t="s">
        <v>111</v>
      </c>
      <c r="V27">
        <f t="shared" si="0"/>
        <v>54818655145.547157</v>
      </c>
      <c r="W27">
        <f t="shared" si="1"/>
        <v>599151965815.63403</v>
      </c>
      <c r="X27" t="str">
        <f>VLOOKUP(C27,[1]Mapping!$A:$B,2,FALSE)</f>
        <v>YR02</v>
      </c>
      <c r="Y27">
        <f t="shared" si="2"/>
        <v>9.1493741610146853E-2</v>
      </c>
      <c r="Z27">
        <f>MATCH(Y27,[2]Sheet1!$P:$P,0)</f>
        <v>42</v>
      </c>
    </row>
    <row r="28" spans="1:26" x14ac:dyDescent="0.35">
      <c r="A28">
        <v>23125401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299973.90000000002</v>
      </c>
      <c r="L28">
        <v>9954523.4227779005</v>
      </c>
      <c r="M28">
        <v>1845</v>
      </c>
      <c r="N28">
        <v>612.25645599999996</v>
      </c>
      <c r="O28">
        <v>610.92907100000002</v>
      </c>
      <c r="P28">
        <v>626.85769400000004</v>
      </c>
      <c r="Q28">
        <v>612.25645599999996</v>
      </c>
      <c r="R28" t="s">
        <v>26</v>
      </c>
      <c r="S28" t="s">
        <v>27</v>
      </c>
      <c r="T28" t="s">
        <v>114</v>
      </c>
      <c r="V28">
        <f t="shared" si="0"/>
        <v>18366095715.025227</v>
      </c>
      <c r="W28">
        <f t="shared" si="1"/>
        <v>599151965815.63403</v>
      </c>
      <c r="X28" t="str">
        <f>VLOOKUP(C28,[1]Mapping!$A:$B,2,FALSE)</f>
        <v>YR02</v>
      </c>
      <c r="Y28">
        <f t="shared" si="2"/>
        <v>3.0653484863432268E-2</v>
      </c>
      <c r="Z28">
        <f>MATCH(Y28,[2]Sheet1!$P:$P,0)</f>
        <v>43</v>
      </c>
    </row>
    <row r="29" spans="1:26" x14ac:dyDescent="0.35">
      <c r="A29">
        <v>23125399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299973.90000000002</v>
      </c>
      <c r="L29">
        <v>8256527.4401257997</v>
      </c>
      <c r="M29">
        <v>3236</v>
      </c>
      <c r="N29">
        <v>890.68158200000005</v>
      </c>
      <c r="O29">
        <v>883.52530200000001</v>
      </c>
      <c r="P29">
        <v>902.79220899999996</v>
      </c>
      <c r="Q29">
        <v>890.68158200000005</v>
      </c>
      <c r="R29" t="s">
        <v>26</v>
      </c>
      <c r="S29" t="s">
        <v>27</v>
      </c>
      <c r="T29" t="s">
        <v>117</v>
      </c>
      <c r="V29">
        <f t="shared" si="0"/>
        <v>26718122796.247089</v>
      </c>
      <c r="W29">
        <f t="shared" si="1"/>
        <v>599151965815.63403</v>
      </c>
      <c r="X29" t="str">
        <f>VLOOKUP(C29,[1]Mapping!$A:$B,2,FALSE)</f>
        <v>YR02</v>
      </c>
      <c r="Y29">
        <f t="shared" si="2"/>
        <v>4.4593232302718611E-2</v>
      </c>
      <c r="Z29">
        <f>MATCH(Y29,[2]Sheet1!$P:$P,0)</f>
        <v>44</v>
      </c>
    </row>
    <row r="30" spans="1:26" x14ac:dyDescent="0.35">
      <c r="A30">
        <v>23125395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299973.90000000002</v>
      </c>
      <c r="L30">
        <v>2242116.1124362801</v>
      </c>
      <c r="M30">
        <v>10800</v>
      </c>
      <c r="N30">
        <v>807.23202900000001</v>
      </c>
      <c r="O30">
        <v>795.87098600000002</v>
      </c>
      <c r="P30">
        <v>814.55691200000001</v>
      </c>
      <c r="Q30">
        <v>807.23202900000001</v>
      </c>
      <c r="R30" t="s">
        <v>26</v>
      </c>
      <c r="S30" t="s">
        <v>27</v>
      </c>
      <c r="T30" t="s">
        <v>120</v>
      </c>
      <c r="V30">
        <f t="shared" si="0"/>
        <v>24214854014.311825</v>
      </c>
      <c r="W30">
        <f t="shared" si="1"/>
        <v>599151965815.63403</v>
      </c>
      <c r="X30" t="str">
        <f>VLOOKUP(C30,[1]Mapping!$A:$B,2,FALSE)</f>
        <v>YR02</v>
      </c>
      <c r="Y30">
        <f t="shared" si="2"/>
        <v>4.0415212493457822E-2</v>
      </c>
      <c r="Z30">
        <f>MATCH(Y30,[2]Sheet1!$P:$P,0)</f>
        <v>45</v>
      </c>
    </row>
    <row r="31" spans="1:26" x14ac:dyDescent="0.35">
      <c r="A31">
        <v>23125406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53979</v>
      </c>
      <c r="N31">
        <v>549.29052799999999</v>
      </c>
      <c r="O31">
        <v>530.70914500000003</v>
      </c>
      <c r="P31">
        <v>552.76054599999998</v>
      </c>
      <c r="Q31">
        <v>549.29052799999999</v>
      </c>
      <c r="R31" t="s">
        <v>26</v>
      </c>
      <c r="S31" t="s">
        <v>27</v>
      </c>
      <c r="T31" t="s">
        <v>125</v>
      </c>
      <c r="V31">
        <f t="shared" si="0"/>
        <v>53979</v>
      </c>
      <c r="W31">
        <f t="shared" si="1"/>
        <v>55348.5</v>
      </c>
      <c r="X31" t="str">
        <f>VLOOKUP(C31,[1]Mapping!$A:$B,2,FALSE)</f>
        <v>B5KQ</v>
      </c>
      <c r="Y31">
        <f t="shared" si="2"/>
        <v>0.97525678202661314</v>
      </c>
      <c r="Z31">
        <f>MATCH(Y31,[2]Sheet1!$P:$P,0)</f>
        <v>46</v>
      </c>
    </row>
    <row r="32" spans="1:26" x14ac:dyDescent="0.35">
      <c r="A32">
        <v>23125405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13695</v>
      </c>
      <c r="N32">
        <v>13.936037000000001</v>
      </c>
      <c r="O32">
        <v>13.564613</v>
      </c>
      <c r="P32">
        <v>14.083589</v>
      </c>
      <c r="Q32">
        <v>13.936037000000001</v>
      </c>
      <c r="R32" t="s">
        <v>26</v>
      </c>
      <c r="S32" t="s">
        <v>27</v>
      </c>
      <c r="T32" t="s">
        <v>128</v>
      </c>
      <c r="V32">
        <f t="shared" si="0"/>
        <v>1369.5</v>
      </c>
      <c r="W32">
        <f t="shared" si="1"/>
        <v>55348.5</v>
      </c>
      <c r="X32" t="str">
        <f>VLOOKUP(C32,[1]Mapping!$A:$B,2,FALSE)</f>
        <v>B5KQ</v>
      </c>
      <c r="Y32">
        <f t="shared" si="2"/>
        <v>2.4743217973386814E-2</v>
      </c>
      <c r="Z32">
        <f>MATCH(Y32,[2]Sheet1!$P:$P,0)</f>
        <v>47</v>
      </c>
    </row>
    <row r="33" spans="1:26" x14ac:dyDescent="0.35">
      <c r="A33">
        <v>23125407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29644</v>
      </c>
      <c r="N33">
        <v>3.9116439999999999</v>
      </c>
      <c r="O33">
        <v>3.7936779999999999</v>
      </c>
      <c r="P33">
        <v>3.9317009999999999</v>
      </c>
      <c r="Q33">
        <v>3.9116439999999999</v>
      </c>
      <c r="R33" t="s">
        <v>26</v>
      </c>
      <c r="S33" t="s">
        <v>27</v>
      </c>
      <c r="T33" t="s">
        <v>133</v>
      </c>
      <c r="V33">
        <f t="shared" si="0"/>
        <v>391.16443759999999</v>
      </c>
      <c r="W33">
        <f t="shared" si="1"/>
        <v>1684.1644375999999</v>
      </c>
      <c r="X33" t="str">
        <f>VLOOKUP(C33,[1]Mapping!$A:$B,2,FALSE)</f>
        <v>B6KQ</v>
      </c>
      <c r="Y33">
        <f t="shared" si="2"/>
        <v>0.23226024066713141</v>
      </c>
      <c r="Z33">
        <f>MATCH(Y33,[2]Sheet1!$P:$P,0)</f>
        <v>48</v>
      </c>
    </row>
    <row r="34" spans="1:26" x14ac:dyDescent="0.35">
      <c r="A34">
        <v>23125408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1293</v>
      </c>
      <c r="N34">
        <v>12.93</v>
      </c>
      <c r="O34">
        <v>12.81</v>
      </c>
      <c r="P34">
        <v>12.98</v>
      </c>
      <c r="Q34">
        <v>12.93</v>
      </c>
      <c r="R34" t="s">
        <v>26</v>
      </c>
      <c r="S34" t="s">
        <v>27</v>
      </c>
      <c r="T34" t="s">
        <v>136</v>
      </c>
      <c r="V34">
        <f t="shared" si="0"/>
        <v>1293</v>
      </c>
      <c r="W34">
        <f t="shared" si="1"/>
        <v>1684.1644375999999</v>
      </c>
      <c r="X34" t="str">
        <f>VLOOKUP(C34,[1]Mapping!$A:$B,2,FALSE)</f>
        <v>B6KQ</v>
      </c>
      <c r="Y34">
        <f t="shared" si="2"/>
        <v>0.76773975933286864</v>
      </c>
      <c r="Z34">
        <f>MATCH(Y34,[2]Sheet1!$P:$P,0)</f>
        <v>49</v>
      </c>
    </row>
    <row r="35" spans="1:26" x14ac:dyDescent="0.35">
      <c r="A35">
        <v>23125411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0.1010919389</v>
      </c>
      <c r="L35">
        <v>0.85855798149999996</v>
      </c>
      <c r="M35">
        <v>1311</v>
      </c>
      <c r="N35">
        <v>111.341172</v>
      </c>
      <c r="O35">
        <v>111.086384</v>
      </c>
      <c r="P35">
        <v>113.37945499999999</v>
      </c>
      <c r="Q35">
        <v>111.341172</v>
      </c>
      <c r="R35" t="s">
        <v>26</v>
      </c>
      <c r="S35" t="s">
        <v>27</v>
      </c>
      <c r="T35" t="s">
        <v>141</v>
      </c>
      <c r="V35">
        <f t="shared" si="0"/>
        <v>1125.5695137465</v>
      </c>
      <c r="W35">
        <f t="shared" si="1"/>
        <v>5190.9857975294999</v>
      </c>
      <c r="X35" t="str">
        <f>VLOOKUP(C35,[1]Mapping!$A:$B,2,FALSE)</f>
        <v>YR15</v>
      </c>
      <c r="Y35">
        <f t="shared" si="2"/>
        <v>0.21683155332117887</v>
      </c>
      <c r="Z35">
        <f>MATCH(Y35,[2]Sheet1!$P:$P,0)</f>
        <v>50</v>
      </c>
    </row>
    <row r="36" spans="1:26" x14ac:dyDescent="0.35">
      <c r="A36">
        <v>23125412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0.1010919389</v>
      </c>
      <c r="L36">
        <v>0.10931859739999999</v>
      </c>
      <c r="M36">
        <v>4220</v>
      </c>
      <c r="N36">
        <v>45.634152</v>
      </c>
      <c r="O36">
        <v>45.450319999999998</v>
      </c>
      <c r="P36">
        <v>46.596572999999999</v>
      </c>
      <c r="Q36">
        <v>45.634152</v>
      </c>
      <c r="R36" t="s">
        <v>26</v>
      </c>
      <c r="S36" t="s">
        <v>27</v>
      </c>
      <c r="T36" t="s">
        <v>144</v>
      </c>
      <c r="V36">
        <f t="shared" si="0"/>
        <v>461.32448102799998</v>
      </c>
      <c r="W36">
        <f t="shared" si="1"/>
        <v>5190.9857975294999</v>
      </c>
      <c r="X36" t="str">
        <f>VLOOKUP(C36,[1]Mapping!$A:$B,2,FALSE)</f>
        <v>YR15</v>
      </c>
      <c r="Y36">
        <f t="shared" si="2"/>
        <v>8.8870303064122053E-2</v>
      </c>
      <c r="Z36">
        <f>MATCH(Y36,[2]Sheet1!$P:$P,0)</f>
        <v>51</v>
      </c>
    </row>
    <row r="37" spans="1:26" x14ac:dyDescent="0.35">
      <c r="A37">
        <v>23125414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0.1010919389</v>
      </c>
      <c r="L37">
        <v>1.9460257316</v>
      </c>
      <c r="M37">
        <v>475</v>
      </c>
      <c r="N37">
        <v>91.437775000000002</v>
      </c>
      <c r="O37">
        <v>91.052779000000001</v>
      </c>
      <c r="P37">
        <v>93.170287000000002</v>
      </c>
      <c r="Q37">
        <v>91.437775000000002</v>
      </c>
      <c r="R37" t="s">
        <v>26</v>
      </c>
      <c r="S37" t="s">
        <v>27</v>
      </c>
      <c r="T37" t="s">
        <v>145</v>
      </c>
      <c r="V37">
        <f t="shared" si="0"/>
        <v>924.36222251000004</v>
      </c>
      <c r="W37">
        <f t="shared" si="1"/>
        <v>5190.9857975294999</v>
      </c>
      <c r="X37" t="str">
        <f>VLOOKUP(C37,[1]Mapping!$A:$B,2,FALSE)</f>
        <v>YR15</v>
      </c>
      <c r="Y37">
        <f t="shared" si="2"/>
        <v>0.17807065142615564</v>
      </c>
      <c r="Z37">
        <f>MATCH(Y37,[2]Sheet1!$P:$P,0)</f>
        <v>52</v>
      </c>
    </row>
    <row r="38" spans="1:26" x14ac:dyDescent="0.35">
      <c r="A38">
        <v>23125415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91</v>
      </c>
      <c r="I38" t="s">
        <v>92</v>
      </c>
      <c r="J38" t="s">
        <v>25</v>
      </c>
      <c r="K38">
        <v>0.1010919389</v>
      </c>
      <c r="L38">
        <v>8.6413000000000004E-2</v>
      </c>
      <c r="M38">
        <v>5750</v>
      </c>
      <c r="N38">
        <v>49.150782999999997</v>
      </c>
      <c r="O38">
        <v>47.193297999999999</v>
      </c>
      <c r="P38">
        <v>49.492699000000002</v>
      </c>
      <c r="Q38">
        <v>49.150782999999997</v>
      </c>
      <c r="R38" t="s">
        <v>26</v>
      </c>
      <c r="S38" t="s">
        <v>27</v>
      </c>
      <c r="T38" t="s">
        <v>146</v>
      </c>
      <c r="V38">
        <f t="shared" si="0"/>
        <v>496.87475000000001</v>
      </c>
      <c r="W38">
        <f t="shared" si="1"/>
        <v>5190.9857975294999</v>
      </c>
      <c r="X38" t="str">
        <f>VLOOKUP(C38,[1]Mapping!$A:$B,2,FALSE)</f>
        <v>YR15</v>
      </c>
      <c r="Y38">
        <f t="shared" si="2"/>
        <v>9.5718765063174172E-2</v>
      </c>
      <c r="Z38">
        <f>MATCH(Y38,[2]Sheet1!$P:$P,0)</f>
        <v>53</v>
      </c>
    </row>
    <row r="39" spans="1:26" x14ac:dyDescent="0.35">
      <c r="A39">
        <v>23125410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0.1010919389</v>
      </c>
      <c r="L39">
        <v>0.34275626300000001</v>
      </c>
      <c r="M39">
        <v>1883</v>
      </c>
      <c r="N39">
        <v>63.843864000000004</v>
      </c>
      <c r="O39">
        <v>62.724991000000003</v>
      </c>
      <c r="P39">
        <v>64.589787999999999</v>
      </c>
      <c r="Q39">
        <v>63.843864000000004</v>
      </c>
      <c r="R39" t="s">
        <v>26</v>
      </c>
      <c r="S39" t="s">
        <v>27</v>
      </c>
      <c r="T39" t="s">
        <v>147</v>
      </c>
      <c r="V39">
        <f t="shared" si="0"/>
        <v>645.41004322900005</v>
      </c>
      <c r="W39">
        <f t="shared" si="1"/>
        <v>5190.9857975294999</v>
      </c>
      <c r="X39" t="str">
        <f>VLOOKUP(C39,[1]Mapping!$A:$B,2,FALSE)</f>
        <v>YR15</v>
      </c>
      <c r="Y39">
        <f t="shared" si="2"/>
        <v>0.12433284705501686</v>
      </c>
      <c r="Z39">
        <f>MATCH(Y39,[2]Sheet1!$P:$P,0)</f>
        <v>54</v>
      </c>
    </row>
    <row r="40" spans="1:26" x14ac:dyDescent="0.35">
      <c r="A40">
        <v>23125409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0.1010919389</v>
      </c>
      <c r="L40">
        <v>0.22638879589999999</v>
      </c>
      <c r="M40">
        <v>1428</v>
      </c>
      <c r="N40">
        <v>31.979126999999998</v>
      </c>
      <c r="O40">
        <v>31.687995999999998</v>
      </c>
      <c r="P40">
        <v>32.247863000000002</v>
      </c>
      <c r="Q40">
        <v>31.979126999999998</v>
      </c>
      <c r="R40" t="s">
        <v>26</v>
      </c>
      <c r="S40" t="s">
        <v>27</v>
      </c>
      <c r="T40" t="s">
        <v>150</v>
      </c>
      <c r="V40">
        <f t="shared" si="0"/>
        <v>323.28320054519997</v>
      </c>
      <c r="W40">
        <f t="shared" si="1"/>
        <v>5190.9857975294999</v>
      </c>
      <c r="X40" t="str">
        <f>VLOOKUP(C40,[1]Mapping!$A:$B,2,FALSE)</f>
        <v>YR15</v>
      </c>
      <c r="Y40">
        <f t="shared" si="2"/>
        <v>6.227780486301028E-2</v>
      </c>
      <c r="Z40">
        <f>MATCH(Y40,[2]Sheet1!$P:$P,0)</f>
        <v>55</v>
      </c>
    </row>
    <row r="41" spans="1:26" x14ac:dyDescent="0.35">
      <c r="A41">
        <v>23125413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0.1010919389</v>
      </c>
      <c r="L41">
        <v>8.7299510100000005E-2</v>
      </c>
      <c r="M41">
        <v>13908</v>
      </c>
      <c r="N41">
        <v>120.10469000000001</v>
      </c>
      <c r="O41">
        <v>119.085677</v>
      </c>
      <c r="P41">
        <v>121.96135599999999</v>
      </c>
      <c r="Q41">
        <v>120.10469000000001</v>
      </c>
      <c r="R41" t="s">
        <v>26</v>
      </c>
      <c r="S41" t="s">
        <v>27</v>
      </c>
      <c r="T41" t="s">
        <v>153</v>
      </c>
      <c r="V41">
        <f t="shared" si="0"/>
        <v>1214.1615864708001</v>
      </c>
      <c r="W41">
        <f t="shared" si="1"/>
        <v>5190.9857975294999</v>
      </c>
      <c r="X41" t="str">
        <f>VLOOKUP(C41,[1]Mapping!$A:$B,2,FALSE)</f>
        <v>YR15</v>
      </c>
      <c r="Y41">
        <f t="shared" si="2"/>
        <v>0.23389807520734218</v>
      </c>
      <c r="Z41">
        <f>MATCH(Y41,[2]Sheet1!$P:$P,0)</f>
        <v>56</v>
      </c>
    </row>
    <row r="42" spans="1:26" x14ac:dyDescent="0.35">
      <c r="A42">
        <v>23125418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7077.7578573602004</v>
      </c>
      <c r="M42">
        <v>44852</v>
      </c>
      <c r="N42">
        <v>458.09262899999999</v>
      </c>
      <c r="O42">
        <v>453.986831</v>
      </c>
      <c r="P42">
        <v>471.44157799999999</v>
      </c>
      <c r="Q42">
        <v>458.09262899999999</v>
      </c>
      <c r="R42" t="s">
        <v>26</v>
      </c>
      <c r="S42" t="s">
        <v>27</v>
      </c>
      <c r="T42" t="s">
        <v>158</v>
      </c>
      <c r="V42">
        <f t="shared" si="0"/>
        <v>317451595.4183197</v>
      </c>
      <c r="W42">
        <f t="shared" si="1"/>
        <v>5097970408.7526054</v>
      </c>
      <c r="X42" t="str">
        <f>VLOOKUP(C42,[1]Mapping!$A:$B,2,FALSE)</f>
        <v>YR23</v>
      </c>
      <c r="Y42">
        <f t="shared" si="2"/>
        <v>6.2270191853858799E-2</v>
      </c>
      <c r="Z42">
        <f>MATCH(Y42,[2]Sheet1!$P:$P,0)</f>
        <v>57</v>
      </c>
    </row>
    <row r="43" spans="1:26" x14ac:dyDescent="0.35">
      <c r="A43">
        <v>23125420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15130.887227655399</v>
      </c>
      <c r="M43">
        <v>27292</v>
      </c>
      <c r="N43">
        <v>595.90296499999999</v>
      </c>
      <c r="O43">
        <v>585.72816</v>
      </c>
      <c r="P43">
        <v>597.95539399999996</v>
      </c>
      <c r="Q43">
        <v>595.90296499999999</v>
      </c>
      <c r="R43" t="s">
        <v>26</v>
      </c>
      <c r="S43" t="s">
        <v>27</v>
      </c>
      <c r="T43" t="s">
        <v>161</v>
      </c>
      <c r="V43">
        <f t="shared" si="0"/>
        <v>412952174.21717113</v>
      </c>
      <c r="W43">
        <f t="shared" si="1"/>
        <v>5097970408.7526054</v>
      </c>
      <c r="X43" t="str">
        <f>VLOOKUP(C43,[1]Mapping!$A:$B,2,FALSE)</f>
        <v>YR23</v>
      </c>
      <c r="Y43">
        <f t="shared" si="2"/>
        <v>8.1003250530482018E-2</v>
      </c>
      <c r="Z43">
        <f>MATCH(Y43,[2]Sheet1!$P:$P,0)</f>
        <v>58</v>
      </c>
    </row>
    <row r="44" spans="1:26" x14ac:dyDescent="0.35">
      <c r="A44">
        <v>23125422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66866.032237607593</v>
      </c>
      <c r="M44">
        <v>11098</v>
      </c>
      <c r="N44">
        <v>1070.843644</v>
      </c>
      <c r="O44">
        <v>1042.7651169999999</v>
      </c>
      <c r="P44">
        <v>1106.255396</v>
      </c>
      <c r="Q44">
        <v>1070.843644</v>
      </c>
      <c r="R44" t="s">
        <v>26</v>
      </c>
      <c r="S44" t="s">
        <v>27</v>
      </c>
      <c r="T44" t="s">
        <v>164</v>
      </c>
      <c r="V44">
        <f t="shared" si="0"/>
        <v>742079225.77296901</v>
      </c>
      <c r="W44">
        <f t="shared" si="1"/>
        <v>5097970408.7526054</v>
      </c>
      <c r="X44" t="str">
        <f>VLOOKUP(C44,[1]Mapping!$A:$B,2,FALSE)</f>
        <v>YR23</v>
      </c>
      <c r="Y44">
        <f t="shared" si="2"/>
        <v>0.14556365892177556</v>
      </c>
      <c r="Z44">
        <f>MATCH(Y44,[2]Sheet1!$P:$P,0)</f>
        <v>59</v>
      </c>
    </row>
    <row r="45" spans="1:26" x14ac:dyDescent="0.35">
      <c r="A45">
        <v>23125423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165</v>
      </c>
      <c r="I45" t="s">
        <v>166</v>
      </c>
      <c r="J45" t="s">
        <v>25</v>
      </c>
      <c r="K45">
        <v>6929.8559999999998</v>
      </c>
      <c r="L45">
        <v>23372.273202270098</v>
      </c>
      <c r="M45">
        <v>11672</v>
      </c>
      <c r="N45">
        <v>393.66066499999999</v>
      </c>
      <c r="O45">
        <v>387.32000399999998</v>
      </c>
      <c r="P45">
        <v>405.76863100000003</v>
      </c>
      <c r="Q45">
        <v>393.66066499999999</v>
      </c>
      <c r="R45" t="s">
        <v>26</v>
      </c>
      <c r="S45" t="s">
        <v>27</v>
      </c>
      <c r="T45" t="s">
        <v>167</v>
      </c>
      <c r="V45">
        <f t="shared" si="0"/>
        <v>272801172.81689662</v>
      </c>
      <c r="W45">
        <f t="shared" si="1"/>
        <v>5097970408.7526054</v>
      </c>
      <c r="X45" t="str">
        <f>VLOOKUP(C45,[1]Mapping!$A:$B,2,FALSE)</f>
        <v>YR23</v>
      </c>
      <c r="Y45">
        <f t="shared" si="2"/>
        <v>5.3511721517357107E-2</v>
      </c>
      <c r="Z45">
        <f>MATCH(Y45,[2]Sheet1!$P:$P,0)</f>
        <v>60</v>
      </c>
    </row>
    <row r="46" spans="1:26" x14ac:dyDescent="0.35">
      <c r="A46">
        <v>23125417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61</v>
      </c>
      <c r="I46" t="s">
        <v>62</v>
      </c>
      <c r="J46" t="s">
        <v>25</v>
      </c>
      <c r="K46">
        <v>6929.8559999999998</v>
      </c>
      <c r="L46">
        <v>5769.4862010011002</v>
      </c>
      <c r="M46">
        <v>64282</v>
      </c>
      <c r="N46">
        <v>535.182999</v>
      </c>
      <c r="O46">
        <v>526.23303299999998</v>
      </c>
      <c r="P46">
        <v>549.27815499999997</v>
      </c>
      <c r="Q46">
        <v>535.182999</v>
      </c>
      <c r="R46" t="s">
        <v>26</v>
      </c>
      <c r="S46" t="s">
        <v>27</v>
      </c>
      <c r="T46" t="s">
        <v>168</v>
      </c>
      <c r="V46">
        <f t="shared" si="0"/>
        <v>370874111.97275275</v>
      </c>
      <c r="W46">
        <f t="shared" si="1"/>
        <v>5097970408.7526054</v>
      </c>
      <c r="X46" t="str">
        <f>VLOOKUP(C46,[1]Mapping!$A:$B,2,FALSE)</f>
        <v>YR23</v>
      </c>
      <c r="Y46">
        <f t="shared" si="2"/>
        <v>7.2749365381957934E-2</v>
      </c>
      <c r="Z46">
        <f>MATCH(Y46,[2]Sheet1!$P:$P,0)</f>
        <v>61</v>
      </c>
    </row>
    <row r="47" spans="1:26" x14ac:dyDescent="0.35">
      <c r="A47">
        <v>23125416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20183.2513198667</v>
      </c>
      <c r="M47">
        <v>53979</v>
      </c>
      <c r="N47">
        <v>1572.141936</v>
      </c>
      <c r="O47">
        <v>1518.9595650000001</v>
      </c>
      <c r="P47">
        <v>1582.0735830000001</v>
      </c>
      <c r="Q47">
        <v>1572.141936</v>
      </c>
      <c r="R47" t="s">
        <v>26</v>
      </c>
      <c r="S47" t="s">
        <v>27</v>
      </c>
      <c r="T47" t="s">
        <v>169</v>
      </c>
      <c r="V47">
        <f t="shared" si="0"/>
        <v>1089471722.9950845</v>
      </c>
      <c r="W47">
        <f t="shared" si="1"/>
        <v>5097970408.7526054</v>
      </c>
      <c r="X47" t="str">
        <f>VLOOKUP(C47,[1]Mapping!$A:$B,2,FALSE)</f>
        <v>YR23</v>
      </c>
      <c r="Y47">
        <f t="shared" si="2"/>
        <v>0.21370695308952595</v>
      </c>
      <c r="Z47">
        <f>MATCH(Y47,[2]Sheet1!$P:$P,0)</f>
        <v>62</v>
      </c>
    </row>
    <row r="48" spans="1:26" x14ac:dyDescent="0.35">
      <c r="A48">
        <v>23125424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53972.032354455601</v>
      </c>
      <c r="M48">
        <v>9675</v>
      </c>
      <c r="N48">
        <v>753.52130399999999</v>
      </c>
      <c r="O48">
        <v>713.02196700000002</v>
      </c>
      <c r="P48">
        <v>753.52130399999999</v>
      </c>
      <c r="Q48">
        <v>753.52130399999999</v>
      </c>
      <c r="R48" t="s">
        <v>26</v>
      </c>
      <c r="S48" t="s">
        <v>27</v>
      </c>
      <c r="T48" t="s">
        <v>172</v>
      </c>
      <c r="V48">
        <f t="shared" si="0"/>
        <v>522179413.02935797</v>
      </c>
      <c r="W48">
        <f t="shared" si="1"/>
        <v>5097970408.7526054</v>
      </c>
      <c r="X48" t="str">
        <f>VLOOKUP(C48,[1]Mapping!$A:$B,2,FALSE)</f>
        <v>YR23</v>
      </c>
      <c r="Y48">
        <f t="shared" si="2"/>
        <v>0.10242888270454421</v>
      </c>
      <c r="Z48">
        <f>MATCH(Y48,[2]Sheet1!$P:$P,0)</f>
        <v>63</v>
      </c>
    </row>
    <row r="49" spans="1:26" x14ac:dyDescent="0.35">
      <c r="A49">
        <v>23125421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50785.257449499499</v>
      </c>
      <c r="M49">
        <v>8764</v>
      </c>
      <c r="N49">
        <v>642.26730799999996</v>
      </c>
      <c r="O49">
        <v>634.71898199999998</v>
      </c>
      <c r="P49">
        <v>646.59110699999997</v>
      </c>
      <c r="Q49">
        <v>642.26730799999996</v>
      </c>
      <c r="R49" t="s">
        <v>26</v>
      </c>
      <c r="S49" t="s">
        <v>27</v>
      </c>
      <c r="T49" t="s">
        <v>173</v>
      </c>
      <c r="V49">
        <f t="shared" si="0"/>
        <v>445081996.2874136</v>
      </c>
      <c r="W49">
        <f t="shared" si="1"/>
        <v>5097970408.7526054</v>
      </c>
      <c r="X49" t="str">
        <f>VLOOKUP(C49,[1]Mapping!$A:$B,2,FALSE)</f>
        <v>YR23</v>
      </c>
      <c r="Y49">
        <f t="shared" si="2"/>
        <v>8.7305723768670962E-2</v>
      </c>
      <c r="Z49">
        <f>MATCH(Y49,[2]Sheet1!$P:$P,0)</f>
        <v>64</v>
      </c>
    </row>
    <row r="50" spans="1:26" x14ac:dyDescent="0.35">
      <c r="A50">
        <v>23125425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247725.435371067</v>
      </c>
      <c r="M50">
        <v>1916</v>
      </c>
      <c r="N50">
        <v>684.92322799999999</v>
      </c>
      <c r="O50">
        <v>664.90459499999997</v>
      </c>
      <c r="P50">
        <v>689.92788599999994</v>
      </c>
      <c r="Q50">
        <v>684.92322799999999</v>
      </c>
      <c r="R50" t="s">
        <v>26</v>
      </c>
      <c r="S50" t="s">
        <v>27</v>
      </c>
      <c r="T50" t="s">
        <v>174</v>
      </c>
      <c r="V50">
        <f t="shared" si="0"/>
        <v>474641934.17096436</v>
      </c>
      <c r="W50">
        <f t="shared" si="1"/>
        <v>5097970408.7526054</v>
      </c>
      <c r="X50" t="str">
        <f>VLOOKUP(C50,[1]Mapping!$A:$B,2,FALSE)</f>
        <v>YR23</v>
      </c>
      <c r="Y50">
        <f t="shared" si="2"/>
        <v>9.3104097535768537E-2</v>
      </c>
      <c r="Z50">
        <f>MATCH(Y50,[2]Sheet1!$P:$P,0)</f>
        <v>65</v>
      </c>
    </row>
    <row r="51" spans="1:26" x14ac:dyDescent="0.35">
      <c r="A51">
        <v>23125419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9465.5486177249004</v>
      </c>
      <c r="M51">
        <v>47587</v>
      </c>
      <c r="N51">
        <v>649.99483599999996</v>
      </c>
      <c r="O51">
        <v>641.88134000000002</v>
      </c>
      <c r="P51">
        <v>652.64469899999995</v>
      </c>
      <c r="Q51">
        <v>649.99483599999996</v>
      </c>
      <c r="R51" t="s">
        <v>26</v>
      </c>
      <c r="S51" t="s">
        <v>27</v>
      </c>
      <c r="T51" t="s">
        <v>177</v>
      </c>
      <c r="V51">
        <f t="shared" si="0"/>
        <v>450437062.07167482</v>
      </c>
      <c r="W51">
        <f t="shared" si="1"/>
        <v>5097970408.7526054</v>
      </c>
      <c r="X51" t="str">
        <f>VLOOKUP(C51,[1]Mapping!$A:$B,2,FALSE)</f>
        <v>YR23</v>
      </c>
      <c r="Y51">
        <f t="shared" si="2"/>
        <v>8.8356154696058703E-2</v>
      </c>
      <c r="Z51">
        <f>MATCH(Y51,[2]Sheet1!$P:$P,0)</f>
        <v>66</v>
      </c>
    </row>
    <row r="52" spans="1:26" x14ac:dyDescent="0.35">
      <c r="A52">
        <v>23125426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1311</v>
      </c>
      <c r="N52">
        <v>3738.1942949999998</v>
      </c>
      <c r="O52">
        <v>3729.6400739999999</v>
      </c>
      <c r="P52">
        <v>3806.6280579999998</v>
      </c>
      <c r="Q52">
        <v>3738.1942949999998</v>
      </c>
      <c r="R52" t="s">
        <v>26</v>
      </c>
      <c r="S52" t="s">
        <v>27</v>
      </c>
      <c r="T52" t="s">
        <v>180</v>
      </c>
      <c r="V52">
        <f t="shared" si="0"/>
        <v>357188689064.39996</v>
      </c>
      <c r="W52">
        <f t="shared" si="1"/>
        <v>1582090334266.1399</v>
      </c>
      <c r="X52" t="str">
        <f>VLOOKUP(C52,[1]Mapping!$A:$B,2,FALSE)</f>
        <v>YR24</v>
      </c>
      <c r="Y52">
        <f t="shared" si="2"/>
        <v>0.22577009752738528</v>
      </c>
      <c r="Z52">
        <f>MATCH(Y52,[2]Sheet1!$P:$P,0)</f>
        <v>67</v>
      </c>
    </row>
    <row r="53" spans="1:26" x14ac:dyDescent="0.35">
      <c r="A53">
        <v>23125427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955511.3</v>
      </c>
      <c r="L53">
        <v>23109520.710000001</v>
      </c>
      <c r="M53">
        <v>4220</v>
      </c>
      <c r="N53">
        <v>1020.628195</v>
      </c>
      <c r="O53">
        <v>1016.51666</v>
      </c>
      <c r="P53">
        <v>1042.153292</v>
      </c>
      <c r="Q53">
        <v>1020.628195</v>
      </c>
      <c r="R53" t="s">
        <v>26</v>
      </c>
      <c r="S53" t="s">
        <v>27</v>
      </c>
      <c r="T53" t="s">
        <v>181</v>
      </c>
      <c r="V53">
        <f t="shared" si="0"/>
        <v>97522177396.199997</v>
      </c>
      <c r="W53">
        <f t="shared" si="1"/>
        <v>1582090334266.1399</v>
      </c>
      <c r="X53" t="str">
        <f>VLOOKUP(C53,[1]Mapping!$A:$B,2,FALSE)</f>
        <v>YR24</v>
      </c>
      <c r="Y53">
        <f t="shared" si="2"/>
        <v>6.1641345809394711E-2</v>
      </c>
      <c r="Z53">
        <f>MATCH(Y53,[2]Sheet1!$P:$P,0)</f>
        <v>68</v>
      </c>
    </row>
    <row r="54" spans="1:26" x14ac:dyDescent="0.35">
      <c r="A54">
        <v>23125429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955511.3</v>
      </c>
      <c r="L54">
        <v>365703138.89999998</v>
      </c>
      <c r="M54">
        <v>475</v>
      </c>
      <c r="N54">
        <v>1817.9689860000001</v>
      </c>
      <c r="O54">
        <v>1810.31438</v>
      </c>
      <c r="P54">
        <v>1852.414714</v>
      </c>
      <c r="Q54">
        <v>1817.9689860000001</v>
      </c>
      <c r="R54" t="s">
        <v>26</v>
      </c>
      <c r="S54" t="s">
        <v>27</v>
      </c>
      <c r="T54" t="s">
        <v>182</v>
      </c>
      <c r="V54">
        <f t="shared" si="0"/>
        <v>173708990977.5</v>
      </c>
      <c r="W54">
        <f t="shared" si="1"/>
        <v>1582090334266.1399</v>
      </c>
      <c r="X54" t="str">
        <f>VLOOKUP(C54,[1]Mapping!$A:$B,2,FALSE)</f>
        <v>YR24</v>
      </c>
      <c r="Y54">
        <f t="shared" si="2"/>
        <v>0.10979713813754872</v>
      </c>
      <c r="Z54">
        <f>MATCH(Y54,[2]Sheet1!$P:$P,0)</f>
        <v>69</v>
      </c>
    </row>
    <row r="55" spans="1:26" x14ac:dyDescent="0.35">
      <c r="A55">
        <v>23125430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91</v>
      </c>
      <c r="I55" t="s">
        <v>92</v>
      </c>
      <c r="J55" t="s">
        <v>25</v>
      </c>
      <c r="K55">
        <v>955511.3</v>
      </c>
      <c r="L55">
        <v>26210089.460000001</v>
      </c>
      <c r="M55">
        <v>5750</v>
      </c>
      <c r="N55">
        <v>1577.249943</v>
      </c>
      <c r="O55">
        <v>1514.43425</v>
      </c>
      <c r="P55">
        <v>1588.222117</v>
      </c>
      <c r="Q55">
        <v>1577.249943</v>
      </c>
      <c r="R55" t="s">
        <v>26</v>
      </c>
      <c r="S55" t="s">
        <v>27</v>
      </c>
      <c r="T55" t="s">
        <v>183</v>
      </c>
      <c r="V55">
        <f t="shared" si="0"/>
        <v>150708014395</v>
      </c>
      <c r="W55">
        <f t="shared" si="1"/>
        <v>1582090334266.1399</v>
      </c>
      <c r="X55" t="str">
        <f>VLOOKUP(C55,[1]Mapping!$A:$B,2,FALSE)</f>
        <v>YR24</v>
      </c>
      <c r="Y55">
        <f t="shared" si="2"/>
        <v>9.5258792200956482E-2</v>
      </c>
      <c r="Z55">
        <f>MATCH(Y55,[2]Sheet1!$P:$P,0)</f>
        <v>70</v>
      </c>
    </row>
    <row r="56" spans="1:26" x14ac:dyDescent="0.35">
      <c r="A56">
        <v>23125431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94</v>
      </c>
      <c r="I56" t="s">
        <v>95</v>
      </c>
      <c r="J56" t="s">
        <v>25</v>
      </c>
      <c r="K56">
        <v>955511.3</v>
      </c>
      <c r="L56">
        <v>82190171.010000005</v>
      </c>
      <c r="M56">
        <v>1770</v>
      </c>
      <c r="N56">
        <v>1522.500076</v>
      </c>
      <c r="O56">
        <v>1514.75855</v>
      </c>
      <c r="P56">
        <v>1547.444992</v>
      </c>
      <c r="Q56">
        <v>1522.500076</v>
      </c>
      <c r="R56" t="s">
        <v>26</v>
      </c>
      <c r="S56" t="s">
        <v>27</v>
      </c>
      <c r="T56" t="s">
        <v>184</v>
      </c>
      <c r="V56">
        <f t="shared" si="0"/>
        <v>145476602687.70001</v>
      </c>
      <c r="W56">
        <f t="shared" si="1"/>
        <v>1582090334266.1399</v>
      </c>
      <c r="X56" t="str">
        <f>VLOOKUP(C56,[1]Mapping!$A:$B,2,FALSE)</f>
        <v>YR24</v>
      </c>
      <c r="Y56">
        <f t="shared" si="2"/>
        <v>9.1952146812893598E-2</v>
      </c>
      <c r="Z56">
        <f>MATCH(Y56,[2]Sheet1!$P:$P,0)</f>
        <v>71</v>
      </c>
    </row>
    <row r="57" spans="1:26" x14ac:dyDescent="0.35">
      <c r="A57">
        <v>23125432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1883</v>
      </c>
      <c r="N57">
        <v>2024.622791</v>
      </c>
      <c r="O57">
        <v>1989.140819</v>
      </c>
      <c r="P57">
        <v>2048.2774380000001</v>
      </c>
      <c r="Q57">
        <v>2024.622791</v>
      </c>
      <c r="R57" t="s">
        <v>26</v>
      </c>
      <c r="S57" t="s">
        <v>27</v>
      </c>
      <c r="T57" t="s">
        <v>185</v>
      </c>
      <c r="V57">
        <f t="shared" si="0"/>
        <v>193454995514.89999</v>
      </c>
      <c r="W57">
        <f t="shared" si="1"/>
        <v>1582090334266.1399</v>
      </c>
      <c r="X57" t="str">
        <f>VLOOKUP(C57,[1]Mapping!$A:$B,2,FALSE)</f>
        <v>YR24</v>
      </c>
      <c r="Y57">
        <f t="shared" si="2"/>
        <v>0.1222780971003372</v>
      </c>
      <c r="Z57">
        <f>MATCH(Y57,[2]Sheet1!$P:$P,0)</f>
        <v>72</v>
      </c>
    </row>
    <row r="58" spans="1:26" x14ac:dyDescent="0.35">
      <c r="A58">
        <v>23125428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13908</v>
      </c>
      <c r="N58">
        <v>4856.361868</v>
      </c>
      <c r="O58">
        <v>4815.1589130000002</v>
      </c>
      <c r="P58">
        <v>4931.4350489999997</v>
      </c>
      <c r="Q58">
        <v>4856.361868</v>
      </c>
      <c r="R58" t="s">
        <v>26</v>
      </c>
      <c r="S58" t="s">
        <v>27</v>
      </c>
      <c r="T58" t="s">
        <v>186</v>
      </c>
      <c r="V58">
        <f t="shared" si="0"/>
        <v>464030864230.44</v>
      </c>
      <c r="W58">
        <f t="shared" si="1"/>
        <v>1582090334266.1399</v>
      </c>
      <c r="X58" t="str">
        <f>VLOOKUP(C58,[1]Mapping!$A:$B,2,FALSE)</f>
        <v>YR24</v>
      </c>
      <c r="Y58">
        <f t="shared" si="2"/>
        <v>0.29330238241148404</v>
      </c>
      <c r="Z58">
        <f>MATCH(Y58,[2]Sheet1!$P:$P,0)</f>
        <v>73</v>
      </c>
    </row>
    <row r="59" spans="1:26" x14ac:dyDescent="0.35">
      <c r="A59">
        <v>23125433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53979</v>
      </c>
      <c r="N59">
        <v>1623.5017359999999</v>
      </c>
      <c r="O59">
        <v>1568.5819690000001</v>
      </c>
      <c r="P59">
        <v>1633.757838</v>
      </c>
      <c r="Q59">
        <v>1623.5017359999999</v>
      </c>
      <c r="R59" t="s">
        <v>26</v>
      </c>
      <c r="S59" t="s">
        <v>27</v>
      </c>
      <c r="T59" t="s">
        <v>189</v>
      </c>
      <c r="V59">
        <f t="shared" si="0"/>
        <v>162033.2661486</v>
      </c>
      <c r="W59">
        <f t="shared" si="1"/>
        <v>1035766.48735698</v>
      </c>
      <c r="X59" t="str">
        <f>VLOOKUP(C59,[1]Mapping!$A:$B,2,FALSE)</f>
        <v>YR25</v>
      </c>
      <c r="Y59">
        <f t="shared" si="2"/>
        <v>0.15643802741877547</v>
      </c>
      <c r="Z59">
        <f>MATCH(Y59,[2]Sheet1!$P:$P,0)</f>
        <v>74</v>
      </c>
    </row>
    <row r="60" spans="1:26" x14ac:dyDescent="0.35">
      <c r="A60">
        <v>23125436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242800</v>
      </c>
      <c r="N60">
        <v>1252.5814479999999</v>
      </c>
      <c r="O60">
        <v>1240.205242</v>
      </c>
      <c r="P60">
        <v>1274.3416970000001</v>
      </c>
      <c r="Q60">
        <v>1252.5814479999999</v>
      </c>
      <c r="R60" t="s">
        <v>26</v>
      </c>
      <c r="S60" t="s">
        <v>27</v>
      </c>
      <c r="T60" t="s">
        <v>192</v>
      </c>
      <c r="V60">
        <f t="shared" si="0"/>
        <v>125013.64095999999</v>
      </c>
      <c r="W60">
        <f t="shared" si="1"/>
        <v>1035766.48735698</v>
      </c>
      <c r="X60" t="str">
        <f>VLOOKUP(C60,[1]Mapping!$A:$B,2,FALSE)</f>
        <v>YR25</v>
      </c>
      <c r="Y60">
        <f t="shared" si="2"/>
        <v>0.12069674244723239</v>
      </c>
      <c r="Z60">
        <f>MATCH(Y60,[2]Sheet1!$P:$P,0)</f>
        <v>75</v>
      </c>
    </row>
    <row r="61" spans="1:26" x14ac:dyDescent="0.35">
      <c r="A61">
        <v>23125437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411000</v>
      </c>
      <c r="N61">
        <v>3903.9506529999999</v>
      </c>
      <c r="O61">
        <v>3896.8266560000002</v>
      </c>
      <c r="P61">
        <v>3970.3938029999999</v>
      </c>
      <c r="Q61">
        <v>3903.9506529999999</v>
      </c>
      <c r="R61" t="s">
        <v>26</v>
      </c>
      <c r="S61" t="s">
        <v>27</v>
      </c>
      <c r="T61" t="s">
        <v>195</v>
      </c>
      <c r="V61">
        <f t="shared" si="0"/>
        <v>389633.01419999998</v>
      </c>
      <c r="W61">
        <f t="shared" si="1"/>
        <v>1035766.48735698</v>
      </c>
      <c r="X61" t="str">
        <f>VLOOKUP(C61,[1]Mapping!$A:$B,2,FALSE)</f>
        <v>YR25</v>
      </c>
      <c r="Y61">
        <f t="shared" si="2"/>
        <v>0.37617843303102722</v>
      </c>
      <c r="Z61">
        <f>MATCH(Y61,[2]Sheet1!$P:$P,0)</f>
        <v>76</v>
      </c>
    </row>
    <row r="62" spans="1:26" x14ac:dyDescent="0.35">
      <c r="A62">
        <v>23125435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66833</v>
      </c>
      <c r="N62">
        <v>1244.4859220000001</v>
      </c>
      <c r="O62">
        <v>1233.4437700000001</v>
      </c>
      <c r="P62">
        <v>1251.3197660000001</v>
      </c>
      <c r="Q62">
        <v>1244.4859220000001</v>
      </c>
      <c r="R62" t="s">
        <v>26</v>
      </c>
      <c r="S62" t="s">
        <v>27</v>
      </c>
      <c r="T62" t="s">
        <v>198</v>
      </c>
      <c r="V62">
        <f t="shared" si="0"/>
        <v>124205.66855060001</v>
      </c>
      <c r="W62">
        <f t="shared" si="1"/>
        <v>1035766.48735698</v>
      </c>
      <c r="X62" t="str">
        <f>VLOOKUP(C62,[1]Mapping!$A:$B,2,FALSE)</f>
        <v>YR25</v>
      </c>
      <c r="Y62">
        <f t="shared" si="2"/>
        <v>0.11991667047226269</v>
      </c>
      <c r="Z62">
        <f>MATCH(Y62,[2]Sheet1!$P:$P,0)</f>
        <v>77</v>
      </c>
    </row>
    <row r="63" spans="1:26" x14ac:dyDescent="0.35">
      <c r="A63">
        <v>23125438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72570</v>
      </c>
      <c r="N63">
        <v>1591.239783</v>
      </c>
      <c r="O63">
        <v>1586.5035580000001</v>
      </c>
      <c r="P63">
        <v>1610.316241</v>
      </c>
      <c r="Q63">
        <v>1591.239783</v>
      </c>
      <c r="R63" t="s">
        <v>26</v>
      </c>
      <c r="S63" t="s">
        <v>27</v>
      </c>
      <c r="T63" t="s">
        <v>201</v>
      </c>
      <c r="V63">
        <f t="shared" si="0"/>
        <v>158813.36827847999</v>
      </c>
      <c r="W63">
        <f t="shared" si="1"/>
        <v>1035766.48735698</v>
      </c>
      <c r="X63" t="str">
        <f>VLOOKUP(C63,[1]Mapping!$A:$B,2,FALSE)</f>
        <v>YR25</v>
      </c>
      <c r="Y63">
        <f t="shared" si="2"/>
        <v>0.15332931719362</v>
      </c>
      <c r="Z63">
        <f>MATCH(Y63,[2]Sheet1!$P:$P,0)</f>
        <v>78</v>
      </c>
    </row>
    <row r="64" spans="1:26" x14ac:dyDescent="0.35">
      <c r="A64">
        <v>23125434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47587</v>
      </c>
      <c r="N64">
        <v>762.16303400000004</v>
      </c>
      <c r="O64">
        <v>752.64940899999999</v>
      </c>
      <c r="P64">
        <v>765.27017699999999</v>
      </c>
      <c r="Q64">
        <v>762.16303400000004</v>
      </c>
      <c r="R64" t="s">
        <v>26</v>
      </c>
      <c r="S64" t="s">
        <v>27</v>
      </c>
      <c r="T64" t="s">
        <v>202</v>
      </c>
      <c r="V64">
        <f t="shared" si="0"/>
        <v>76067.529219300006</v>
      </c>
      <c r="W64">
        <f t="shared" si="1"/>
        <v>1035766.48735698</v>
      </c>
      <c r="X64" t="str">
        <f>VLOOKUP(C64,[1]Mapping!$A:$B,2,FALSE)</f>
        <v>YR25</v>
      </c>
      <c r="Y64">
        <f t="shared" si="2"/>
        <v>7.3440809437082227E-2</v>
      </c>
      <c r="Z64">
        <f>MATCH(Y64,[2]Sheet1!$P:$P,0)</f>
        <v>79</v>
      </c>
    </row>
    <row r="65" spans="1:26" x14ac:dyDescent="0.35">
      <c r="A65">
        <v>23125443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1311</v>
      </c>
      <c r="N65">
        <v>3203.1341069999999</v>
      </c>
      <c r="O65">
        <v>3195.8042810000002</v>
      </c>
      <c r="P65">
        <v>3261.7727180000002</v>
      </c>
      <c r="Q65">
        <v>3203.1341069999999</v>
      </c>
      <c r="R65" t="s">
        <v>26</v>
      </c>
      <c r="S65" t="s">
        <v>27</v>
      </c>
      <c r="T65" t="s">
        <v>205</v>
      </c>
      <c r="V65">
        <f t="shared" si="0"/>
        <v>2967062.8038000003</v>
      </c>
      <c r="W65">
        <f t="shared" si="1"/>
        <v>13100470.6151</v>
      </c>
      <c r="X65" t="str">
        <f>VLOOKUP(C65,[1]Mapping!$A:$B,2,FALSE)</f>
        <v>YR26</v>
      </c>
      <c r="Y65">
        <f t="shared" si="2"/>
        <v>0.22648520736194575</v>
      </c>
      <c r="Z65">
        <f>MATCH(Y65,[2]Sheet1!$P:$P,0)</f>
        <v>80</v>
      </c>
    </row>
    <row r="66" spans="1:26" x14ac:dyDescent="0.35">
      <c r="A66">
        <v>23125440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9.2629990000000006</v>
      </c>
      <c r="L66">
        <v>4349.7268000000004</v>
      </c>
      <c r="M66">
        <v>475</v>
      </c>
      <c r="N66">
        <v>2230.5089630000002</v>
      </c>
      <c r="O66">
        <v>2221.117346</v>
      </c>
      <c r="P66">
        <v>2272.7712379999998</v>
      </c>
      <c r="Q66">
        <v>2230.5089630000002</v>
      </c>
      <c r="R66" t="s">
        <v>26</v>
      </c>
      <c r="S66" t="s">
        <v>27</v>
      </c>
      <c r="T66" t="s">
        <v>206</v>
      </c>
      <c r="V66">
        <f t="shared" ref="V66:V114" si="3">L66*M66</f>
        <v>2066120.2300000002</v>
      </c>
      <c r="W66">
        <f t="shared" ref="W66:W114" si="4">SUMIF(D:D,D:D,V:V)</f>
        <v>13100470.6151</v>
      </c>
      <c r="X66" t="str">
        <f>VLOOKUP(C66,[1]Mapping!$A:$B,2,FALSE)</f>
        <v>YR26</v>
      </c>
      <c r="Y66">
        <f t="shared" ref="Y66:Y114" si="5">V66/W66</f>
        <v>0.15771343570043411</v>
      </c>
      <c r="Z66">
        <f>MATCH(Y66,[2]Sheet1!$P:$P,0)</f>
        <v>81</v>
      </c>
    </row>
    <row r="67" spans="1:26" x14ac:dyDescent="0.35">
      <c r="A67">
        <v>23125441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91</v>
      </c>
      <c r="I67" t="s">
        <v>92</v>
      </c>
      <c r="J67" t="s">
        <v>25</v>
      </c>
      <c r="K67">
        <v>9.2629990000000006</v>
      </c>
      <c r="L67">
        <v>193.98159999999999</v>
      </c>
      <c r="M67">
        <v>5750</v>
      </c>
      <c r="N67">
        <v>1204.1393929999999</v>
      </c>
      <c r="O67">
        <v>1156.183233</v>
      </c>
      <c r="P67">
        <v>1212.5160149999999</v>
      </c>
      <c r="Q67">
        <v>1204.1393929999999</v>
      </c>
      <c r="R67" t="s">
        <v>26</v>
      </c>
      <c r="S67" t="s">
        <v>27</v>
      </c>
      <c r="T67" t="s">
        <v>207</v>
      </c>
      <c r="V67">
        <f t="shared" si="3"/>
        <v>1115394.2</v>
      </c>
      <c r="W67">
        <f t="shared" si="4"/>
        <v>13100470.6151</v>
      </c>
      <c r="X67" t="str">
        <f>VLOOKUP(C67,[1]Mapping!$A:$B,2,FALSE)</f>
        <v>YR26</v>
      </c>
      <c r="Y67">
        <f t="shared" si="5"/>
        <v>8.5141536725738903E-2</v>
      </c>
      <c r="Z67">
        <f>MATCH(Y67,[2]Sheet1!$P:$P,0)</f>
        <v>82</v>
      </c>
    </row>
    <row r="68" spans="1:26" x14ac:dyDescent="0.35">
      <c r="A68">
        <v>23125442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94</v>
      </c>
      <c r="I68" t="s">
        <v>95</v>
      </c>
      <c r="J68" t="s">
        <v>25</v>
      </c>
      <c r="K68">
        <v>9.2629990000000006</v>
      </c>
      <c r="L68">
        <v>612.56539999999995</v>
      </c>
      <c r="M68">
        <v>1770</v>
      </c>
      <c r="N68">
        <v>1170.5072600000001</v>
      </c>
      <c r="O68">
        <v>1164.5555280000001</v>
      </c>
      <c r="P68">
        <v>1189.685062</v>
      </c>
      <c r="Q68">
        <v>1170.5072600000001</v>
      </c>
      <c r="R68" t="s">
        <v>26</v>
      </c>
      <c r="S68" t="s">
        <v>27</v>
      </c>
      <c r="T68" t="s">
        <v>208</v>
      </c>
      <c r="V68">
        <f t="shared" si="3"/>
        <v>1084240.7579999999</v>
      </c>
      <c r="W68">
        <f t="shared" si="4"/>
        <v>13100470.6151</v>
      </c>
      <c r="X68" t="str">
        <f>VLOOKUP(C68,[1]Mapping!$A:$B,2,FALSE)</f>
        <v>YR26</v>
      </c>
      <c r="Y68">
        <f t="shared" si="5"/>
        <v>8.2763496812875648E-2</v>
      </c>
      <c r="Z68">
        <f>MATCH(Y68,[2]Sheet1!$P:$P,0)</f>
        <v>83</v>
      </c>
    </row>
    <row r="69" spans="1:26" x14ac:dyDescent="0.35">
      <c r="A69">
        <v>23125444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1883</v>
      </c>
      <c r="N69">
        <v>1579.6529969999999</v>
      </c>
      <c r="O69">
        <v>1551.9692210000001</v>
      </c>
      <c r="P69">
        <v>1598.108847</v>
      </c>
      <c r="Q69">
        <v>1579.6529969999999</v>
      </c>
      <c r="R69" t="s">
        <v>26</v>
      </c>
      <c r="S69" t="s">
        <v>27</v>
      </c>
      <c r="T69" t="s">
        <v>209</v>
      </c>
      <c r="V69">
        <f t="shared" si="3"/>
        <v>1463232.4133000001</v>
      </c>
      <c r="W69">
        <f t="shared" si="4"/>
        <v>13100470.6151</v>
      </c>
      <c r="X69" t="str">
        <f>VLOOKUP(C69,[1]Mapping!$A:$B,2,FALSE)</f>
        <v>YR26</v>
      </c>
      <c r="Y69">
        <f t="shared" si="5"/>
        <v>0.11169311823144995</v>
      </c>
      <c r="Z69">
        <f>MATCH(Y69,[2]Sheet1!$P:$P,0)</f>
        <v>84</v>
      </c>
    </row>
    <row r="70" spans="1:26" x14ac:dyDescent="0.35">
      <c r="A70">
        <v>23125439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13908</v>
      </c>
      <c r="N70">
        <v>4754.8533790000001</v>
      </c>
      <c r="O70">
        <v>4714.5116550000002</v>
      </c>
      <c r="P70">
        <v>4828.357368</v>
      </c>
      <c r="Q70">
        <v>4754.8533790000001</v>
      </c>
      <c r="R70" t="s">
        <v>26</v>
      </c>
      <c r="S70" t="s">
        <v>27</v>
      </c>
      <c r="T70" t="s">
        <v>210</v>
      </c>
      <c r="V70">
        <f t="shared" si="3"/>
        <v>4404420.21</v>
      </c>
      <c r="W70">
        <f t="shared" si="4"/>
        <v>13100470.6151</v>
      </c>
      <c r="X70" t="str">
        <f>VLOOKUP(C70,[1]Mapping!$A:$B,2,FALSE)</f>
        <v>YR26</v>
      </c>
      <c r="Y70">
        <f t="shared" si="5"/>
        <v>0.3362032051675557</v>
      </c>
      <c r="Z70">
        <f>MATCH(Y70,[2]Sheet1!$P:$P,0)</f>
        <v>85</v>
      </c>
    </row>
    <row r="71" spans="1:26" x14ac:dyDescent="0.35">
      <c r="A71">
        <v>23125449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29644</v>
      </c>
      <c r="N71">
        <v>16.406915999999999</v>
      </c>
      <c r="O71">
        <v>15.912118</v>
      </c>
      <c r="P71">
        <v>16.491043000000001</v>
      </c>
      <c r="Q71">
        <v>16.406915999999999</v>
      </c>
      <c r="R71" t="s">
        <v>26</v>
      </c>
      <c r="S71" t="s">
        <v>27</v>
      </c>
      <c r="T71" t="s">
        <v>213</v>
      </c>
      <c r="V71">
        <f t="shared" si="3"/>
        <v>131255.33168</v>
      </c>
      <c r="W71">
        <f t="shared" si="4"/>
        <v>1071183.5496499999</v>
      </c>
      <c r="X71" t="str">
        <f>VLOOKUP(C71,[1]Mapping!$A:$B,2,FALSE)</f>
        <v>YR27</v>
      </c>
      <c r="Y71">
        <f t="shared" si="5"/>
        <v>0.12253299793754914</v>
      </c>
      <c r="Z71">
        <f>MATCH(Y71,[2]Sheet1!$P:$P,0)</f>
        <v>86</v>
      </c>
    </row>
    <row r="72" spans="1:26" x14ac:dyDescent="0.35">
      <c r="A72">
        <v>23125452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16937</v>
      </c>
      <c r="N72">
        <v>14.349492</v>
      </c>
      <c r="O72">
        <v>14.080921</v>
      </c>
      <c r="P72">
        <v>14.388464000000001</v>
      </c>
      <c r="Q72">
        <v>14.349492</v>
      </c>
      <c r="R72" t="s">
        <v>26</v>
      </c>
      <c r="S72" t="s">
        <v>27</v>
      </c>
      <c r="T72" t="s">
        <v>216</v>
      </c>
      <c r="V72">
        <f t="shared" si="3"/>
        <v>114795.93734</v>
      </c>
      <c r="W72">
        <f t="shared" si="4"/>
        <v>1071183.5496499999</v>
      </c>
      <c r="X72" t="str">
        <f>VLOOKUP(C72,[1]Mapping!$A:$B,2,FALSE)</f>
        <v>YR27</v>
      </c>
      <c r="Y72">
        <f t="shared" si="5"/>
        <v>0.10716738263718538</v>
      </c>
      <c r="Z72">
        <f>MATCH(Y72,[2]Sheet1!$P:$P,0)</f>
        <v>87</v>
      </c>
    </row>
    <row r="73" spans="1:26" x14ac:dyDescent="0.35">
      <c r="A73">
        <v>23125445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16728</v>
      </c>
      <c r="N73">
        <v>21.200438999999999</v>
      </c>
      <c r="O73">
        <v>20.431149999999999</v>
      </c>
      <c r="P73">
        <v>21.294224</v>
      </c>
      <c r="Q73">
        <v>21.200438999999999</v>
      </c>
      <c r="R73" t="s">
        <v>26</v>
      </c>
      <c r="S73" t="s">
        <v>27</v>
      </c>
      <c r="T73" t="s">
        <v>217</v>
      </c>
      <c r="V73">
        <f t="shared" si="3"/>
        <v>169603.51919999998</v>
      </c>
      <c r="W73">
        <f t="shared" si="4"/>
        <v>1071183.5496499999</v>
      </c>
      <c r="X73" t="str">
        <f>VLOOKUP(C73,[1]Mapping!$A:$B,2,FALSE)</f>
        <v>YR27</v>
      </c>
      <c r="Y73">
        <f t="shared" si="5"/>
        <v>0.15833282657805609</v>
      </c>
      <c r="Z73">
        <f>MATCH(Y73,[2]Sheet1!$P:$P,0)</f>
        <v>88</v>
      </c>
    </row>
    <row r="74" spans="1:26" x14ac:dyDescent="0.35">
      <c r="A74">
        <v>23125450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27293</v>
      </c>
      <c r="N74">
        <v>20.147794000000001</v>
      </c>
      <c r="O74">
        <v>19.495221999999998</v>
      </c>
      <c r="P74">
        <v>20.223091</v>
      </c>
      <c r="Q74">
        <v>20.147794000000001</v>
      </c>
      <c r="R74" t="s">
        <v>26</v>
      </c>
      <c r="S74" t="s">
        <v>27</v>
      </c>
      <c r="T74" t="s">
        <v>220</v>
      </c>
      <c r="V74">
        <f t="shared" si="3"/>
        <v>161182.35959000001</v>
      </c>
      <c r="W74">
        <f t="shared" si="4"/>
        <v>1071183.5496499999</v>
      </c>
      <c r="X74" t="str">
        <f>VLOOKUP(C74,[1]Mapping!$A:$B,2,FALSE)</f>
        <v>YR27</v>
      </c>
      <c r="Y74">
        <f t="shared" si="5"/>
        <v>0.15047127977522148</v>
      </c>
      <c r="Z74">
        <f>MATCH(Y74,[2]Sheet1!$P:$P,0)</f>
        <v>89</v>
      </c>
    </row>
    <row r="75" spans="1:26" x14ac:dyDescent="0.35">
      <c r="A75">
        <v>23125451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322</v>
      </c>
      <c r="N75">
        <v>14.962825</v>
      </c>
      <c r="O75">
        <v>14.82342</v>
      </c>
      <c r="P75">
        <v>15.427509000000001</v>
      </c>
      <c r="Q75">
        <v>14.962825</v>
      </c>
      <c r="R75" t="s">
        <v>26</v>
      </c>
      <c r="S75" t="s">
        <v>27</v>
      </c>
      <c r="T75" t="s">
        <v>223</v>
      </c>
      <c r="V75">
        <f t="shared" si="3"/>
        <v>119702.60162</v>
      </c>
      <c r="W75">
        <f t="shared" si="4"/>
        <v>1071183.5496499999</v>
      </c>
      <c r="X75" t="str">
        <f>VLOOKUP(C75,[1]Mapping!$A:$B,2,FALSE)</f>
        <v>YR27</v>
      </c>
      <c r="Y75">
        <f t="shared" si="5"/>
        <v>0.11174798348902185</v>
      </c>
      <c r="Z75">
        <f>MATCH(Y75,[2]Sheet1!$P:$P,0)</f>
        <v>90</v>
      </c>
    </row>
    <row r="76" spans="1:26" x14ac:dyDescent="0.35">
      <c r="A76">
        <v>23125446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6752</v>
      </c>
      <c r="N76">
        <v>14.309934999999999</v>
      </c>
      <c r="O76">
        <v>13.881824</v>
      </c>
      <c r="P76">
        <v>14.583333</v>
      </c>
      <c r="Q76">
        <v>14.309934999999999</v>
      </c>
      <c r="R76" t="s">
        <v>26</v>
      </c>
      <c r="S76" t="s">
        <v>27</v>
      </c>
      <c r="T76" t="s">
        <v>226</v>
      </c>
      <c r="V76">
        <f t="shared" si="3"/>
        <v>114479.48479999999</v>
      </c>
      <c r="W76">
        <f t="shared" si="4"/>
        <v>1071183.5496499999</v>
      </c>
      <c r="X76" t="str">
        <f>VLOOKUP(C76,[1]Mapping!$A:$B,2,FALSE)</f>
        <v>YR27</v>
      </c>
      <c r="Y76">
        <f t="shared" si="5"/>
        <v>0.10687195937372748</v>
      </c>
      <c r="Z76">
        <f>MATCH(Y76,[2]Sheet1!$P:$P,0)</f>
        <v>91</v>
      </c>
    </row>
    <row r="77" spans="1:26" x14ac:dyDescent="0.35">
      <c r="A77">
        <v>23125447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8869</v>
      </c>
      <c r="N77">
        <v>16.897196000000001</v>
      </c>
      <c r="O77">
        <v>16.733349</v>
      </c>
      <c r="P77">
        <v>17.091526000000002</v>
      </c>
      <c r="Q77">
        <v>16.897196000000001</v>
      </c>
      <c r="R77" t="s">
        <v>26</v>
      </c>
      <c r="S77" t="s">
        <v>27</v>
      </c>
      <c r="T77" t="s">
        <v>229</v>
      </c>
      <c r="V77">
        <f t="shared" si="3"/>
        <v>135177.57302000001</v>
      </c>
      <c r="W77">
        <f t="shared" si="4"/>
        <v>1071183.5496499999</v>
      </c>
      <c r="X77" t="str">
        <f>VLOOKUP(C77,[1]Mapping!$A:$B,2,FALSE)</f>
        <v>YR27</v>
      </c>
      <c r="Y77">
        <f t="shared" si="5"/>
        <v>0.12619459388091622</v>
      </c>
      <c r="Z77">
        <f>MATCH(Y77,[2]Sheet1!$P:$P,0)</f>
        <v>92</v>
      </c>
    </row>
    <row r="78" spans="1:26" x14ac:dyDescent="0.35">
      <c r="A78">
        <v>23125448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2356</v>
      </c>
      <c r="N78">
        <v>15.623341999999999</v>
      </c>
      <c r="O78">
        <v>15.179045</v>
      </c>
      <c r="P78">
        <v>15.736074</v>
      </c>
      <c r="Q78">
        <v>15.623341999999999</v>
      </c>
      <c r="R78" t="s">
        <v>26</v>
      </c>
      <c r="S78" t="s">
        <v>27</v>
      </c>
      <c r="T78" t="s">
        <v>232</v>
      </c>
      <c r="V78">
        <f t="shared" si="3"/>
        <v>124986.7424</v>
      </c>
      <c r="W78">
        <f t="shared" si="4"/>
        <v>1071183.5496499999</v>
      </c>
      <c r="X78" t="str">
        <f>VLOOKUP(C78,[1]Mapping!$A:$B,2,FALSE)</f>
        <v>YR27</v>
      </c>
      <c r="Y78">
        <f t="shared" si="5"/>
        <v>0.1166809763283224</v>
      </c>
      <c r="Z78">
        <f>MATCH(Y78,[2]Sheet1!$P:$P,0)</f>
        <v>93</v>
      </c>
    </row>
    <row r="79" spans="1:26" x14ac:dyDescent="0.35">
      <c r="A79">
        <v>23125456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24470</v>
      </c>
      <c r="N79">
        <v>23.929667999999999</v>
      </c>
      <c r="O79">
        <v>23.347805999999999</v>
      </c>
      <c r="P79">
        <v>24.057774999999999</v>
      </c>
      <c r="Q79">
        <v>23.929667999999999</v>
      </c>
      <c r="R79" t="s">
        <v>26</v>
      </c>
      <c r="S79" t="s">
        <v>27</v>
      </c>
      <c r="T79" t="s">
        <v>237</v>
      </c>
      <c r="V79">
        <f t="shared" si="3"/>
        <v>43073402.569954999</v>
      </c>
      <c r="W79">
        <f t="shared" si="4"/>
        <v>252428304.7673513</v>
      </c>
      <c r="X79" t="str">
        <f>VLOOKUP(C79,[1]Mapping!$A:$B,2,FALSE)</f>
        <v>YR28</v>
      </c>
      <c r="Y79">
        <f t="shared" si="5"/>
        <v>0.17063618364689048</v>
      </c>
      <c r="Z79">
        <f>MATCH(Y79,[2]Sheet1!$P:$P,0)</f>
        <v>94</v>
      </c>
    </row>
    <row r="80" spans="1:26" x14ac:dyDescent="0.35">
      <c r="A80">
        <v>23125454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16937</v>
      </c>
      <c r="N80">
        <v>20.327164</v>
      </c>
      <c r="O80">
        <v>19.946712000000002</v>
      </c>
      <c r="P80">
        <v>20.382372</v>
      </c>
      <c r="Q80">
        <v>20.327164</v>
      </c>
      <c r="R80" t="s">
        <v>26</v>
      </c>
      <c r="S80" t="s">
        <v>27</v>
      </c>
      <c r="T80" t="s">
        <v>238</v>
      </c>
      <c r="V80">
        <f t="shared" si="3"/>
        <v>36588896.090599999</v>
      </c>
      <c r="W80">
        <f t="shared" si="4"/>
        <v>252428304.7673513</v>
      </c>
      <c r="X80" t="str">
        <f>VLOOKUP(C80,[1]Mapping!$A:$B,2,FALSE)</f>
        <v>YR28</v>
      </c>
      <c r="Y80">
        <f t="shared" si="5"/>
        <v>0.14494767583342877</v>
      </c>
      <c r="Z80">
        <f>MATCH(Y80,[2]Sheet1!$P:$P,0)</f>
        <v>95</v>
      </c>
    </row>
    <row r="81" spans="1:26" x14ac:dyDescent="0.35">
      <c r="A81">
        <v>23125453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16728</v>
      </c>
      <c r="N81">
        <v>29.108373</v>
      </c>
      <c r="O81">
        <v>28.052133000000001</v>
      </c>
      <c r="P81">
        <v>29.23714</v>
      </c>
      <c r="Q81">
        <v>29.108373</v>
      </c>
      <c r="R81" t="s">
        <v>26</v>
      </c>
      <c r="S81" t="s">
        <v>27</v>
      </c>
      <c r="T81" t="s">
        <v>239</v>
      </c>
      <c r="V81">
        <f t="shared" si="3"/>
        <v>52395072.040005602</v>
      </c>
      <c r="W81">
        <f t="shared" si="4"/>
        <v>252428304.7673513</v>
      </c>
      <c r="X81" t="str">
        <f>VLOOKUP(C81,[1]Mapping!$A:$B,2,FALSE)</f>
        <v>YR28</v>
      </c>
      <c r="Y81">
        <f t="shared" si="5"/>
        <v>0.20756417188751924</v>
      </c>
      <c r="Z81">
        <f>MATCH(Y81,[2]Sheet1!$P:$P,0)</f>
        <v>96</v>
      </c>
    </row>
    <row r="82" spans="1:26" x14ac:dyDescent="0.35">
      <c r="A82">
        <v>23125455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8869</v>
      </c>
      <c r="N82">
        <v>23.208770999999999</v>
      </c>
      <c r="O82">
        <v>22.983723000000001</v>
      </c>
      <c r="P82">
        <v>23.475688999999999</v>
      </c>
      <c r="Q82">
        <v>23.208770999999999</v>
      </c>
      <c r="R82" t="s">
        <v>26</v>
      </c>
      <c r="S82" t="s">
        <v>27</v>
      </c>
      <c r="T82" t="s">
        <v>240</v>
      </c>
      <c r="V82">
        <f t="shared" si="3"/>
        <v>41775788.977465905</v>
      </c>
      <c r="W82">
        <f t="shared" si="4"/>
        <v>252428304.7673513</v>
      </c>
      <c r="X82" t="str">
        <f>VLOOKUP(C82,[1]Mapping!$A:$B,2,FALSE)</f>
        <v>YR28</v>
      </c>
      <c r="Y82">
        <f t="shared" si="5"/>
        <v>0.16549566030627291</v>
      </c>
      <c r="Z82">
        <f>MATCH(Y82,[2]Sheet1!$P:$P,0)</f>
        <v>97</v>
      </c>
    </row>
    <row r="83" spans="1:26" x14ac:dyDescent="0.35">
      <c r="A83">
        <v>23125458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2356</v>
      </c>
      <c r="N83">
        <v>22.619046999999998</v>
      </c>
      <c r="O83">
        <v>21.975805999999999</v>
      </c>
      <c r="P83">
        <v>22.782257999999999</v>
      </c>
      <c r="Q83">
        <v>22.619046999999998</v>
      </c>
      <c r="R83" t="s">
        <v>26</v>
      </c>
      <c r="S83" t="s">
        <v>27</v>
      </c>
      <c r="T83" t="s">
        <v>241</v>
      </c>
      <c r="V83">
        <f t="shared" si="3"/>
        <v>40714285.714324795</v>
      </c>
      <c r="W83">
        <f t="shared" si="4"/>
        <v>252428304.7673513</v>
      </c>
      <c r="X83" t="str">
        <f>VLOOKUP(C83,[1]Mapping!$A:$B,2,FALSE)</f>
        <v>YR28</v>
      </c>
      <c r="Y83">
        <f t="shared" si="5"/>
        <v>0.16129049296531472</v>
      </c>
      <c r="Z83">
        <f>MATCH(Y83,[2]Sheet1!$P:$P,0)</f>
        <v>98</v>
      </c>
    </row>
    <row r="84" spans="1:26" x14ac:dyDescent="0.35">
      <c r="A84">
        <v>23125457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1293</v>
      </c>
      <c r="N84">
        <v>21.044920999999999</v>
      </c>
      <c r="O84">
        <v>20.849609000000001</v>
      </c>
      <c r="P84">
        <v>21.126301999999999</v>
      </c>
      <c r="Q84">
        <v>21.044920999999999</v>
      </c>
      <c r="R84" t="s">
        <v>26</v>
      </c>
      <c r="S84" t="s">
        <v>27</v>
      </c>
      <c r="T84" t="s">
        <v>242</v>
      </c>
      <c r="V84">
        <f t="shared" si="3"/>
        <v>37880859.375</v>
      </c>
      <c r="W84">
        <f t="shared" si="4"/>
        <v>252428304.7673513</v>
      </c>
      <c r="X84" t="str">
        <f>VLOOKUP(C84,[1]Mapping!$A:$B,2,FALSE)</f>
        <v>YR28</v>
      </c>
      <c r="Y84">
        <f t="shared" si="5"/>
        <v>0.15006581536057384</v>
      </c>
      <c r="Z84">
        <f>MATCH(Y84,[2]Sheet1!$P:$P,0)</f>
        <v>99</v>
      </c>
    </row>
    <row r="85" spans="1:26" x14ac:dyDescent="0.35">
      <c r="A85">
        <v>23125460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29644</v>
      </c>
      <c r="N85">
        <v>27.660696999999999</v>
      </c>
      <c r="O85">
        <v>26.826509999999999</v>
      </c>
      <c r="P85">
        <v>27.802527999999999</v>
      </c>
      <c r="Q85">
        <v>27.660696999999999</v>
      </c>
      <c r="R85" t="s">
        <v>26</v>
      </c>
      <c r="S85" t="s">
        <v>27</v>
      </c>
      <c r="T85" t="s">
        <v>245</v>
      </c>
      <c r="V85">
        <f t="shared" si="3"/>
        <v>138303.48911999998</v>
      </c>
      <c r="W85">
        <f t="shared" si="4"/>
        <v>675528.92261999997</v>
      </c>
      <c r="X85" t="str">
        <f>VLOOKUP(C85,[1]Mapping!$A:$B,2,FALSE)</f>
        <v>YR29</v>
      </c>
      <c r="Y85">
        <f t="shared" si="5"/>
        <v>0.20473363092078706</v>
      </c>
      <c r="Z85">
        <f>MATCH(Y85,[2]Sheet1!$P:$P,0)</f>
        <v>100</v>
      </c>
    </row>
    <row r="86" spans="1:26" x14ac:dyDescent="0.35">
      <c r="A86">
        <v>23125462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24470</v>
      </c>
      <c r="N86">
        <v>29.277327</v>
      </c>
      <c r="O86">
        <v>28.565434</v>
      </c>
      <c r="P86">
        <v>29.434062999999998</v>
      </c>
      <c r="Q86">
        <v>29.277327</v>
      </c>
      <c r="R86" t="s">
        <v>26</v>
      </c>
      <c r="S86" t="s">
        <v>27</v>
      </c>
      <c r="T86" t="s">
        <v>246</v>
      </c>
      <c r="V86">
        <f t="shared" si="3"/>
        <v>146386.63629999998</v>
      </c>
      <c r="W86">
        <f t="shared" si="4"/>
        <v>675528.92261999997</v>
      </c>
      <c r="X86" t="str">
        <f>VLOOKUP(C86,[1]Mapping!$A:$B,2,FALSE)</f>
        <v>YR29</v>
      </c>
      <c r="Y86">
        <f t="shared" si="5"/>
        <v>0.21669928762227952</v>
      </c>
      <c r="Z86">
        <f>MATCH(Y86,[2]Sheet1!$P:$P,0)</f>
        <v>101</v>
      </c>
    </row>
    <row r="87" spans="1:26" x14ac:dyDescent="0.35">
      <c r="A87">
        <v>23125459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16937</v>
      </c>
      <c r="N87">
        <v>24.470137000000001</v>
      </c>
      <c r="O87">
        <v>24.012142999999998</v>
      </c>
      <c r="P87">
        <v>24.536595999999999</v>
      </c>
      <c r="Q87">
        <v>24.470137000000001</v>
      </c>
      <c r="R87" t="s">
        <v>26</v>
      </c>
      <c r="S87" t="s">
        <v>27</v>
      </c>
      <c r="T87" t="s">
        <v>247</v>
      </c>
      <c r="V87">
        <f t="shared" si="3"/>
        <v>122350.68618999999</v>
      </c>
      <c r="W87">
        <f t="shared" si="4"/>
        <v>675528.92261999997</v>
      </c>
      <c r="X87" t="str">
        <f>VLOOKUP(C87,[1]Mapping!$A:$B,2,FALSE)</f>
        <v>YR29</v>
      </c>
      <c r="Y87">
        <f t="shared" si="5"/>
        <v>0.18111835347548097</v>
      </c>
      <c r="Z87">
        <f>MATCH(Y87,[2]Sheet1!$P:$P,0)</f>
        <v>102</v>
      </c>
    </row>
    <row r="88" spans="1:26" x14ac:dyDescent="0.35">
      <c r="A88">
        <v>23125461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7737</v>
      </c>
      <c r="N88">
        <v>26.081240999999999</v>
      </c>
      <c r="O88">
        <v>25.848642999999999</v>
      </c>
      <c r="P88">
        <v>26.627338999999999</v>
      </c>
      <c r="Q88">
        <v>26.081240999999999</v>
      </c>
      <c r="R88" t="s">
        <v>26</v>
      </c>
      <c r="S88" t="s">
        <v>27</v>
      </c>
      <c r="T88" t="s">
        <v>248</v>
      </c>
      <c r="V88">
        <f t="shared" si="3"/>
        <v>130406.20656000001</v>
      </c>
      <c r="W88">
        <f t="shared" si="4"/>
        <v>675528.92261999997</v>
      </c>
      <c r="X88" t="str">
        <f>VLOOKUP(C88,[1]Mapping!$A:$B,2,FALSE)</f>
        <v>YR29</v>
      </c>
      <c r="Y88">
        <f t="shared" si="5"/>
        <v>0.19304311361566437</v>
      </c>
      <c r="Z88">
        <f>MATCH(Y88,[2]Sheet1!$P:$P,0)</f>
        <v>103</v>
      </c>
    </row>
    <row r="89" spans="1:26" x14ac:dyDescent="0.35">
      <c r="A89">
        <v>23125463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8869</v>
      </c>
      <c r="N89">
        <v>27.616379999999999</v>
      </c>
      <c r="O89">
        <v>27.348593000000001</v>
      </c>
      <c r="P89">
        <v>27.933989</v>
      </c>
      <c r="Q89">
        <v>27.616379999999999</v>
      </c>
      <c r="R89" t="s">
        <v>26</v>
      </c>
      <c r="S89" t="s">
        <v>27</v>
      </c>
      <c r="T89" t="s">
        <v>249</v>
      </c>
      <c r="V89">
        <f t="shared" si="3"/>
        <v>138081.90445</v>
      </c>
      <c r="W89">
        <f t="shared" si="4"/>
        <v>675528.92261999997</v>
      </c>
      <c r="X89" t="str">
        <f>VLOOKUP(C89,[1]Mapping!$A:$B,2,FALSE)</f>
        <v>YR29</v>
      </c>
      <c r="Y89">
        <f t="shared" si="5"/>
        <v>0.20440561436578808</v>
      </c>
      <c r="Z89">
        <f>MATCH(Y89,[2]Sheet1!$P:$P,0)</f>
        <v>104</v>
      </c>
    </row>
    <row r="90" spans="1:26" x14ac:dyDescent="0.35">
      <c r="A90">
        <v>23125467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29644</v>
      </c>
      <c r="N90">
        <v>25.614791</v>
      </c>
      <c r="O90">
        <v>24.842303000000001</v>
      </c>
      <c r="P90">
        <v>25.746130999999998</v>
      </c>
      <c r="Q90">
        <v>25.614791</v>
      </c>
      <c r="R90" t="s">
        <v>26</v>
      </c>
      <c r="S90" t="s">
        <v>27</v>
      </c>
      <c r="T90" t="s">
        <v>252</v>
      </c>
      <c r="V90">
        <f t="shared" si="3"/>
        <v>2049183.2980400003</v>
      </c>
      <c r="W90">
        <f t="shared" si="4"/>
        <v>10553644.516249999</v>
      </c>
      <c r="X90" t="str">
        <f>VLOOKUP(C90,[1]Mapping!$A:$B,2,FALSE)</f>
        <v>YR30</v>
      </c>
      <c r="Y90">
        <f t="shared" si="5"/>
        <v>0.19416830791341944</v>
      </c>
      <c r="Z90">
        <f>MATCH(Y90,[2]Sheet1!$P:$P,0)</f>
        <v>105</v>
      </c>
    </row>
    <row r="91" spans="1:26" x14ac:dyDescent="0.35">
      <c r="A91">
        <v>23125468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24470</v>
      </c>
      <c r="N91">
        <v>26.426911</v>
      </c>
      <c r="O91">
        <v>25.784327999999999</v>
      </c>
      <c r="P91">
        <v>26.568387999999999</v>
      </c>
      <c r="Q91">
        <v>26.426911</v>
      </c>
      <c r="R91" t="s">
        <v>26</v>
      </c>
      <c r="S91" t="s">
        <v>27</v>
      </c>
      <c r="T91" t="s">
        <v>253</v>
      </c>
      <c r="V91">
        <f t="shared" si="3"/>
        <v>2114152.9424999999</v>
      </c>
      <c r="W91">
        <f t="shared" si="4"/>
        <v>10553644.516249999</v>
      </c>
      <c r="X91" t="str">
        <f>VLOOKUP(C91,[1]Mapping!$A:$B,2,FALSE)</f>
        <v>YR30</v>
      </c>
      <c r="Y91">
        <f t="shared" si="5"/>
        <v>0.20032444140455249</v>
      </c>
      <c r="Z91">
        <f>MATCH(Y91,[2]Sheet1!$P:$P,0)</f>
        <v>106</v>
      </c>
    </row>
    <row r="92" spans="1:26" x14ac:dyDescent="0.35">
      <c r="A92">
        <v>23125466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16937</v>
      </c>
      <c r="N92">
        <v>21.966149000000001</v>
      </c>
      <c r="O92">
        <v>21.555022000000001</v>
      </c>
      <c r="P92">
        <v>22.025808000000001</v>
      </c>
      <c r="Q92">
        <v>21.966149000000001</v>
      </c>
      <c r="R92" t="s">
        <v>26</v>
      </c>
      <c r="S92" t="s">
        <v>27</v>
      </c>
      <c r="T92" t="s">
        <v>254</v>
      </c>
      <c r="V92">
        <f t="shared" si="3"/>
        <v>1757291.9989400001</v>
      </c>
      <c r="W92">
        <f t="shared" si="4"/>
        <v>10553644.516249999</v>
      </c>
      <c r="X92" t="str">
        <f>VLOOKUP(C92,[1]Mapping!$A:$B,2,FALSE)</f>
        <v>YR30</v>
      </c>
      <c r="Y92">
        <f t="shared" si="5"/>
        <v>0.16651044065717824</v>
      </c>
      <c r="Z92">
        <f>MATCH(Y92,[2]Sheet1!$P:$P,0)</f>
        <v>107</v>
      </c>
    </row>
    <row r="93" spans="1:26" x14ac:dyDescent="0.35">
      <c r="A93">
        <v>23125464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19493</v>
      </c>
      <c r="N93">
        <v>34.382221000000001</v>
      </c>
      <c r="O93">
        <v>33.530293999999998</v>
      </c>
      <c r="P93">
        <v>34.468648000000002</v>
      </c>
      <c r="Q93">
        <v>34.382221000000001</v>
      </c>
      <c r="R93" t="s">
        <v>26</v>
      </c>
      <c r="S93" t="s">
        <v>27</v>
      </c>
      <c r="T93" t="s">
        <v>257</v>
      </c>
      <c r="V93">
        <f t="shared" si="3"/>
        <v>2750577.6985599999</v>
      </c>
      <c r="W93">
        <f t="shared" si="4"/>
        <v>10553644.516249999</v>
      </c>
      <c r="X93" t="str">
        <f>VLOOKUP(C93,[1]Mapping!$A:$B,2,FALSE)</f>
        <v>YR30</v>
      </c>
      <c r="Y93">
        <f t="shared" si="5"/>
        <v>0.26062823078082564</v>
      </c>
      <c r="Z93">
        <f>MATCH(Y93,[2]Sheet1!$P:$P,0)</f>
        <v>108</v>
      </c>
    </row>
    <row r="94" spans="1:26" x14ac:dyDescent="0.35">
      <c r="A94">
        <v>23125465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1293</v>
      </c>
      <c r="N94">
        <v>23.530481999999999</v>
      </c>
      <c r="O94">
        <v>23.312100999999998</v>
      </c>
      <c r="P94">
        <v>23.621473999999999</v>
      </c>
      <c r="Q94">
        <v>23.530481999999999</v>
      </c>
      <c r="R94" t="s">
        <v>26</v>
      </c>
      <c r="S94" t="s">
        <v>27</v>
      </c>
      <c r="T94" t="s">
        <v>258</v>
      </c>
      <c r="V94">
        <f t="shared" si="3"/>
        <v>1882438.5782099999</v>
      </c>
      <c r="W94">
        <f t="shared" si="4"/>
        <v>10553644.516249999</v>
      </c>
      <c r="X94" t="str">
        <f>VLOOKUP(C94,[1]Mapping!$A:$B,2,FALSE)</f>
        <v>YR30</v>
      </c>
      <c r="Y94">
        <f t="shared" si="5"/>
        <v>0.17836857924402424</v>
      </c>
      <c r="Z94">
        <f>MATCH(Y94,[2]Sheet1!$P:$P,0)</f>
        <v>109</v>
      </c>
    </row>
    <row r="95" spans="1:26" x14ac:dyDescent="0.35">
      <c r="A95">
        <v>23125470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1311</v>
      </c>
      <c r="N95">
        <v>2315.1932870000001</v>
      </c>
      <c r="O95">
        <v>2309.8953620000002</v>
      </c>
      <c r="P95">
        <v>2357.5766880000001</v>
      </c>
      <c r="Q95">
        <v>2315.1932870000001</v>
      </c>
      <c r="R95" t="s">
        <v>26</v>
      </c>
      <c r="S95" t="s">
        <v>27</v>
      </c>
      <c r="T95" t="s">
        <v>261</v>
      </c>
      <c r="V95">
        <f t="shared" si="3"/>
        <v>2284556.3349000001</v>
      </c>
      <c r="W95">
        <f t="shared" si="4"/>
        <v>10876619.187000001</v>
      </c>
      <c r="X95" t="str">
        <f>VLOOKUP(C95,[1]Mapping!$A:$B,2,FALSE)</f>
        <v>YR31</v>
      </c>
      <c r="Y95">
        <f t="shared" si="5"/>
        <v>0.21004287229533211</v>
      </c>
      <c r="Z95">
        <f>MATCH(Y95,[2]Sheet1!$P:$P,0)</f>
        <v>110</v>
      </c>
    </row>
    <row r="96" spans="1:26" x14ac:dyDescent="0.35">
      <c r="A96">
        <v>23125471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9.8676700000000004</v>
      </c>
      <c r="L96">
        <v>3493.9758999999999</v>
      </c>
      <c r="M96">
        <v>475</v>
      </c>
      <c r="N96">
        <v>1681.8950689999999</v>
      </c>
      <c r="O96">
        <v>1674.813406</v>
      </c>
      <c r="P96">
        <v>1713.762555</v>
      </c>
      <c r="Q96">
        <v>1681.8950689999999</v>
      </c>
      <c r="R96" t="s">
        <v>26</v>
      </c>
      <c r="S96" t="s">
        <v>27</v>
      </c>
      <c r="T96" t="s">
        <v>262</v>
      </c>
      <c r="V96">
        <f t="shared" si="3"/>
        <v>1659638.5525</v>
      </c>
      <c r="W96">
        <f t="shared" si="4"/>
        <v>10876619.187000001</v>
      </c>
      <c r="X96" t="str">
        <f>VLOOKUP(C96,[1]Mapping!$A:$B,2,FALSE)</f>
        <v>YR31</v>
      </c>
      <c r="Y96">
        <f t="shared" si="5"/>
        <v>0.15258772270740528</v>
      </c>
      <c r="Z96">
        <f>MATCH(Y96,[2]Sheet1!$P:$P,0)</f>
        <v>111</v>
      </c>
    </row>
    <row r="97" spans="1:26" x14ac:dyDescent="0.35">
      <c r="A97">
        <v>23125472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91</v>
      </c>
      <c r="I97" t="s">
        <v>92</v>
      </c>
      <c r="J97" t="s">
        <v>25</v>
      </c>
      <c r="K97">
        <v>9.8676700000000004</v>
      </c>
      <c r="L97">
        <v>155.7567</v>
      </c>
      <c r="M97">
        <v>5750</v>
      </c>
      <c r="N97">
        <v>907.611447</v>
      </c>
      <c r="O97">
        <v>871.464834</v>
      </c>
      <c r="P97">
        <v>913.92526599999997</v>
      </c>
      <c r="Q97">
        <v>907.611447</v>
      </c>
      <c r="R97" t="s">
        <v>26</v>
      </c>
      <c r="S97" t="s">
        <v>27</v>
      </c>
      <c r="T97" t="s">
        <v>263</v>
      </c>
      <c r="V97">
        <f t="shared" si="3"/>
        <v>895601.02500000002</v>
      </c>
      <c r="W97">
        <f t="shared" si="4"/>
        <v>10876619.187000001</v>
      </c>
      <c r="X97" t="str">
        <f>VLOOKUP(C97,[1]Mapping!$A:$B,2,FALSE)</f>
        <v>YR31</v>
      </c>
      <c r="Y97">
        <f t="shared" si="5"/>
        <v>8.2341857299779705E-2</v>
      </c>
      <c r="Z97">
        <f>MATCH(Y97,[2]Sheet1!$P:$P,0)</f>
        <v>112</v>
      </c>
    </row>
    <row r="98" spans="1:26" x14ac:dyDescent="0.35">
      <c r="A98">
        <v>23125474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94</v>
      </c>
      <c r="I98" t="s">
        <v>95</v>
      </c>
      <c r="J98" t="s">
        <v>25</v>
      </c>
      <c r="K98">
        <v>9.8676700000000004</v>
      </c>
      <c r="L98">
        <v>517.77919999999995</v>
      </c>
      <c r="M98">
        <v>1770</v>
      </c>
      <c r="N98">
        <v>928.759457</v>
      </c>
      <c r="O98">
        <v>924.03695200000004</v>
      </c>
      <c r="P98">
        <v>943.97641999999996</v>
      </c>
      <c r="Q98">
        <v>928.759457</v>
      </c>
      <c r="R98" t="s">
        <v>26</v>
      </c>
      <c r="S98" t="s">
        <v>27</v>
      </c>
      <c r="T98" t="s">
        <v>264</v>
      </c>
      <c r="V98">
        <f t="shared" si="3"/>
        <v>916469.18399999989</v>
      </c>
      <c r="W98">
        <f t="shared" si="4"/>
        <v>10876619.187000001</v>
      </c>
      <c r="X98" t="str">
        <f>VLOOKUP(C98,[1]Mapping!$A:$B,2,FALSE)</f>
        <v>YR31</v>
      </c>
      <c r="Y98">
        <f t="shared" si="5"/>
        <v>8.4260482806586268E-2</v>
      </c>
      <c r="Z98">
        <f>MATCH(Y98,[2]Sheet1!$P:$P,0)</f>
        <v>113</v>
      </c>
    </row>
    <row r="99" spans="1:26" x14ac:dyDescent="0.35">
      <c r="A99">
        <v>23125473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1883</v>
      </c>
      <c r="N99">
        <v>1173.247079</v>
      </c>
      <c r="O99">
        <v>1152.685659</v>
      </c>
      <c r="P99">
        <v>1186.954692</v>
      </c>
      <c r="Q99">
        <v>1173.247079</v>
      </c>
      <c r="R99" t="s">
        <v>26</v>
      </c>
      <c r="S99" t="s">
        <v>27</v>
      </c>
      <c r="T99" t="s">
        <v>265</v>
      </c>
      <c r="V99">
        <f t="shared" si="3"/>
        <v>1157721.5006000001</v>
      </c>
      <c r="W99">
        <f t="shared" si="4"/>
        <v>10876619.187000001</v>
      </c>
      <c r="X99" t="str">
        <f>VLOOKUP(C99,[1]Mapping!$A:$B,2,FALSE)</f>
        <v>YR31</v>
      </c>
      <c r="Y99">
        <f t="shared" si="5"/>
        <v>0.10644130135435255</v>
      </c>
      <c r="Z99">
        <f>MATCH(Y99,[2]Sheet1!$P:$P,0)</f>
        <v>114</v>
      </c>
    </row>
    <row r="100" spans="1:26" x14ac:dyDescent="0.35">
      <c r="A100">
        <v>23125469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13908</v>
      </c>
      <c r="N100">
        <v>4015.773318</v>
      </c>
      <c r="O100">
        <v>3981.70219</v>
      </c>
      <c r="P100">
        <v>4077.8520680000001</v>
      </c>
      <c r="Q100">
        <v>4015.773318</v>
      </c>
      <c r="R100" t="s">
        <v>26</v>
      </c>
      <c r="S100" t="s">
        <v>27</v>
      </c>
      <c r="T100" t="s">
        <v>266</v>
      </c>
      <c r="V100">
        <f t="shared" si="3"/>
        <v>3962632.5900000003</v>
      </c>
      <c r="W100">
        <f t="shared" si="4"/>
        <v>10876619.187000001</v>
      </c>
      <c r="X100" t="str">
        <f>VLOOKUP(C100,[1]Mapping!$A:$B,2,FALSE)</f>
        <v>YR31</v>
      </c>
      <c r="Y100">
        <f t="shared" si="5"/>
        <v>0.36432576353654406</v>
      </c>
      <c r="Z100">
        <f>MATCH(Y100,[2]Sheet1!$P:$P,0)</f>
        <v>115</v>
      </c>
    </row>
    <row r="101" spans="1:26" x14ac:dyDescent="0.35">
      <c r="A101">
        <v>23125480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11098</v>
      </c>
      <c r="N101">
        <v>1603.3865000000001</v>
      </c>
      <c r="O101">
        <v>1561.344198</v>
      </c>
      <c r="P101">
        <v>1656.4089220000001</v>
      </c>
      <c r="Q101">
        <v>1603.3865000000001</v>
      </c>
      <c r="R101" t="s">
        <v>26</v>
      </c>
      <c r="S101" t="s">
        <v>27</v>
      </c>
      <c r="T101" t="s">
        <v>269</v>
      </c>
      <c r="V101">
        <f t="shared" si="3"/>
        <v>160338.64998484001</v>
      </c>
      <c r="W101">
        <f t="shared" si="4"/>
        <v>1047359.3934027401</v>
      </c>
      <c r="X101" t="str">
        <f>VLOOKUP(C101,[1]Mapping!$A:$B,2,FALSE)</f>
        <v>YR32</v>
      </c>
      <c r="Y101">
        <f t="shared" si="5"/>
        <v>0.15308847277716173</v>
      </c>
      <c r="Z101">
        <f>MATCH(Y101,[2]Sheet1!$P:$P,0)</f>
        <v>116</v>
      </c>
    </row>
    <row r="102" spans="1:26" x14ac:dyDescent="0.35">
      <c r="A102">
        <v>23125476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61</v>
      </c>
      <c r="I102" t="s">
        <v>62</v>
      </c>
      <c r="J102" t="s">
        <v>25</v>
      </c>
      <c r="K102">
        <v>1</v>
      </c>
      <c r="L102">
        <v>2.2003168500000001</v>
      </c>
      <c r="M102">
        <v>64282</v>
      </c>
      <c r="N102">
        <v>1414.407678</v>
      </c>
      <c r="O102">
        <v>1390.754271</v>
      </c>
      <c r="P102">
        <v>1451.659042</v>
      </c>
      <c r="Q102">
        <v>1414.407678</v>
      </c>
      <c r="R102" t="s">
        <v>26</v>
      </c>
      <c r="S102" t="s">
        <v>27</v>
      </c>
      <c r="T102" t="s">
        <v>270</v>
      </c>
      <c r="V102">
        <f t="shared" si="3"/>
        <v>141440.76775170001</v>
      </c>
      <c r="W102">
        <f t="shared" si="4"/>
        <v>1047359.3934027401</v>
      </c>
      <c r="X102" t="str">
        <f>VLOOKUP(C102,[1]Mapping!$A:$B,2,FALSE)</f>
        <v>YR32</v>
      </c>
      <c r="Y102">
        <f t="shared" si="5"/>
        <v>0.13504511311267911</v>
      </c>
      <c r="Z102">
        <f>MATCH(Y102,[2]Sheet1!$P:$P,0)</f>
        <v>117</v>
      </c>
    </row>
    <row r="103" spans="1:26" x14ac:dyDescent="0.35">
      <c r="A103">
        <v>23125475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53979</v>
      </c>
      <c r="N103">
        <v>1388.7202319999999</v>
      </c>
      <c r="O103">
        <v>1341.7426459999999</v>
      </c>
      <c r="P103">
        <v>1397.4931549999999</v>
      </c>
      <c r="Q103">
        <v>1388.7202319999999</v>
      </c>
      <c r="R103" t="s">
        <v>26</v>
      </c>
      <c r="S103" t="s">
        <v>27</v>
      </c>
      <c r="T103" t="s">
        <v>271</v>
      </c>
      <c r="V103">
        <f t="shared" si="3"/>
        <v>138872.02322276999</v>
      </c>
      <c r="W103">
        <f t="shared" si="4"/>
        <v>1047359.3934027401</v>
      </c>
      <c r="X103" t="str">
        <f>VLOOKUP(C103,[1]Mapping!$A:$B,2,FALSE)</f>
        <v>YR32</v>
      </c>
      <c r="Y103">
        <f t="shared" si="5"/>
        <v>0.1325925218196517</v>
      </c>
      <c r="Z103">
        <f>MATCH(Y103,[2]Sheet1!$P:$P,0)</f>
        <v>118</v>
      </c>
    </row>
    <row r="104" spans="1:26" x14ac:dyDescent="0.35">
      <c r="A104">
        <v>23125482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9675</v>
      </c>
      <c r="N104">
        <v>976.08958900000005</v>
      </c>
      <c r="O104">
        <v>923.627926</v>
      </c>
      <c r="P104">
        <v>976.08958900000005</v>
      </c>
      <c r="Q104">
        <v>976.08958900000005</v>
      </c>
      <c r="R104" t="s">
        <v>26</v>
      </c>
      <c r="S104" t="s">
        <v>27</v>
      </c>
      <c r="T104" t="s">
        <v>272</v>
      </c>
      <c r="V104">
        <f t="shared" si="3"/>
        <v>97608.958883999992</v>
      </c>
      <c r="W104">
        <f t="shared" si="4"/>
        <v>1047359.3934027401</v>
      </c>
      <c r="X104" t="str">
        <f>VLOOKUP(C104,[1]Mapping!$A:$B,2,FALSE)</f>
        <v>YR32</v>
      </c>
      <c r="Y104">
        <f t="shared" si="5"/>
        <v>9.3195286640701855E-2</v>
      </c>
      <c r="Z104">
        <f>MATCH(Y104,[2]Sheet1!$P:$P,0)</f>
        <v>119</v>
      </c>
    </row>
    <row r="105" spans="1:26" x14ac:dyDescent="0.35">
      <c r="A105">
        <v>23125478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273</v>
      </c>
      <c r="I105" t="s">
        <v>274</v>
      </c>
      <c r="J105" t="s">
        <v>25</v>
      </c>
      <c r="K105">
        <v>1</v>
      </c>
      <c r="L105">
        <v>8.0587969800000003</v>
      </c>
      <c r="M105">
        <v>16899</v>
      </c>
      <c r="N105">
        <v>1361.856102</v>
      </c>
      <c r="O105">
        <v>1321.723293</v>
      </c>
      <c r="P105">
        <v>1373.460769</v>
      </c>
      <c r="Q105">
        <v>1361.856102</v>
      </c>
      <c r="R105" t="s">
        <v>26</v>
      </c>
      <c r="S105" t="s">
        <v>27</v>
      </c>
      <c r="T105" t="s">
        <v>275</v>
      </c>
      <c r="V105">
        <f t="shared" si="3"/>
        <v>136185.61016502001</v>
      </c>
      <c r="W105">
        <f t="shared" si="4"/>
        <v>1047359.3934027401</v>
      </c>
      <c r="X105" t="str">
        <f>VLOOKUP(C105,[1]Mapping!$A:$B,2,FALSE)</f>
        <v>YR32</v>
      </c>
      <c r="Y105">
        <f t="shared" si="5"/>
        <v>0.13002758272169587</v>
      </c>
      <c r="Z105">
        <f>MATCH(Y105,[2]Sheet1!$P:$P,0)</f>
        <v>120</v>
      </c>
    </row>
    <row r="106" spans="1:26" x14ac:dyDescent="0.35">
      <c r="A106">
        <v>23125481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100</v>
      </c>
      <c r="I106" t="s">
        <v>101</v>
      </c>
      <c r="J106" t="s">
        <v>25</v>
      </c>
      <c r="K106">
        <v>1</v>
      </c>
      <c r="L106">
        <v>3.5419795399999998</v>
      </c>
      <c r="M106">
        <v>34454</v>
      </c>
      <c r="N106">
        <v>1220.353631</v>
      </c>
      <c r="O106">
        <v>1173.5286610000001</v>
      </c>
      <c r="P106">
        <v>1226.3395760000001</v>
      </c>
      <c r="Q106">
        <v>1220.353631</v>
      </c>
      <c r="R106" t="s">
        <v>26</v>
      </c>
      <c r="S106" t="s">
        <v>27</v>
      </c>
      <c r="T106" t="s">
        <v>276</v>
      </c>
      <c r="V106">
        <f t="shared" si="3"/>
        <v>122035.36307116</v>
      </c>
      <c r="W106">
        <f t="shared" si="4"/>
        <v>1047359.3934027401</v>
      </c>
      <c r="X106" t="str">
        <f>VLOOKUP(C106,[1]Mapping!$A:$B,2,FALSE)</f>
        <v>YR32</v>
      </c>
      <c r="Y106">
        <f t="shared" si="5"/>
        <v>0.11651718010059786</v>
      </c>
      <c r="Z106">
        <f>MATCH(Y106,[2]Sheet1!$P:$P,0)</f>
        <v>121</v>
      </c>
    </row>
    <row r="107" spans="1:26" x14ac:dyDescent="0.35">
      <c r="A107">
        <v>23125479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8764</v>
      </c>
      <c r="N107">
        <v>1242.063492</v>
      </c>
      <c r="O107">
        <v>1227.4659859999999</v>
      </c>
      <c r="P107">
        <v>1250.42517</v>
      </c>
      <c r="Q107">
        <v>1242.063492</v>
      </c>
      <c r="R107" t="s">
        <v>26</v>
      </c>
      <c r="S107" t="s">
        <v>27</v>
      </c>
      <c r="T107" t="s">
        <v>277</v>
      </c>
      <c r="V107">
        <f t="shared" si="3"/>
        <v>124206.3491984</v>
      </c>
      <c r="W107">
        <f t="shared" si="4"/>
        <v>1047359.3934027401</v>
      </c>
      <c r="X107" t="str">
        <f>VLOOKUP(C107,[1]Mapping!$A:$B,2,FALSE)</f>
        <v>YR32</v>
      </c>
      <c r="Y107">
        <f t="shared" si="5"/>
        <v>0.11858999879198014</v>
      </c>
      <c r="Z107">
        <f>MATCH(Y107,[2]Sheet1!$P:$P,0)</f>
        <v>122</v>
      </c>
    </row>
    <row r="108" spans="1:26" x14ac:dyDescent="0.35">
      <c r="A108">
        <v>23125477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47587</v>
      </c>
      <c r="N108">
        <v>1266.716711</v>
      </c>
      <c r="O108">
        <v>1250.9050460000001</v>
      </c>
      <c r="P108">
        <v>1271.880791</v>
      </c>
      <c r="Q108">
        <v>1266.716711</v>
      </c>
      <c r="R108" t="s">
        <v>26</v>
      </c>
      <c r="S108" t="s">
        <v>27</v>
      </c>
      <c r="T108" t="s">
        <v>278</v>
      </c>
      <c r="V108">
        <f t="shared" si="3"/>
        <v>126671.67112484999</v>
      </c>
      <c r="W108">
        <f t="shared" si="4"/>
        <v>1047359.3934027401</v>
      </c>
      <c r="X108" t="str">
        <f>VLOOKUP(C108,[1]Mapping!$A:$B,2,FALSE)</f>
        <v>YR32</v>
      </c>
      <c r="Y108">
        <f t="shared" si="5"/>
        <v>0.1209438440355316</v>
      </c>
      <c r="Z108">
        <f>MATCH(Y108,[2]Sheet1!$P:$P,0)</f>
        <v>123</v>
      </c>
    </row>
    <row r="109" spans="1:26" x14ac:dyDescent="0.35">
      <c r="A109">
        <v>23125484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24470</v>
      </c>
      <c r="N109">
        <v>1724.3080210000001</v>
      </c>
      <c r="O109">
        <v>1682.3806300000001</v>
      </c>
      <c r="P109">
        <v>1733.539094</v>
      </c>
      <c r="Q109">
        <v>1724.3080210000001</v>
      </c>
      <c r="R109" t="s">
        <v>26</v>
      </c>
      <c r="S109" t="s">
        <v>27</v>
      </c>
      <c r="T109" t="s">
        <v>281</v>
      </c>
      <c r="V109">
        <f t="shared" si="3"/>
        <v>172430802186.37601</v>
      </c>
      <c r="W109">
        <f t="shared" si="4"/>
        <v>1032231248008.1132</v>
      </c>
      <c r="X109" t="str">
        <f>VLOOKUP(C109,[1]Mapping!$A:$B,2,FALSE)</f>
        <v>YR33</v>
      </c>
      <c r="Y109">
        <f t="shared" si="5"/>
        <v>0.16704667923889543</v>
      </c>
      <c r="Z109">
        <f>MATCH(Y109,[2]Sheet1!$P:$P,0)</f>
        <v>124</v>
      </c>
    </row>
    <row r="110" spans="1:26" x14ac:dyDescent="0.35">
      <c r="A110">
        <v>23125486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16728</v>
      </c>
      <c r="N110">
        <v>1855.450552</v>
      </c>
      <c r="O110">
        <v>1788.122809</v>
      </c>
      <c r="P110">
        <v>1863.658547</v>
      </c>
      <c r="Q110">
        <v>1855.450552</v>
      </c>
      <c r="R110" t="s">
        <v>26</v>
      </c>
      <c r="S110" t="s">
        <v>27</v>
      </c>
      <c r="T110" t="s">
        <v>282</v>
      </c>
      <c r="V110">
        <f t="shared" si="3"/>
        <v>185545055237.51041</v>
      </c>
      <c r="W110">
        <f t="shared" si="4"/>
        <v>1032231248008.1132</v>
      </c>
      <c r="X110" t="str">
        <f>VLOOKUP(C110,[1]Mapping!$A:$B,2,FALSE)</f>
        <v>YR33</v>
      </c>
      <c r="Y110">
        <f t="shared" si="5"/>
        <v>0.17975144193275969</v>
      </c>
      <c r="Z110">
        <f>MATCH(Y110,[2]Sheet1!$P:$P,0)</f>
        <v>125</v>
      </c>
    </row>
    <row r="111" spans="1:26" x14ac:dyDescent="0.35">
      <c r="A111">
        <v>23125483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7737</v>
      </c>
      <c r="N111">
        <v>1634.140159</v>
      </c>
      <c r="O111">
        <v>1619.5665939999999</v>
      </c>
      <c r="P111">
        <v>1668.3563549999999</v>
      </c>
      <c r="Q111">
        <v>1634.140159</v>
      </c>
      <c r="R111" t="s">
        <v>26</v>
      </c>
      <c r="S111" t="s">
        <v>27</v>
      </c>
      <c r="T111" t="s">
        <v>283</v>
      </c>
      <c r="V111">
        <f t="shared" si="3"/>
        <v>163414015967.78461</v>
      </c>
      <c r="W111">
        <f t="shared" si="4"/>
        <v>1032231248008.1132</v>
      </c>
      <c r="X111" t="str">
        <f>VLOOKUP(C111,[1]Mapping!$A:$B,2,FALSE)</f>
        <v>YR33</v>
      </c>
      <c r="Y111">
        <f t="shared" si="5"/>
        <v>0.15831144066130828</v>
      </c>
      <c r="Z111">
        <f>MATCH(Y111,[2]Sheet1!$P:$P,0)</f>
        <v>126</v>
      </c>
    </row>
    <row r="112" spans="1:26" x14ac:dyDescent="0.35">
      <c r="A112">
        <v>23125487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27680</v>
      </c>
      <c r="N112">
        <v>1675.930298</v>
      </c>
      <c r="O112">
        <v>1643.840592</v>
      </c>
      <c r="P112">
        <v>1692.0356979999999</v>
      </c>
      <c r="Q112">
        <v>1675.930298</v>
      </c>
      <c r="R112" t="s">
        <v>26</v>
      </c>
      <c r="S112" t="s">
        <v>27</v>
      </c>
      <c r="T112" t="s">
        <v>286</v>
      </c>
      <c r="V112">
        <f t="shared" si="3"/>
        <v>167593029874.35202</v>
      </c>
      <c r="W112">
        <f t="shared" si="4"/>
        <v>1032231248008.1132</v>
      </c>
      <c r="X112" t="str">
        <f>VLOOKUP(C112,[1]Mapping!$A:$B,2,FALSE)</f>
        <v>YR33</v>
      </c>
      <c r="Y112">
        <f t="shared" si="5"/>
        <v>0.16235996555786766</v>
      </c>
      <c r="Z112">
        <f>MATCH(Y112,[2]Sheet1!$P:$P,0)</f>
        <v>127</v>
      </c>
    </row>
    <row r="113" spans="1:26" x14ac:dyDescent="0.35">
      <c r="A113">
        <v>23125485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10450</v>
      </c>
      <c r="N113">
        <v>1715.082881</v>
      </c>
      <c r="O113">
        <v>1611.6855399999999</v>
      </c>
      <c r="P113">
        <v>1715.4111270000001</v>
      </c>
      <c r="Q113">
        <v>1715.082881</v>
      </c>
      <c r="R113" t="s">
        <v>26</v>
      </c>
      <c r="S113" t="s">
        <v>27</v>
      </c>
      <c r="T113" t="s">
        <v>287</v>
      </c>
      <c r="V113">
        <f t="shared" si="3"/>
        <v>171508288199.215</v>
      </c>
      <c r="W113">
        <f t="shared" si="4"/>
        <v>1032231248008.1132</v>
      </c>
      <c r="X113" t="str">
        <f>VLOOKUP(C113,[1]Mapping!$A:$B,2,FALSE)</f>
        <v>YR33</v>
      </c>
      <c r="Y113">
        <f t="shared" si="5"/>
        <v>0.16615297059663028</v>
      </c>
      <c r="Z113">
        <f>MATCH(Y113,[2]Sheet1!$P:$P,0)</f>
        <v>128</v>
      </c>
    </row>
    <row r="114" spans="1:26" x14ac:dyDescent="0.35">
      <c r="A114">
        <v>23125488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8869</v>
      </c>
      <c r="N114">
        <v>1717.4005649999999</v>
      </c>
      <c r="O114">
        <v>1700.747453</v>
      </c>
      <c r="P114">
        <v>1737.15193</v>
      </c>
      <c r="Q114">
        <v>1717.4005649999999</v>
      </c>
      <c r="R114" t="s">
        <v>26</v>
      </c>
      <c r="S114" t="s">
        <v>27</v>
      </c>
      <c r="T114" t="s">
        <v>288</v>
      </c>
      <c r="V114">
        <f t="shared" si="3"/>
        <v>171740056542.87512</v>
      </c>
      <c r="W114">
        <f t="shared" si="4"/>
        <v>1032231248008.1132</v>
      </c>
      <c r="X114" t="str">
        <f>VLOOKUP(C114,[1]Mapping!$A:$B,2,FALSE)</f>
        <v>YR33</v>
      </c>
      <c r="Y114">
        <f t="shared" si="5"/>
        <v>0.16637750201253865</v>
      </c>
      <c r="Z114">
        <f>MATCH(Y114,[2]Sheet1!$P:$P,0)</f>
        <v>129</v>
      </c>
    </row>
    <row r="115" spans="1:26" hidden="1" x14ac:dyDescent="0.35">
      <c r="A115">
        <v>23125330</v>
      </c>
      <c r="B115">
        <v>1000116</v>
      </c>
      <c r="C115" t="s">
        <v>289</v>
      </c>
      <c r="D115" t="s">
        <v>290</v>
      </c>
      <c r="E115" t="s">
        <v>291</v>
      </c>
      <c r="F115" t="s">
        <v>292</v>
      </c>
      <c r="G115">
        <v>20</v>
      </c>
      <c r="H115" t="s">
        <v>293</v>
      </c>
      <c r="I115" t="s">
        <v>294</v>
      </c>
      <c r="J115" t="s">
        <v>25</v>
      </c>
      <c r="K115">
        <v>13826981</v>
      </c>
      <c r="L115">
        <v>426194526.51792699</v>
      </c>
      <c r="M115">
        <v>1771</v>
      </c>
      <c r="N115">
        <v>545.88236300000005</v>
      </c>
      <c r="O115">
        <v>536.01887599999998</v>
      </c>
      <c r="P115">
        <v>561.60229500000003</v>
      </c>
      <c r="Q115">
        <v>545.88236300000005</v>
      </c>
      <c r="R115" t="s">
        <v>26</v>
      </c>
      <c r="S115" t="s">
        <v>27</v>
      </c>
      <c r="T115" t="s">
        <v>295</v>
      </c>
      <c r="V115">
        <f t="shared" ref="V115:V178" si="6">L115*M115</f>
        <v>754790506463.24866</v>
      </c>
      <c r="W115">
        <f t="shared" ref="W115:W178" si="7">SUMIF(D:D,D:D,V:V)</f>
        <v>72775379265015.938</v>
      </c>
      <c r="X115" t="str">
        <f>VLOOKUP(C115,[1]Mapping!$A:$B,2,FALSE)</f>
        <v>JMNNG INDEX</v>
      </c>
      <c r="Y115">
        <f t="shared" ref="Y115:Y178" si="8">V115/W115</f>
        <v>1.037150907471926E-2</v>
      </c>
      <c r="Z115" t="e">
        <f>MATCH(Y115,[2]Sheet1!$P:$P,0)</f>
        <v>#N/A</v>
      </c>
    </row>
    <row r="116" spans="1:26" hidden="1" x14ac:dyDescent="0.35">
      <c r="A116">
        <v>23125331</v>
      </c>
      <c r="B116">
        <v>1000116</v>
      </c>
      <c r="C116" t="s">
        <v>289</v>
      </c>
      <c r="D116" t="s">
        <v>290</v>
      </c>
      <c r="E116" t="s">
        <v>291</v>
      </c>
      <c r="F116" t="s">
        <v>292</v>
      </c>
      <c r="G116">
        <v>61</v>
      </c>
      <c r="H116" t="s">
        <v>156</v>
      </c>
      <c r="I116" t="s">
        <v>157</v>
      </c>
      <c r="J116" t="s">
        <v>25</v>
      </c>
      <c r="K116">
        <v>13826981</v>
      </c>
      <c r="L116">
        <v>312330623.018121</v>
      </c>
      <c r="M116">
        <v>44852</v>
      </c>
      <c r="N116">
        <v>10131.389566</v>
      </c>
      <c r="O116">
        <v>10040.583836</v>
      </c>
      <c r="P116">
        <v>10426.621131</v>
      </c>
      <c r="Q116">
        <v>10131.389566</v>
      </c>
      <c r="R116" t="s">
        <v>26</v>
      </c>
      <c r="S116" t="s">
        <v>27</v>
      </c>
      <c r="T116" t="s">
        <v>296</v>
      </c>
      <c r="V116">
        <f t="shared" si="6"/>
        <v>14008653103608.764</v>
      </c>
      <c r="W116">
        <f t="shared" si="7"/>
        <v>72775379265015.938</v>
      </c>
      <c r="X116" t="str">
        <f>VLOOKUP(C116,[1]Mapping!$A:$B,2,FALSE)</f>
        <v>JMNNG INDEX</v>
      </c>
      <c r="Y116">
        <f t="shared" si="8"/>
        <v>0.1924916537033137</v>
      </c>
      <c r="Z116" t="e">
        <f>MATCH(Y116,[2]Sheet1!$P:$P,0)</f>
        <v>#N/A</v>
      </c>
    </row>
    <row r="117" spans="1:26" hidden="1" x14ac:dyDescent="0.35">
      <c r="A117">
        <v>23125332</v>
      </c>
      <c r="B117">
        <v>1000116</v>
      </c>
      <c r="C117" t="s">
        <v>289</v>
      </c>
      <c r="D117" t="s">
        <v>290</v>
      </c>
      <c r="E117" t="s">
        <v>291</v>
      </c>
      <c r="F117" t="s">
        <v>292</v>
      </c>
      <c r="G117">
        <v>67</v>
      </c>
      <c r="H117" t="s">
        <v>297</v>
      </c>
      <c r="I117" t="s">
        <v>298</v>
      </c>
      <c r="J117" t="s">
        <v>25</v>
      </c>
      <c r="K117">
        <v>13826981</v>
      </c>
      <c r="L117">
        <v>555040979.82081294</v>
      </c>
      <c r="M117">
        <v>17637</v>
      </c>
      <c r="N117">
        <v>7079.822964</v>
      </c>
      <c r="O117">
        <v>6842.9858860000004</v>
      </c>
      <c r="P117">
        <v>7125.5847039999999</v>
      </c>
      <c r="Q117">
        <v>7079.822964</v>
      </c>
      <c r="R117" t="s">
        <v>26</v>
      </c>
      <c r="S117" t="s">
        <v>27</v>
      </c>
      <c r="T117" t="s">
        <v>299</v>
      </c>
      <c r="V117">
        <f t="shared" si="6"/>
        <v>9789257761099.6777</v>
      </c>
      <c r="W117">
        <f t="shared" si="7"/>
        <v>72775379265015.938</v>
      </c>
      <c r="X117" t="str">
        <f>VLOOKUP(C117,[1]Mapping!$A:$B,2,FALSE)</f>
        <v>JMNNG INDEX</v>
      </c>
      <c r="Y117">
        <f t="shared" si="8"/>
        <v>0.13451331837724273</v>
      </c>
      <c r="Z117" t="e">
        <f>MATCH(Y117,[2]Sheet1!$P:$P,0)</f>
        <v>#N/A</v>
      </c>
    </row>
    <row r="118" spans="1:26" hidden="1" x14ac:dyDescent="0.35">
      <c r="A118">
        <v>23125333</v>
      </c>
      <c r="B118">
        <v>1000116</v>
      </c>
      <c r="C118" t="s">
        <v>289</v>
      </c>
      <c r="D118" t="s">
        <v>290</v>
      </c>
      <c r="E118" t="s">
        <v>291</v>
      </c>
      <c r="F118" t="s">
        <v>292</v>
      </c>
      <c r="G118">
        <v>79</v>
      </c>
      <c r="H118" t="s">
        <v>159</v>
      </c>
      <c r="I118" t="s">
        <v>160</v>
      </c>
      <c r="J118" t="s">
        <v>25</v>
      </c>
      <c r="K118">
        <v>13826981</v>
      </c>
      <c r="L118">
        <v>881405960.81855905</v>
      </c>
      <c r="M118">
        <v>27292</v>
      </c>
      <c r="N118">
        <v>17397.385214999998</v>
      </c>
      <c r="O118">
        <v>17100.331811</v>
      </c>
      <c r="P118">
        <v>17457.305859</v>
      </c>
      <c r="Q118">
        <v>17397.385214999998</v>
      </c>
      <c r="R118" t="s">
        <v>26</v>
      </c>
      <c r="S118" t="s">
        <v>27</v>
      </c>
      <c r="T118" t="s">
        <v>300</v>
      </c>
      <c r="V118">
        <f t="shared" si="6"/>
        <v>24055331482660.113</v>
      </c>
      <c r="W118">
        <f t="shared" si="7"/>
        <v>72775379265015.938</v>
      </c>
      <c r="X118" t="str">
        <f>VLOOKUP(C118,[1]Mapping!$A:$B,2,FALSE)</f>
        <v>JMNNG INDEX</v>
      </c>
      <c r="Y118">
        <f t="shared" si="8"/>
        <v>0.33054216584789164</v>
      </c>
      <c r="Z118" t="e">
        <f>MATCH(Y118,[2]Sheet1!$P:$P,0)</f>
        <v>#N/A</v>
      </c>
    </row>
    <row r="119" spans="1:26" hidden="1" x14ac:dyDescent="0.35">
      <c r="A119">
        <v>23125334</v>
      </c>
      <c r="B119">
        <v>1000116</v>
      </c>
      <c r="C119" t="s">
        <v>289</v>
      </c>
      <c r="D119" t="s">
        <v>290</v>
      </c>
      <c r="E119" t="s">
        <v>291</v>
      </c>
      <c r="F119" t="s">
        <v>292</v>
      </c>
      <c r="G119">
        <v>101</v>
      </c>
      <c r="H119" t="s">
        <v>162</v>
      </c>
      <c r="I119" t="s">
        <v>163</v>
      </c>
      <c r="J119" t="s">
        <v>25</v>
      </c>
      <c r="K119">
        <v>13826981</v>
      </c>
      <c r="L119">
        <v>804457164.76585495</v>
      </c>
      <c r="M119">
        <v>11098</v>
      </c>
      <c r="N119">
        <v>6456.8437709999998</v>
      </c>
      <c r="O119">
        <v>6287.5392529999999</v>
      </c>
      <c r="P119">
        <v>6670.3652760000004</v>
      </c>
      <c r="Q119">
        <v>6456.8437709999998</v>
      </c>
      <c r="R119" t="s">
        <v>26</v>
      </c>
      <c r="S119" t="s">
        <v>27</v>
      </c>
      <c r="T119" t="s">
        <v>301</v>
      </c>
      <c r="V119">
        <f t="shared" si="6"/>
        <v>8927865614571.459</v>
      </c>
      <c r="W119">
        <f t="shared" si="7"/>
        <v>72775379265015.938</v>
      </c>
      <c r="X119" t="str">
        <f>VLOOKUP(C119,[1]Mapping!$A:$B,2,FALSE)</f>
        <v>JMNNG INDEX</v>
      </c>
      <c r="Y119">
        <f t="shared" si="8"/>
        <v>0.12267700566781105</v>
      </c>
      <c r="Z119" t="e">
        <f>MATCH(Y119,[2]Sheet1!$P:$P,0)</f>
        <v>#N/A</v>
      </c>
    </row>
    <row r="120" spans="1:26" hidden="1" x14ac:dyDescent="0.35">
      <c r="A120">
        <v>23125335</v>
      </c>
      <c r="B120">
        <v>1000116</v>
      </c>
      <c r="C120" t="s">
        <v>289</v>
      </c>
      <c r="D120" t="s">
        <v>290</v>
      </c>
      <c r="E120" t="s">
        <v>291</v>
      </c>
      <c r="F120" t="s">
        <v>292</v>
      </c>
      <c r="G120">
        <v>105</v>
      </c>
      <c r="H120" t="s">
        <v>165</v>
      </c>
      <c r="I120" t="s">
        <v>166</v>
      </c>
      <c r="J120" t="s">
        <v>25</v>
      </c>
      <c r="K120">
        <v>13826981</v>
      </c>
      <c r="L120">
        <v>352569578.52169102</v>
      </c>
      <c r="M120">
        <v>11672</v>
      </c>
      <c r="N120">
        <v>2976.2043640000002</v>
      </c>
      <c r="O120">
        <v>2928.2668709999998</v>
      </c>
      <c r="P120">
        <v>3067.7445769999999</v>
      </c>
      <c r="Q120">
        <v>2976.2043640000002</v>
      </c>
      <c r="R120" t="s">
        <v>26</v>
      </c>
      <c r="S120" t="s">
        <v>27</v>
      </c>
      <c r="T120" t="s">
        <v>302</v>
      </c>
      <c r="V120">
        <f t="shared" si="6"/>
        <v>4115192120505.1777</v>
      </c>
      <c r="W120">
        <f t="shared" si="7"/>
        <v>72775379265015.938</v>
      </c>
      <c r="X120" t="str">
        <f>VLOOKUP(C120,[1]Mapping!$A:$B,2,FALSE)</f>
        <v>JMNNG INDEX</v>
      </c>
      <c r="Y120">
        <f t="shared" si="8"/>
        <v>5.6546488140164233E-2</v>
      </c>
      <c r="Z120" t="e">
        <f>MATCH(Y120,[2]Sheet1!$P:$P,0)</f>
        <v>#N/A</v>
      </c>
    </row>
    <row r="121" spans="1:26" hidden="1" x14ac:dyDescent="0.35">
      <c r="A121">
        <v>23125336</v>
      </c>
      <c r="B121">
        <v>1000116</v>
      </c>
      <c r="C121" t="s">
        <v>289</v>
      </c>
      <c r="D121" t="s">
        <v>290</v>
      </c>
      <c r="E121" t="s">
        <v>291</v>
      </c>
      <c r="F121" t="s">
        <v>292</v>
      </c>
      <c r="G121">
        <v>106</v>
      </c>
      <c r="H121" t="s">
        <v>61</v>
      </c>
      <c r="I121" t="s">
        <v>62</v>
      </c>
      <c r="J121" t="s">
        <v>25</v>
      </c>
      <c r="K121">
        <v>13826981</v>
      </c>
      <c r="L121">
        <v>70314592.931799993</v>
      </c>
      <c r="M121">
        <v>64282</v>
      </c>
      <c r="N121">
        <v>3268.9440030000001</v>
      </c>
      <c r="O121">
        <v>3214.2768369999999</v>
      </c>
      <c r="P121">
        <v>3355.0384340000001</v>
      </c>
      <c r="Q121">
        <v>3268.9440030000001</v>
      </c>
      <c r="R121" t="s">
        <v>26</v>
      </c>
      <c r="S121" t="s">
        <v>27</v>
      </c>
      <c r="T121" t="s">
        <v>303</v>
      </c>
      <c r="V121">
        <f t="shared" si="6"/>
        <v>4519962662841.9668</v>
      </c>
      <c r="W121">
        <f t="shared" si="7"/>
        <v>72775379265015.938</v>
      </c>
      <c r="X121" t="str">
        <f>VLOOKUP(C121,[1]Mapping!$A:$B,2,FALSE)</f>
        <v>JMNNG INDEX</v>
      </c>
      <c r="Y121">
        <f t="shared" si="8"/>
        <v>6.2108404085154265E-2</v>
      </c>
      <c r="Z121" t="e">
        <f>MATCH(Y121,[2]Sheet1!$P:$P,0)</f>
        <v>#N/A</v>
      </c>
    </row>
    <row r="122" spans="1:26" hidden="1" x14ac:dyDescent="0.35">
      <c r="A122">
        <v>23125337</v>
      </c>
      <c r="B122">
        <v>1000116</v>
      </c>
      <c r="C122" t="s">
        <v>289</v>
      </c>
      <c r="D122" t="s">
        <v>290</v>
      </c>
      <c r="E122" t="s">
        <v>291</v>
      </c>
      <c r="F122" t="s">
        <v>292</v>
      </c>
      <c r="G122">
        <v>10268</v>
      </c>
      <c r="H122" t="s">
        <v>304</v>
      </c>
      <c r="I122" t="s">
        <v>305</v>
      </c>
      <c r="J122" t="s">
        <v>25</v>
      </c>
      <c r="K122">
        <v>13826981</v>
      </c>
      <c r="L122">
        <v>1519792987.2420399</v>
      </c>
      <c r="M122">
        <v>811</v>
      </c>
      <c r="N122">
        <v>891.41086700000005</v>
      </c>
      <c r="O122">
        <v>868.328711</v>
      </c>
      <c r="P122">
        <v>898.00576799999999</v>
      </c>
      <c r="Q122">
        <v>891.41086700000005</v>
      </c>
      <c r="R122" t="s">
        <v>26</v>
      </c>
      <c r="S122" t="s">
        <v>27</v>
      </c>
      <c r="T122" t="s">
        <v>306</v>
      </c>
      <c r="V122">
        <f t="shared" si="6"/>
        <v>1232552112653.2944</v>
      </c>
      <c r="W122">
        <f t="shared" si="7"/>
        <v>72775379265015.938</v>
      </c>
      <c r="X122" t="str">
        <f>VLOOKUP(C122,[1]Mapping!$A:$B,2,FALSE)</f>
        <v>JMNNG INDEX</v>
      </c>
      <c r="Y122">
        <f t="shared" si="8"/>
        <v>1.6936388722412307E-2</v>
      </c>
      <c r="Z122" t="e">
        <f>MATCH(Y122,[2]Sheet1!$P:$P,0)</f>
        <v>#N/A</v>
      </c>
    </row>
    <row r="123" spans="1:26" hidden="1" x14ac:dyDescent="0.35">
      <c r="A123">
        <v>23125338</v>
      </c>
      <c r="B123">
        <v>1000116</v>
      </c>
      <c r="C123" t="s">
        <v>289</v>
      </c>
      <c r="D123" t="s">
        <v>290</v>
      </c>
      <c r="E123" t="s">
        <v>291</v>
      </c>
      <c r="F123" t="s">
        <v>292</v>
      </c>
      <c r="G123">
        <v>88812</v>
      </c>
      <c r="H123" t="s">
        <v>29</v>
      </c>
      <c r="I123" t="s">
        <v>30</v>
      </c>
      <c r="J123" t="s">
        <v>25</v>
      </c>
      <c r="K123">
        <v>13826981</v>
      </c>
      <c r="L123">
        <v>2803639822.8665099</v>
      </c>
      <c r="M123">
        <v>1916</v>
      </c>
      <c r="N123">
        <v>3884.994056</v>
      </c>
      <c r="O123">
        <v>3771.4451690000001</v>
      </c>
      <c r="P123">
        <v>3913.3812779999998</v>
      </c>
      <c r="Q123">
        <v>3884.994056</v>
      </c>
      <c r="R123" t="s">
        <v>26</v>
      </c>
      <c r="S123" t="s">
        <v>27</v>
      </c>
      <c r="T123" t="s">
        <v>307</v>
      </c>
      <c r="V123">
        <f t="shared" si="6"/>
        <v>5371773900612.2334</v>
      </c>
      <c r="W123">
        <f t="shared" si="7"/>
        <v>72775379265015.938</v>
      </c>
      <c r="X123" t="str">
        <f>VLOOKUP(C123,[1]Mapping!$A:$B,2,FALSE)</f>
        <v>JMNNG INDEX</v>
      </c>
      <c r="Y123">
        <f t="shared" si="8"/>
        <v>7.3813066381290773E-2</v>
      </c>
      <c r="Z123" t="e">
        <f>MATCH(Y123,[2]Sheet1!$P:$P,0)</f>
        <v>#N/A</v>
      </c>
    </row>
    <row r="124" spans="1:26" hidden="1" x14ac:dyDescent="0.35">
      <c r="A124">
        <v>23124588</v>
      </c>
      <c r="B124">
        <v>1000117</v>
      </c>
      <c r="C124" t="s">
        <v>308</v>
      </c>
      <c r="D124" t="s">
        <v>309</v>
      </c>
      <c r="E124" t="s">
        <v>291</v>
      </c>
      <c r="F124" t="s">
        <v>292</v>
      </c>
      <c r="G124">
        <v>61</v>
      </c>
      <c r="H124" t="s">
        <v>156</v>
      </c>
      <c r="I124" t="s">
        <v>157</v>
      </c>
      <c r="J124" t="s">
        <v>25</v>
      </c>
      <c r="K124">
        <v>69310341</v>
      </c>
      <c r="L124">
        <v>312330623.018121</v>
      </c>
      <c r="M124">
        <v>44852</v>
      </c>
      <c r="N124">
        <v>2021.1490659999999</v>
      </c>
      <c r="O124">
        <v>2003.033889</v>
      </c>
      <c r="P124">
        <v>2080.0459230000001</v>
      </c>
      <c r="Q124">
        <v>2021.1490659999999</v>
      </c>
      <c r="R124" t="s">
        <v>26</v>
      </c>
      <c r="S124" t="s">
        <v>27</v>
      </c>
      <c r="T124" t="s">
        <v>310</v>
      </c>
      <c r="V124">
        <f t="shared" si="6"/>
        <v>14008653103608.764</v>
      </c>
      <c r="W124">
        <f t="shared" si="7"/>
        <v>533280564881184</v>
      </c>
      <c r="X124" t="str">
        <f>VLOOKUP(C124,[1]Mapping!$A:$B,2,FALSE)</f>
        <v>TOP40 INDEX</v>
      </c>
      <c r="Y124">
        <f t="shared" si="8"/>
        <v>2.6268823628946465E-2</v>
      </c>
      <c r="Z124" t="e">
        <f>MATCH(Y124,[2]Sheet1!$P:$P,0)</f>
        <v>#N/A</v>
      </c>
    </row>
    <row r="125" spans="1:26" hidden="1" x14ac:dyDescent="0.35">
      <c r="A125">
        <v>23124589</v>
      </c>
      <c r="B125">
        <v>1000117</v>
      </c>
      <c r="C125" t="s">
        <v>308</v>
      </c>
      <c r="D125" t="s">
        <v>309</v>
      </c>
      <c r="E125" t="s">
        <v>291</v>
      </c>
      <c r="F125" t="s">
        <v>292</v>
      </c>
      <c r="G125">
        <v>67</v>
      </c>
      <c r="H125" t="s">
        <v>297</v>
      </c>
      <c r="I125" t="s">
        <v>298</v>
      </c>
      <c r="J125" t="s">
        <v>25</v>
      </c>
      <c r="K125">
        <v>69310341</v>
      </c>
      <c r="L125">
        <v>555040979.82081294</v>
      </c>
      <c r="M125">
        <v>17637</v>
      </c>
      <c r="N125">
        <v>1412.3805500000001</v>
      </c>
      <c r="O125">
        <v>1365.13303</v>
      </c>
      <c r="P125">
        <v>1421.509732</v>
      </c>
      <c r="Q125">
        <v>1412.3805500000001</v>
      </c>
      <c r="R125" t="s">
        <v>26</v>
      </c>
      <c r="S125" t="s">
        <v>27</v>
      </c>
      <c r="T125" t="s">
        <v>311</v>
      </c>
      <c r="V125">
        <f t="shared" si="6"/>
        <v>9789257761099.6777</v>
      </c>
      <c r="W125">
        <f t="shared" si="7"/>
        <v>533280564881184</v>
      </c>
      <c r="X125" t="str">
        <f>VLOOKUP(C125,[1]Mapping!$A:$B,2,FALSE)</f>
        <v>TOP40 INDEX</v>
      </c>
      <c r="Y125">
        <f t="shared" si="8"/>
        <v>1.8356674527002018E-2</v>
      </c>
      <c r="Z125" t="e">
        <f>MATCH(Y125,[2]Sheet1!$P:$P,0)</f>
        <v>#N/A</v>
      </c>
    </row>
    <row r="126" spans="1:26" hidden="1" x14ac:dyDescent="0.35">
      <c r="A126">
        <v>23124590</v>
      </c>
      <c r="B126">
        <v>1000117</v>
      </c>
      <c r="C126" t="s">
        <v>308</v>
      </c>
      <c r="D126" t="s">
        <v>309</v>
      </c>
      <c r="E126" t="s">
        <v>291</v>
      </c>
      <c r="F126" t="s">
        <v>292</v>
      </c>
      <c r="G126">
        <v>79</v>
      </c>
      <c r="H126" t="s">
        <v>159</v>
      </c>
      <c r="I126" t="s">
        <v>160</v>
      </c>
      <c r="J126" t="s">
        <v>25</v>
      </c>
      <c r="K126">
        <v>69310341</v>
      </c>
      <c r="L126">
        <v>881405960.81855905</v>
      </c>
      <c r="M126">
        <v>27292</v>
      </c>
      <c r="N126">
        <v>3470.6699079999999</v>
      </c>
      <c r="O126">
        <v>3411.4096049999998</v>
      </c>
      <c r="P126">
        <v>3482.6237030000002</v>
      </c>
      <c r="Q126">
        <v>3470.6699079999999</v>
      </c>
      <c r="R126" t="s">
        <v>26</v>
      </c>
      <c r="S126" t="s">
        <v>27</v>
      </c>
      <c r="T126" t="s">
        <v>312</v>
      </c>
      <c r="V126">
        <f t="shared" si="6"/>
        <v>24055331482660.113</v>
      </c>
      <c r="W126">
        <f t="shared" si="7"/>
        <v>533280564881184</v>
      </c>
      <c r="X126" t="str">
        <f>VLOOKUP(C126,[1]Mapping!$A:$B,2,FALSE)</f>
        <v>TOP40 INDEX</v>
      </c>
      <c r="Y126">
        <f t="shared" si="8"/>
        <v>4.5108209574484852E-2</v>
      </c>
      <c r="Z126" t="e">
        <f>MATCH(Y126,[2]Sheet1!$P:$P,0)</f>
        <v>#N/A</v>
      </c>
    </row>
    <row r="127" spans="1:26" hidden="1" x14ac:dyDescent="0.35">
      <c r="A127">
        <v>23124591</v>
      </c>
      <c r="B127">
        <v>1000117</v>
      </c>
      <c r="C127" t="s">
        <v>308</v>
      </c>
      <c r="D127" t="s">
        <v>309</v>
      </c>
      <c r="E127" t="s">
        <v>291</v>
      </c>
      <c r="F127" t="s">
        <v>292</v>
      </c>
      <c r="G127">
        <v>101</v>
      </c>
      <c r="H127" t="s">
        <v>162</v>
      </c>
      <c r="I127" t="s">
        <v>163</v>
      </c>
      <c r="J127" t="s">
        <v>25</v>
      </c>
      <c r="K127">
        <v>69310341</v>
      </c>
      <c r="L127">
        <v>804457164.76585495</v>
      </c>
      <c r="M127">
        <v>11098</v>
      </c>
      <c r="N127">
        <v>1288.100085</v>
      </c>
      <c r="O127">
        <v>1254.324889</v>
      </c>
      <c r="P127">
        <v>1330.6962940000001</v>
      </c>
      <c r="Q127">
        <v>1288.100085</v>
      </c>
      <c r="R127" t="s">
        <v>26</v>
      </c>
      <c r="S127" t="s">
        <v>27</v>
      </c>
      <c r="T127" t="s">
        <v>313</v>
      </c>
      <c r="V127">
        <f t="shared" si="6"/>
        <v>8927865614571.459</v>
      </c>
      <c r="W127">
        <f t="shared" si="7"/>
        <v>533280564881184</v>
      </c>
      <c r="X127" t="str">
        <f>VLOOKUP(C127,[1]Mapping!$A:$B,2,FALSE)</f>
        <v>TOP40 INDEX</v>
      </c>
      <c r="Y127">
        <f t="shared" si="8"/>
        <v>1.6741404436069418E-2</v>
      </c>
      <c r="Z127" t="e">
        <f>MATCH(Y127,[2]Sheet1!$P:$P,0)</f>
        <v>#N/A</v>
      </c>
    </row>
    <row r="128" spans="1:26" hidden="1" x14ac:dyDescent="0.35">
      <c r="A128">
        <v>23124592</v>
      </c>
      <c r="B128">
        <v>1000117</v>
      </c>
      <c r="C128" t="s">
        <v>308</v>
      </c>
      <c r="D128" t="s">
        <v>309</v>
      </c>
      <c r="E128" t="s">
        <v>291</v>
      </c>
      <c r="F128" t="s">
        <v>292</v>
      </c>
      <c r="G128">
        <v>105</v>
      </c>
      <c r="H128" t="s">
        <v>165</v>
      </c>
      <c r="I128" t="s">
        <v>166</v>
      </c>
      <c r="J128" t="s">
        <v>25</v>
      </c>
      <c r="K128">
        <v>69310341</v>
      </c>
      <c r="L128">
        <v>352569578.52169102</v>
      </c>
      <c r="M128">
        <v>11672</v>
      </c>
      <c r="N128">
        <v>593.73421900000005</v>
      </c>
      <c r="O128">
        <v>584.17098799999997</v>
      </c>
      <c r="P128">
        <v>611.99592099999995</v>
      </c>
      <c r="Q128">
        <v>593.73421900000005</v>
      </c>
      <c r="R128" t="s">
        <v>26</v>
      </c>
      <c r="S128" t="s">
        <v>27</v>
      </c>
      <c r="T128" t="s">
        <v>314</v>
      </c>
      <c r="V128">
        <f t="shared" si="6"/>
        <v>4115192120505.1777</v>
      </c>
      <c r="W128">
        <f t="shared" si="7"/>
        <v>533280564881184</v>
      </c>
      <c r="X128" t="str">
        <f>VLOOKUP(C128,[1]Mapping!$A:$B,2,FALSE)</f>
        <v>TOP40 INDEX</v>
      </c>
      <c r="Y128">
        <f t="shared" si="8"/>
        <v>7.716748727608423E-3</v>
      </c>
      <c r="Z128" t="e">
        <f>MATCH(Y128,[2]Sheet1!$P:$P,0)</f>
        <v>#N/A</v>
      </c>
    </row>
    <row r="129" spans="1:26" hidden="1" x14ac:dyDescent="0.35">
      <c r="A129">
        <v>23124593</v>
      </c>
      <c r="B129">
        <v>1000117</v>
      </c>
      <c r="C129" t="s">
        <v>308</v>
      </c>
      <c r="D129" t="s">
        <v>309</v>
      </c>
      <c r="E129" t="s">
        <v>291</v>
      </c>
      <c r="F129" t="s">
        <v>292</v>
      </c>
      <c r="G129">
        <v>119</v>
      </c>
      <c r="H129" t="s">
        <v>123</v>
      </c>
      <c r="I129" t="s">
        <v>124</v>
      </c>
      <c r="J129" t="s">
        <v>25</v>
      </c>
      <c r="K129">
        <v>69310341</v>
      </c>
      <c r="L129">
        <v>382237005.16952097</v>
      </c>
      <c r="M129">
        <v>53979</v>
      </c>
      <c r="N129">
        <v>2976.8676650000002</v>
      </c>
      <c r="O129">
        <v>2876.166275</v>
      </c>
      <c r="P129">
        <v>2995.6733469999999</v>
      </c>
      <c r="Q129">
        <v>2976.8676650000002</v>
      </c>
      <c r="R129" t="s">
        <v>26</v>
      </c>
      <c r="S129" t="s">
        <v>27</v>
      </c>
      <c r="T129" t="s">
        <v>315</v>
      </c>
      <c r="V129">
        <f t="shared" si="6"/>
        <v>20632771302045.574</v>
      </c>
      <c r="W129">
        <f t="shared" si="7"/>
        <v>533280564881184</v>
      </c>
      <c r="X129" t="str">
        <f>VLOOKUP(C129,[1]Mapping!$A:$B,2,FALSE)</f>
        <v>TOP40 INDEX</v>
      </c>
      <c r="Y129">
        <f t="shared" si="8"/>
        <v>3.8690274239869586E-2</v>
      </c>
      <c r="Z129" t="e">
        <f>MATCH(Y129,[2]Sheet1!$P:$P,0)</f>
        <v>#N/A</v>
      </c>
    </row>
    <row r="130" spans="1:26" hidden="1" x14ac:dyDescent="0.35">
      <c r="A130">
        <v>23124594</v>
      </c>
      <c r="B130">
        <v>1000117</v>
      </c>
      <c r="C130" t="s">
        <v>308</v>
      </c>
      <c r="D130" t="s">
        <v>309</v>
      </c>
      <c r="E130" t="s">
        <v>291</v>
      </c>
      <c r="F130" t="s">
        <v>292</v>
      </c>
      <c r="G130">
        <v>193</v>
      </c>
      <c r="H130" t="s">
        <v>316</v>
      </c>
      <c r="I130" t="s">
        <v>317</v>
      </c>
      <c r="J130" t="s">
        <v>25</v>
      </c>
      <c r="K130">
        <v>69310341</v>
      </c>
      <c r="L130">
        <v>246854303.16115701</v>
      </c>
      <c r="M130">
        <v>14018</v>
      </c>
      <c r="N130">
        <v>499.26224100000002</v>
      </c>
      <c r="O130">
        <v>485.33646499999998</v>
      </c>
      <c r="P130">
        <v>502.46766300000002</v>
      </c>
      <c r="Q130">
        <v>499.26224100000002</v>
      </c>
      <c r="R130" t="s">
        <v>26</v>
      </c>
      <c r="S130" t="s">
        <v>27</v>
      </c>
      <c r="T130" t="s">
        <v>318</v>
      </c>
      <c r="V130">
        <f t="shared" si="6"/>
        <v>3460403621713.0991</v>
      </c>
      <c r="W130">
        <f t="shared" si="7"/>
        <v>533280564881184</v>
      </c>
      <c r="X130" t="str">
        <f>VLOOKUP(C130,[1]Mapping!$A:$B,2,FALSE)</f>
        <v>TOP40 INDEX</v>
      </c>
      <c r="Y130">
        <f t="shared" si="8"/>
        <v>6.4888988078612691E-3</v>
      </c>
      <c r="Z130" t="e">
        <f>MATCH(Y130,[2]Sheet1!$P:$P,0)</f>
        <v>#N/A</v>
      </c>
    </row>
    <row r="131" spans="1:26" hidden="1" x14ac:dyDescent="0.35">
      <c r="A131">
        <v>23124595</v>
      </c>
      <c r="B131">
        <v>1000117</v>
      </c>
      <c r="C131" t="s">
        <v>308</v>
      </c>
      <c r="D131" t="s">
        <v>309</v>
      </c>
      <c r="E131" t="s">
        <v>291</v>
      </c>
      <c r="F131" t="s">
        <v>292</v>
      </c>
      <c r="G131">
        <v>201</v>
      </c>
      <c r="H131" t="s">
        <v>131</v>
      </c>
      <c r="I131" t="s">
        <v>132</v>
      </c>
      <c r="J131" t="s">
        <v>25</v>
      </c>
      <c r="K131">
        <v>69310341</v>
      </c>
      <c r="L131">
        <v>455109777.05760002</v>
      </c>
      <c r="M131">
        <v>29644</v>
      </c>
      <c r="N131">
        <v>1946.5023590000001</v>
      </c>
      <c r="O131">
        <v>1887.7999870000001</v>
      </c>
      <c r="P131">
        <v>1956.483076</v>
      </c>
      <c r="Q131">
        <v>1946.5023590000001</v>
      </c>
      <c r="R131" t="s">
        <v>26</v>
      </c>
      <c r="S131" t="s">
        <v>27</v>
      </c>
      <c r="T131" t="s">
        <v>319</v>
      </c>
      <c r="V131">
        <f t="shared" si="6"/>
        <v>13491274231095.494</v>
      </c>
      <c r="W131">
        <f t="shared" si="7"/>
        <v>533280564881184</v>
      </c>
      <c r="X131" t="str">
        <f>VLOOKUP(C131,[1]Mapping!$A:$B,2,FALSE)</f>
        <v>TOP40 INDEX</v>
      </c>
      <c r="Y131">
        <f t="shared" si="8"/>
        <v>2.5298642252416188E-2</v>
      </c>
      <c r="Z131" t="e">
        <f>MATCH(Y131,[2]Sheet1!$P:$P,0)</f>
        <v>#N/A</v>
      </c>
    </row>
    <row r="132" spans="1:26" hidden="1" x14ac:dyDescent="0.35">
      <c r="A132">
        <v>23124596</v>
      </c>
      <c r="B132">
        <v>1000117</v>
      </c>
      <c r="C132" t="s">
        <v>308</v>
      </c>
      <c r="D132" t="s">
        <v>309</v>
      </c>
      <c r="E132" t="s">
        <v>291</v>
      </c>
      <c r="F132" t="s">
        <v>292</v>
      </c>
      <c r="G132">
        <v>209</v>
      </c>
      <c r="H132" t="s">
        <v>235</v>
      </c>
      <c r="I132" t="s">
        <v>236</v>
      </c>
      <c r="J132" t="s">
        <v>25</v>
      </c>
      <c r="K132">
        <v>69310341</v>
      </c>
      <c r="L132">
        <v>1335541110.1791999</v>
      </c>
      <c r="M132">
        <v>24470</v>
      </c>
      <c r="N132">
        <v>4715.1248269999996</v>
      </c>
      <c r="O132">
        <v>4600.4742640000004</v>
      </c>
      <c r="P132">
        <v>4740.3672200000001</v>
      </c>
      <c r="Q132">
        <v>4715.1248269999996</v>
      </c>
      <c r="R132" t="s">
        <v>26</v>
      </c>
      <c r="S132" t="s">
        <v>27</v>
      </c>
      <c r="T132" t="s">
        <v>320</v>
      </c>
      <c r="V132">
        <f t="shared" si="6"/>
        <v>32680690966085.023</v>
      </c>
      <c r="W132">
        <f t="shared" si="7"/>
        <v>533280564881184</v>
      </c>
      <c r="X132" t="str">
        <f>VLOOKUP(C132,[1]Mapping!$A:$B,2,FALSE)</f>
        <v>TOP40 INDEX</v>
      </c>
      <c r="Y132">
        <f t="shared" si="8"/>
        <v>6.1282358889951948E-2</v>
      </c>
      <c r="Z132" t="e">
        <f>MATCH(Y132,[2]Sheet1!$P:$P,0)</f>
        <v>#N/A</v>
      </c>
    </row>
    <row r="133" spans="1:26" hidden="1" x14ac:dyDescent="0.35">
      <c r="A133">
        <v>23124597</v>
      </c>
      <c r="B133">
        <v>1000117</v>
      </c>
      <c r="C133" t="s">
        <v>308</v>
      </c>
      <c r="D133" t="s">
        <v>309</v>
      </c>
      <c r="E133" t="s">
        <v>291</v>
      </c>
      <c r="F133" t="s">
        <v>292</v>
      </c>
      <c r="G133">
        <v>213</v>
      </c>
      <c r="H133" t="s">
        <v>214</v>
      </c>
      <c r="I133" t="s">
        <v>215</v>
      </c>
      <c r="J133" t="s">
        <v>25</v>
      </c>
      <c r="K133">
        <v>69310341</v>
      </c>
      <c r="L133">
        <v>828371882.31963003</v>
      </c>
      <c r="M133">
        <v>16937</v>
      </c>
      <c r="N133">
        <v>2024.2483830000001</v>
      </c>
      <c r="O133">
        <v>1986.3616999999999</v>
      </c>
      <c r="P133">
        <v>2029.7461350000001</v>
      </c>
      <c r="Q133">
        <v>2024.2483830000001</v>
      </c>
      <c r="R133" t="s">
        <v>26</v>
      </c>
      <c r="S133" t="s">
        <v>27</v>
      </c>
      <c r="T133" t="s">
        <v>321</v>
      </c>
      <c r="V133">
        <f t="shared" si="6"/>
        <v>14030134570847.574</v>
      </c>
      <c r="W133">
        <f t="shared" si="7"/>
        <v>533280564881184</v>
      </c>
      <c r="X133" t="str">
        <f>VLOOKUP(C133,[1]Mapping!$A:$B,2,FALSE)</f>
        <v>TOP40 INDEX</v>
      </c>
      <c r="Y133">
        <f t="shared" si="8"/>
        <v>2.6309105365528402E-2</v>
      </c>
      <c r="Z133" t="e">
        <f>MATCH(Y133,[2]Sheet1!$P:$P,0)</f>
        <v>#N/A</v>
      </c>
    </row>
    <row r="134" spans="1:26" hidden="1" x14ac:dyDescent="0.35">
      <c r="A134">
        <v>23124598</v>
      </c>
      <c r="B134">
        <v>1000117</v>
      </c>
      <c r="C134" t="s">
        <v>308</v>
      </c>
      <c r="D134" t="s">
        <v>309</v>
      </c>
      <c r="E134" t="s">
        <v>291</v>
      </c>
      <c r="F134" t="s">
        <v>292</v>
      </c>
      <c r="G134">
        <v>264</v>
      </c>
      <c r="H134" t="s">
        <v>139</v>
      </c>
      <c r="I134" t="s">
        <v>140</v>
      </c>
      <c r="J134" t="s">
        <v>25</v>
      </c>
      <c r="K134">
        <v>69310341</v>
      </c>
      <c r="L134">
        <v>3364167185.0556502</v>
      </c>
      <c r="M134">
        <v>1311</v>
      </c>
      <c r="N134">
        <v>636.329747</v>
      </c>
      <c r="O134">
        <v>634.87361499999997</v>
      </c>
      <c r="P134">
        <v>647.97880399999997</v>
      </c>
      <c r="Q134">
        <v>636.329747</v>
      </c>
      <c r="R134" t="s">
        <v>26</v>
      </c>
      <c r="S134" t="s">
        <v>27</v>
      </c>
      <c r="T134" t="s">
        <v>322</v>
      </c>
      <c r="V134">
        <f t="shared" si="6"/>
        <v>4410423179607.957</v>
      </c>
      <c r="W134">
        <f t="shared" si="7"/>
        <v>533280564881184</v>
      </c>
      <c r="X134" t="str">
        <f>VLOOKUP(C134,[1]Mapping!$A:$B,2,FALSE)</f>
        <v>TOP40 INDEX</v>
      </c>
      <c r="Y134">
        <f t="shared" si="8"/>
        <v>8.2703617383667605E-3</v>
      </c>
      <c r="Z134" t="e">
        <f>MATCH(Y134,[2]Sheet1!$P:$P,0)</f>
        <v>#N/A</v>
      </c>
    </row>
    <row r="135" spans="1:26" hidden="1" x14ac:dyDescent="0.35">
      <c r="A135">
        <v>23124599</v>
      </c>
      <c r="B135">
        <v>1000117</v>
      </c>
      <c r="C135" t="s">
        <v>308</v>
      </c>
      <c r="D135" t="s">
        <v>309</v>
      </c>
      <c r="E135" t="s">
        <v>291</v>
      </c>
      <c r="F135" t="s">
        <v>292</v>
      </c>
      <c r="G135">
        <v>356</v>
      </c>
      <c r="H135" t="s">
        <v>190</v>
      </c>
      <c r="I135" t="s">
        <v>191</v>
      </c>
      <c r="J135" t="s">
        <v>25</v>
      </c>
      <c r="K135">
        <v>69310341</v>
      </c>
      <c r="L135">
        <v>56324045.204228997</v>
      </c>
      <c r="M135">
        <v>242800</v>
      </c>
      <c r="N135">
        <v>1973.0790489999999</v>
      </c>
      <c r="O135">
        <v>1953.5839229999999</v>
      </c>
      <c r="P135">
        <v>2007.356016</v>
      </c>
      <c r="Q135">
        <v>1973.0790489999999</v>
      </c>
      <c r="R135" t="s">
        <v>26</v>
      </c>
      <c r="S135" t="s">
        <v>27</v>
      </c>
      <c r="T135" t="s">
        <v>323</v>
      </c>
      <c r="V135">
        <f t="shared" si="6"/>
        <v>13675478175586.801</v>
      </c>
      <c r="W135">
        <f t="shared" si="7"/>
        <v>533280564881184</v>
      </c>
      <c r="X135" t="str">
        <f>VLOOKUP(C135,[1]Mapping!$A:$B,2,FALSE)</f>
        <v>TOP40 INDEX</v>
      </c>
      <c r="Y135">
        <f t="shared" si="8"/>
        <v>2.5644058824145832E-2</v>
      </c>
      <c r="Z135" t="e">
        <f>MATCH(Y135,[2]Sheet1!$P:$P,0)</f>
        <v>#N/A</v>
      </c>
    </row>
    <row r="136" spans="1:26" hidden="1" x14ac:dyDescent="0.35">
      <c r="A136">
        <v>23124600</v>
      </c>
      <c r="B136">
        <v>1000117</v>
      </c>
      <c r="C136" t="s">
        <v>308</v>
      </c>
      <c r="D136" t="s">
        <v>309</v>
      </c>
      <c r="E136" t="s">
        <v>291</v>
      </c>
      <c r="F136" t="s">
        <v>292</v>
      </c>
      <c r="G136">
        <v>435</v>
      </c>
      <c r="H136" t="s">
        <v>170</v>
      </c>
      <c r="I136" t="s">
        <v>171</v>
      </c>
      <c r="J136" t="s">
        <v>25</v>
      </c>
      <c r="K136">
        <v>69310341</v>
      </c>
      <c r="L136">
        <v>581989373.14411998</v>
      </c>
      <c r="M136">
        <v>9675</v>
      </c>
      <c r="N136">
        <v>812.39640399999996</v>
      </c>
      <c r="O136">
        <v>768.73272199999997</v>
      </c>
      <c r="P136">
        <v>812.39640399999996</v>
      </c>
      <c r="Q136">
        <v>812.39640399999996</v>
      </c>
      <c r="R136" t="s">
        <v>26</v>
      </c>
      <c r="S136" t="s">
        <v>27</v>
      </c>
      <c r="T136" t="s">
        <v>324</v>
      </c>
      <c r="V136">
        <f t="shared" si="6"/>
        <v>5630747185169.3604</v>
      </c>
      <c r="W136">
        <f t="shared" si="7"/>
        <v>533280564881184</v>
      </c>
      <c r="X136" t="str">
        <f>VLOOKUP(C136,[1]Mapping!$A:$B,2,FALSE)</f>
        <v>TOP40 INDEX</v>
      </c>
      <c r="Y136">
        <f t="shared" si="8"/>
        <v>1.0558695658492453E-2</v>
      </c>
      <c r="Z136" t="e">
        <f>MATCH(Y136,[2]Sheet1!$P:$P,0)</f>
        <v>#N/A</v>
      </c>
    </row>
    <row r="137" spans="1:26" hidden="1" x14ac:dyDescent="0.35">
      <c r="A137">
        <v>23124601</v>
      </c>
      <c r="B137">
        <v>1000117</v>
      </c>
      <c r="C137" t="s">
        <v>308</v>
      </c>
      <c r="D137" t="s">
        <v>309</v>
      </c>
      <c r="E137" t="s">
        <v>291</v>
      </c>
      <c r="F137" t="s">
        <v>292</v>
      </c>
      <c r="G137">
        <v>780</v>
      </c>
      <c r="H137" t="s">
        <v>325</v>
      </c>
      <c r="I137" t="s">
        <v>326</v>
      </c>
      <c r="J137" t="s">
        <v>25</v>
      </c>
      <c r="K137">
        <v>69310341</v>
      </c>
      <c r="L137">
        <v>478972271.14918399</v>
      </c>
      <c r="M137">
        <v>29935</v>
      </c>
      <c r="N137">
        <v>2068.6718209999999</v>
      </c>
      <c r="O137">
        <v>2038.610948</v>
      </c>
      <c r="P137">
        <v>2092.0294650000001</v>
      </c>
      <c r="Q137">
        <v>2068.6718209999999</v>
      </c>
      <c r="R137" t="s">
        <v>26</v>
      </c>
      <c r="S137" t="s">
        <v>27</v>
      </c>
      <c r="T137" t="s">
        <v>327</v>
      </c>
      <c r="V137">
        <f t="shared" si="6"/>
        <v>14338034936850.822</v>
      </c>
      <c r="W137">
        <f t="shared" si="7"/>
        <v>533280564881184</v>
      </c>
      <c r="X137" t="str">
        <f>VLOOKUP(C137,[1]Mapping!$A:$B,2,FALSE)</f>
        <v>TOP40 INDEX</v>
      </c>
      <c r="Y137">
        <f t="shared" si="8"/>
        <v>2.6886475677292618E-2</v>
      </c>
      <c r="Z137" t="e">
        <f>MATCH(Y137,[2]Sheet1!$P:$P,0)</f>
        <v>#N/A</v>
      </c>
    </row>
    <row r="138" spans="1:26" hidden="1" x14ac:dyDescent="0.35">
      <c r="A138">
        <v>23124602</v>
      </c>
      <c r="B138">
        <v>1000117</v>
      </c>
      <c r="C138" t="s">
        <v>308</v>
      </c>
      <c r="D138" t="s">
        <v>309</v>
      </c>
      <c r="E138" t="s">
        <v>291</v>
      </c>
      <c r="F138" t="s">
        <v>292</v>
      </c>
      <c r="G138">
        <v>1172</v>
      </c>
      <c r="H138" t="s">
        <v>50</v>
      </c>
      <c r="I138" t="s">
        <v>51</v>
      </c>
      <c r="J138" t="s">
        <v>25</v>
      </c>
      <c r="K138">
        <v>69310341</v>
      </c>
      <c r="L138">
        <v>5059758176.9020004</v>
      </c>
      <c r="M138">
        <v>7737</v>
      </c>
      <c r="N138">
        <v>5648.1252940000004</v>
      </c>
      <c r="O138">
        <v>5597.7542649999996</v>
      </c>
      <c r="P138">
        <v>5766.3877080000002</v>
      </c>
      <c r="Q138">
        <v>5648.1252940000004</v>
      </c>
      <c r="R138" t="s">
        <v>26</v>
      </c>
      <c r="S138" t="s">
        <v>27</v>
      </c>
      <c r="T138" t="s">
        <v>328</v>
      </c>
      <c r="V138">
        <f t="shared" si="6"/>
        <v>39147349014690.773</v>
      </c>
      <c r="W138">
        <f t="shared" si="7"/>
        <v>533280564881184</v>
      </c>
      <c r="X138" t="str">
        <f>VLOOKUP(C138,[1]Mapping!$A:$B,2,FALSE)</f>
        <v>TOP40 INDEX</v>
      </c>
      <c r="Y138">
        <f t="shared" si="8"/>
        <v>7.3408542505975033E-2</v>
      </c>
      <c r="Z138" t="e">
        <f>MATCH(Y138,[2]Sheet1!$P:$P,0)</f>
        <v>#N/A</v>
      </c>
    </row>
    <row r="139" spans="1:26" hidden="1" x14ac:dyDescent="0.35">
      <c r="A139">
        <v>23124603</v>
      </c>
      <c r="B139">
        <v>1000117</v>
      </c>
      <c r="C139" t="s">
        <v>308</v>
      </c>
      <c r="D139" t="s">
        <v>309</v>
      </c>
      <c r="E139" t="s">
        <v>291</v>
      </c>
      <c r="F139" t="s">
        <v>292</v>
      </c>
      <c r="G139">
        <v>1181</v>
      </c>
      <c r="H139" t="s">
        <v>218</v>
      </c>
      <c r="I139" t="s">
        <v>219</v>
      </c>
      <c r="J139" t="s">
        <v>25</v>
      </c>
      <c r="K139">
        <v>69310341</v>
      </c>
      <c r="L139">
        <v>248403414.62273401</v>
      </c>
      <c r="M139">
        <v>27293</v>
      </c>
      <c r="N139">
        <v>978.16203099999996</v>
      </c>
      <c r="O139">
        <v>946.48008900000002</v>
      </c>
      <c r="P139">
        <v>981.81763999999998</v>
      </c>
      <c r="Q139">
        <v>978.16203099999996</v>
      </c>
      <c r="R139" t="s">
        <v>26</v>
      </c>
      <c r="S139" t="s">
        <v>27</v>
      </c>
      <c r="T139" t="s">
        <v>329</v>
      </c>
      <c r="V139">
        <f t="shared" si="6"/>
        <v>6779674395298.2793</v>
      </c>
      <c r="W139">
        <f t="shared" si="7"/>
        <v>533280564881184</v>
      </c>
      <c r="X139" t="str">
        <f>VLOOKUP(C139,[1]Mapping!$A:$B,2,FALSE)</f>
        <v>TOP40 INDEX</v>
      </c>
      <c r="Y139">
        <f t="shared" si="8"/>
        <v>1.2713147340760121E-2</v>
      </c>
      <c r="Z139" t="e">
        <f>MATCH(Y139,[2]Sheet1!$P:$P,0)</f>
        <v>#N/A</v>
      </c>
    </row>
    <row r="140" spans="1:26" hidden="1" x14ac:dyDescent="0.35">
      <c r="A140">
        <v>23124604</v>
      </c>
      <c r="B140">
        <v>1000117</v>
      </c>
      <c r="C140" t="s">
        <v>308</v>
      </c>
      <c r="D140" t="s">
        <v>309</v>
      </c>
      <c r="E140" t="s">
        <v>291</v>
      </c>
      <c r="F140" t="s">
        <v>292</v>
      </c>
      <c r="G140">
        <v>1294</v>
      </c>
      <c r="H140" t="s">
        <v>284</v>
      </c>
      <c r="I140" t="s">
        <v>285</v>
      </c>
      <c r="J140" t="s">
        <v>25</v>
      </c>
      <c r="K140">
        <v>69310341</v>
      </c>
      <c r="L140">
        <v>339204155.95988202</v>
      </c>
      <c r="M140">
        <v>27680</v>
      </c>
      <c r="N140">
        <v>1354.656592</v>
      </c>
      <c r="O140">
        <v>1328.7184420000001</v>
      </c>
      <c r="P140">
        <v>1367.6746069999999</v>
      </c>
      <c r="Q140">
        <v>1354.656592</v>
      </c>
      <c r="R140" t="s">
        <v>26</v>
      </c>
      <c r="S140" t="s">
        <v>27</v>
      </c>
      <c r="T140" t="s">
        <v>330</v>
      </c>
      <c r="V140">
        <f t="shared" si="6"/>
        <v>9389171036969.5352</v>
      </c>
      <c r="W140">
        <f t="shared" si="7"/>
        <v>533280564881184</v>
      </c>
      <c r="X140" t="str">
        <f>VLOOKUP(C140,[1]Mapping!$A:$B,2,FALSE)</f>
        <v>TOP40 INDEX</v>
      </c>
      <c r="Y140">
        <f t="shared" si="8"/>
        <v>1.7606437690189332E-2</v>
      </c>
      <c r="Z140" t="e">
        <f>MATCH(Y140,[2]Sheet1!$P:$P,0)</f>
        <v>#N/A</v>
      </c>
    </row>
    <row r="141" spans="1:26" hidden="1" x14ac:dyDescent="0.35">
      <c r="A141">
        <v>23124605</v>
      </c>
      <c r="B141">
        <v>1000117</v>
      </c>
      <c r="C141" t="s">
        <v>308</v>
      </c>
      <c r="D141" t="s">
        <v>309</v>
      </c>
      <c r="E141" t="s">
        <v>291</v>
      </c>
      <c r="F141" t="s">
        <v>292</v>
      </c>
      <c r="G141">
        <v>1415</v>
      </c>
      <c r="H141" t="s">
        <v>331</v>
      </c>
      <c r="I141" t="s">
        <v>332</v>
      </c>
      <c r="J141" t="s">
        <v>25</v>
      </c>
      <c r="K141">
        <v>69310341</v>
      </c>
      <c r="L141">
        <v>386776004.15449601</v>
      </c>
      <c r="M141">
        <v>17130</v>
      </c>
      <c r="N141">
        <v>955.91405999999995</v>
      </c>
      <c r="O141">
        <v>953.90513399999998</v>
      </c>
      <c r="P141">
        <v>974.32921699999997</v>
      </c>
      <c r="Q141">
        <v>955.91405999999995</v>
      </c>
      <c r="R141" t="s">
        <v>26</v>
      </c>
      <c r="S141" t="s">
        <v>27</v>
      </c>
      <c r="T141" t="s">
        <v>333</v>
      </c>
      <c r="V141">
        <f t="shared" si="6"/>
        <v>6625472951166.5166</v>
      </c>
      <c r="W141">
        <f t="shared" si="7"/>
        <v>533280564881184</v>
      </c>
      <c r="X141" t="str">
        <f>VLOOKUP(C141,[1]Mapping!$A:$B,2,FALSE)</f>
        <v>TOP40 INDEX</v>
      </c>
      <c r="Y141">
        <f t="shared" si="8"/>
        <v>1.2423991023641908E-2</v>
      </c>
      <c r="Z141" t="e">
        <f>MATCH(Y141,[2]Sheet1!$P:$P,0)</f>
        <v>#N/A</v>
      </c>
    </row>
    <row r="142" spans="1:26" hidden="1" x14ac:dyDescent="0.35">
      <c r="A142">
        <v>23124606</v>
      </c>
      <c r="B142">
        <v>1000117</v>
      </c>
      <c r="C142" t="s">
        <v>308</v>
      </c>
      <c r="D142" t="s">
        <v>309</v>
      </c>
      <c r="E142" t="s">
        <v>291</v>
      </c>
      <c r="F142" t="s">
        <v>292</v>
      </c>
      <c r="G142">
        <v>1732</v>
      </c>
      <c r="H142" t="s">
        <v>193</v>
      </c>
      <c r="I142" t="s">
        <v>194</v>
      </c>
      <c r="J142" t="s">
        <v>25</v>
      </c>
      <c r="K142">
        <v>69310341</v>
      </c>
      <c r="L142">
        <v>166772923.927239</v>
      </c>
      <c r="M142">
        <v>411000</v>
      </c>
      <c r="N142">
        <v>9889.3860199999999</v>
      </c>
      <c r="O142">
        <v>9871.3396950000006</v>
      </c>
      <c r="P142">
        <v>10057.698076000001</v>
      </c>
      <c r="Q142">
        <v>9889.3860199999999</v>
      </c>
      <c r="R142" t="s">
        <v>26</v>
      </c>
      <c r="S142" t="s">
        <v>27</v>
      </c>
      <c r="T142" t="s">
        <v>334</v>
      </c>
      <c r="V142">
        <f t="shared" si="6"/>
        <v>68543671734095.227</v>
      </c>
      <c r="W142">
        <f t="shared" si="7"/>
        <v>533280564881184</v>
      </c>
      <c r="X142" t="str">
        <f>VLOOKUP(C142,[1]Mapping!$A:$B,2,FALSE)</f>
        <v>TOP40 INDEX</v>
      </c>
      <c r="Y142">
        <f t="shared" si="8"/>
        <v>0.12853210157652548</v>
      </c>
      <c r="Z142" t="e">
        <f>MATCH(Y142,[2]Sheet1!$P:$P,0)</f>
        <v>#N/A</v>
      </c>
    </row>
    <row r="143" spans="1:26" hidden="1" x14ac:dyDescent="0.35">
      <c r="A143">
        <v>23124607</v>
      </c>
      <c r="B143">
        <v>1000117</v>
      </c>
      <c r="C143" t="s">
        <v>308</v>
      </c>
      <c r="D143" t="s">
        <v>309</v>
      </c>
      <c r="E143" t="s">
        <v>291</v>
      </c>
      <c r="F143" t="s">
        <v>292</v>
      </c>
      <c r="G143">
        <v>1852</v>
      </c>
      <c r="H143" t="s">
        <v>335</v>
      </c>
      <c r="I143" t="s">
        <v>336</v>
      </c>
      <c r="J143" t="s">
        <v>25</v>
      </c>
      <c r="K143">
        <v>69310341</v>
      </c>
      <c r="L143">
        <v>1805315651.8812101</v>
      </c>
      <c r="M143">
        <v>8238</v>
      </c>
      <c r="N143">
        <v>2145.7390230000001</v>
      </c>
      <c r="O143">
        <v>2128.2876369999999</v>
      </c>
      <c r="P143">
        <v>2193.1442790000001</v>
      </c>
      <c r="Q143">
        <v>2145.7390230000001</v>
      </c>
      <c r="R143" t="s">
        <v>26</v>
      </c>
      <c r="S143" t="s">
        <v>27</v>
      </c>
      <c r="T143" t="s">
        <v>337</v>
      </c>
      <c r="V143">
        <f t="shared" si="6"/>
        <v>14872190340197.408</v>
      </c>
      <c r="W143">
        <f t="shared" si="7"/>
        <v>533280564881184</v>
      </c>
      <c r="X143" t="str">
        <f>VLOOKUP(C143,[1]Mapping!$A:$B,2,FALSE)</f>
        <v>TOP40 INDEX</v>
      </c>
      <c r="Y143">
        <f t="shared" si="8"/>
        <v>2.7888116161726168E-2</v>
      </c>
      <c r="Z143" t="e">
        <f>MATCH(Y143,[2]Sheet1!$P:$P,0)</f>
        <v>#N/A</v>
      </c>
    </row>
    <row r="144" spans="1:26" hidden="1" x14ac:dyDescent="0.35">
      <c r="A144">
        <v>23124608</v>
      </c>
      <c r="B144">
        <v>1000117</v>
      </c>
      <c r="C144" t="s">
        <v>308</v>
      </c>
      <c r="D144" t="s">
        <v>309</v>
      </c>
      <c r="E144" t="s">
        <v>291</v>
      </c>
      <c r="F144" t="s">
        <v>292</v>
      </c>
      <c r="G144">
        <v>1923</v>
      </c>
      <c r="H144" t="s">
        <v>338</v>
      </c>
      <c r="I144" t="s">
        <v>339</v>
      </c>
      <c r="J144" t="s">
        <v>25</v>
      </c>
      <c r="K144">
        <v>69310341</v>
      </c>
      <c r="L144">
        <v>237845568.66876301</v>
      </c>
      <c r="M144">
        <v>38258</v>
      </c>
      <c r="N144">
        <v>1312.8626449999999</v>
      </c>
      <c r="O144">
        <v>1296.4938990000001</v>
      </c>
      <c r="P144">
        <v>1323.0888219999999</v>
      </c>
      <c r="Q144">
        <v>1312.8626449999999</v>
      </c>
      <c r="R144" t="s">
        <v>26</v>
      </c>
      <c r="S144" t="s">
        <v>27</v>
      </c>
      <c r="T144" t="s">
        <v>340</v>
      </c>
      <c r="V144">
        <f t="shared" si="6"/>
        <v>9099495766129.5352</v>
      </c>
      <c r="W144">
        <f t="shared" si="7"/>
        <v>533280564881184</v>
      </c>
      <c r="X144" t="str">
        <f>VLOOKUP(C144,[1]Mapping!$A:$B,2,FALSE)</f>
        <v>TOP40 INDEX</v>
      </c>
      <c r="Y144">
        <f t="shared" si="8"/>
        <v>1.7063242813202692E-2</v>
      </c>
      <c r="Z144" t="e">
        <f>MATCH(Y144,[2]Sheet1!$P:$P,0)</f>
        <v>#N/A</v>
      </c>
    </row>
    <row r="145" spans="1:26" hidden="1" x14ac:dyDescent="0.35">
      <c r="A145">
        <v>23124609</v>
      </c>
      <c r="B145">
        <v>1000117</v>
      </c>
      <c r="C145" t="s">
        <v>308</v>
      </c>
      <c r="D145" t="s">
        <v>309</v>
      </c>
      <c r="E145" t="s">
        <v>291</v>
      </c>
      <c r="F145" t="s">
        <v>292</v>
      </c>
      <c r="G145">
        <v>2198</v>
      </c>
      <c r="H145" t="s">
        <v>224</v>
      </c>
      <c r="I145" t="s">
        <v>225</v>
      </c>
      <c r="J145" t="s">
        <v>25</v>
      </c>
      <c r="K145">
        <v>69310341</v>
      </c>
      <c r="L145">
        <v>898930651.98981202</v>
      </c>
      <c r="M145">
        <v>6752</v>
      </c>
      <c r="N145">
        <v>875.71056099999998</v>
      </c>
      <c r="O145">
        <v>849.51187400000003</v>
      </c>
      <c r="P145">
        <v>892.44140500000003</v>
      </c>
      <c r="Q145">
        <v>875.71056099999998</v>
      </c>
      <c r="R145" t="s">
        <v>26</v>
      </c>
      <c r="S145" t="s">
        <v>27</v>
      </c>
      <c r="T145" t="s">
        <v>341</v>
      </c>
      <c r="V145">
        <f t="shared" si="6"/>
        <v>6069579762235.2109</v>
      </c>
      <c r="W145">
        <f t="shared" si="7"/>
        <v>533280564881184</v>
      </c>
      <c r="X145" t="str">
        <f>VLOOKUP(C145,[1]Mapping!$A:$B,2,FALSE)</f>
        <v>TOP40 INDEX</v>
      </c>
      <c r="Y145">
        <f t="shared" si="8"/>
        <v>1.1381588158172473E-2</v>
      </c>
      <c r="Z145" t="e">
        <f>MATCH(Y145,[2]Sheet1!$P:$P,0)</f>
        <v>#N/A</v>
      </c>
    </row>
    <row r="146" spans="1:26" hidden="1" x14ac:dyDescent="0.35">
      <c r="A146">
        <v>23124610</v>
      </c>
      <c r="B146">
        <v>1000117</v>
      </c>
      <c r="C146" t="s">
        <v>308</v>
      </c>
      <c r="D146" t="s">
        <v>309</v>
      </c>
      <c r="E146" t="s">
        <v>291</v>
      </c>
      <c r="F146" t="s">
        <v>292</v>
      </c>
      <c r="G146">
        <v>2496</v>
      </c>
      <c r="H146" t="s">
        <v>227</v>
      </c>
      <c r="I146" t="s">
        <v>228</v>
      </c>
      <c r="J146" t="s">
        <v>25</v>
      </c>
      <c r="K146">
        <v>69310341</v>
      </c>
      <c r="L146">
        <v>1663659573.1242001</v>
      </c>
      <c r="M146">
        <v>8869</v>
      </c>
      <c r="N146">
        <v>2128.8304950000002</v>
      </c>
      <c r="O146">
        <v>2108.187872</v>
      </c>
      <c r="P146">
        <v>2153.3136049999998</v>
      </c>
      <c r="Q146">
        <v>2128.8304950000002</v>
      </c>
      <c r="R146" t="s">
        <v>26</v>
      </c>
      <c r="S146" t="s">
        <v>27</v>
      </c>
      <c r="T146" t="s">
        <v>342</v>
      </c>
      <c r="V146">
        <f t="shared" si="6"/>
        <v>14754996754038.531</v>
      </c>
      <c r="W146">
        <f t="shared" si="7"/>
        <v>533280564881184</v>
      </c>
      <c r="X146" t="str">
        <f>VLOOKUP(C146,[1]Mapping!$A:$B,2,FALSE)</f>
        <v>TOP40 INDEX</v>
      </c>
      <c r="Y146">
        <f t="shared" si="8"/>
        <v>2.7668356444465542E-2</v>
      </c>
      <c r="Z146" t="e">
        <f>MATCH(Y146,[2]Sheet1!$P:$P,0)</f>
        <v>#N/A</v>
      </c>
    </row>
    <row r="147" spans="1:26" hidden="1" x14ac:dyDescent="0.35">
      <c r="A147">
        <v>23124611</v>
      </c>
      <c r="B147">
        <v>1000117</v>
      </c>
      <c r="C147" t="s">
        <v>308</v>
      </c>
      <c r="D147" t="s">
        <v>309</v>
      </c>
      <c r="E147" t="s">
        <v>291</v>
      </c>
      <c r="F147" t="s">
        <v>292</v>
      </c>
      <c r="G147">
        <v>2820</v>
      </c>
      <c r="H147" t="s">
        <v>255</v>
      </c>
      <c r="I147" t="s">
        <v>256</v>
      </c>
      <c r="J147" t="s">
        <v>25</v>
      </c>
      <c r="K147">
        <v>69310341</v>
      </c>
      <c r="L147">
        <v>533460771.30307502</v>
      </c>
      <c r="M147">
        <v>19493</v>
      </c>
      <c r="N147">
        <v>1500.317364</v>
      </c>
      <c r="O147">
        <v>1463.1423119999999</v>
      </c>
      <c r="P147">
        <v>1504.0887459999999</v>
      </c>
      <c r="Q147">
        <v>1500.317364</v>
      </c>
      <c r="R147" t="s">
        <v>26</v>
      </c>
      <c r="S147" t="s">
        <v>27</v>
      </c>
      <c r="T147" t="s">
        <v>343</v>
      </c>
      <c r="V147">
        <f t="shared" si="6"/>
        <v>10398750815010.842</v>
      </c>
      <c r="W147">
        <f t="shared" si="7"/>
        <v>533280564881184</v>
      </c>
      <c r="X147" t="str">
        <f>VLOOKUP(C147,[1]Mapping!$A:$B,2,FALSE)</f>
        <v>TOP40 INDEX</v>
      </c>
      <c r="Y147">
        <f t="shared" si="8"/>
        <v>1.949958708382276E-2</v>
      </c>
      <c r="Z147" t="e">
        <f>MATCH(Y147,[2]Sheet1!$P:$P,0)</f>
        <v>#N/A</v>
      </c>
    </row>
    <row r="148" spans="1:26" hidden="1" x14ac:dyDescent="0.35">
      <c r="A148">
        <v>23124612</v>
      </c>
      <c r="B148">
        <v>1000117</v>
      </c>
      <c r="C148" t="s">
        <v>308</v>
      </c>
      <c r="D148" t="s">
        <v>309</v>
      </c>
      <c r="E148" t="s">
        <v>291</v>
      </c>
      <c r="F148" t="s">
        <v>292</v>
      </c>
      <c r="G148">
        <v>3167</v>
      </c>
      <c r="H148" t="s">
        <v>56</v>
      </c>
      <c r="I148" t="s">
        <v>57</v>
      </c>
      <c r="J148" t="s">
        <v>25</v>
      </c>
      <c r="K148">
        <v>69310341</v>
      </c>
      <c r="L148">
        <v>501648452.53264803</v>
      </c>
      <c r="M148">
        <v>14965</v>
      </c>
      <c r="N148">
        <v>1083.1239579999999</v>
      </c>
      <c r="O148">
        <v>1076.75477</v>
      </c>
      <c r="P148">
        <v>1095.1385640000001</v>
      </c>
      <c r="Q148">
        <v>1083.1239579999999</v>
      </c>
      <c r="R148" t="s">
        <v>26</v>
      </c>
      <c r="S148" t="s">
        <v>27</v>
      </c>
      <c r="T148" t="s">
        <v>344</v>
      </c>
      <c r="V148">
        <f t="shared" si="6"/>
        <v>7507169092151.0781</v>
      </c>
      <c r="W148">
        <f t="shared" si="7"/>
        <v>533280564881184</v>
      </c>
      <c r="X148" t="str">
        <f>VLOOKUP(C148,[1]Mapping!$A:$B,2,FALSE)</f>
        <v>TOP40 INDEX</v>
      </c>
      <c r="Y148">
        <f t="shared" si="8"/>
        <v>1.4077334871229913E-2</v>
      </c>
      <c r="Z148" t="e">
        <f>MATCH(Y148,[2]Sheet1!$P:$P,0)</f>
        <v>#N/A</v>
      </c>
    </row>
    <row r="149" spans="1:26" hidden="1" x14ac:dyDescent="0.35">
      <c r="A149">
        <v>23124613</v>
      </c>
      <c r="B149">
        <v>1000117</v>
      </c>
      <c r="C149" t="s">
        <v>308</v>
      </c>
      <c r="D149" t="s">
        <v>309</v>
      </c>
      <c r="E149" t="s">
        <v>291</v>
      </c>
      <c r="F149" t="s">
        <v>292</v>
      </c>
      <c r="G149">
        <v>3841</v>
      </c>
      <c r="H149" t="s">
        <v>273</v>
      </c>
      <c r="I149" t="s">
        <v>274</v>
      </c>
      <c r="J149" t="s">
        <v>25</v>
      </c>
      <c r="K149">
        <v>69310341</v>
      </c>
      <c r="L149">
        <v>241115835.34655499</v>
      </c>
      <c r="M149">
        <v>16899</v>
      </c>
      <c r="N149">
        <v>587.88002500000005</v>
      </c>
      <c r="O149">
        <v>570.55567099999996</v>
      </c>
      <c r="P149">
        <v>592.88947599999995</v>
      </c>
      <c r="Q149">
        <v>587.88002500000005</v>
      </c>
      <c r="R149" t="s">
        <v>26</v>
      </c>
      <c r="S149" t="s">
        <v>27</v>
      </c>
      <c r="T149" t="s">
        <v>345</v>
      </c>
      <c r="V149">
        <f t="shared" si="6"/>
        <v>4074616501521.4326</v>
      </c>
      <c r="W149">
        <f t="shared" si="7"/>
        <v>533280564881184</v>
      </c>
      <c r="X149" t="str">
        <f>VLOOKUP(C149,[1]Mapping!$A:$B,2,FALSE)</f>
        <v>TOP40 INDEX</v>
      </c>
      <c r="Y149">
        <f t="shared" si="8"/>
        <v>7.6406619139200499E-3</v>
      </c>
      <c r="Z149" t="e">
        <f>MATCH(Y149,[2]Sheet1!$P:$P,0)</f>
        <v>#N/A</v>
      </c>
    </row>
    <row r="150" spans="1:26" hidden="1" x14ac:dyDescent="0.35">
      <c r="A150">
        <v>23124614</v>
      </c>
      <c r="B150">
        <v>1000117</v>
      </c>
      <c r="C150" t="s">
        <v>308</v>
      </c>
      <c r="D150" t="s">
        <v>309</v>
      </c>
      <c r="E150" t="s">
        <v>291</v>
      </c>
      <c r="F150" t="s">
        <v>292</v>
      </c>
      <c r="G150">
        <v>3983</v>
      </c>
      <c r="H150" t="s">
        <v>346</v>
      </c>
      <c r="I150" t="s">
        <v>347</v>
      </c>
      <c r="J150" t="s">
        <v>25</v>
      </c>
      <c r="K150">
        <v>69310341</v>
      </c>
      <c r="L150">
        <v>85123903.336278006</v>
      </c>
      <c r="M150">
        <v>334000</v>
      </c>
      <c r="N150">
        <v>4102.0406620000003</v>
      </c>
      <c r="O150">
        <v>3971.4262840000001</v>
      </c>
      <c r="P150">
        <v>4113.5607650000002</v>
      </c>
      <c r="Q150">
        <v>4102.0406620000003</v>
      </c>
      <c r="R150" t="s">
        <v>26</v>
      </c>
      <c r="S150" t="s">
        <v>27</v>
      </c>
      <c r="T150" t="s">
        <v>348</v>
      </c>
      <c r="V150">
        <f t="shared" si="6"/>
        <v>28431383714316.855</v>
      </c>
      <c r="W150">
        <f t="shared" si="7"/>
        <v>533280564881184</v>
      </c>
      <c r="X150" t="str">
        <f>VLOOKUP(C150,[1]Mapping!$A:$B,2,FALSE)</f>
        <v>TOP40 INDEX</v>
      </c>
      <c r="Y150">
        <f t="shared" si="8"/>
        <v>5.3314119408517026E-2</v>
      </c>
      <c r="Z150" t="e">
        <f>MATCH(Y150,[2]Sheet1!$P:$P,0)</f>
        <v>#N/A</v>
      </c>
    </row>
    <row r="151" spans="1:26" hidden="1" x14ac:dyDescent="0.35">
      <c r="A151">
        <v>23124615</v>
      </c>
      <c r="B151">
        <v>1000117</v>
      </c>
      <c r="C151" t="s">
        <v>308</v>
      </c>
      <c r="D151" t="s">
        <v>309</v>
      </c>
      <c r="E151" t="s">
        <v>291</v>
      </c>
      <c r="F151" t="s">
        <v>292</v>
      </c>
      <c r="G151">
        <v>4430</v>
      </c>
      <c r="H151" t="s">
        <v>42</v>
      </c>
      <c r="I151" t="s">
        <v>43</v>
      </c>
      <c r="J151" t="s">
        <v>25</v>
      </c>
      <c r="K151">
        <v>69310341</v>
      </c>
      <c r="L151">
        <v>370009989.66125798</v>
      </c>
      <c r="M151">
        <v>14007</v>
      </c>
      <c r="N151">
        <v>747.75709500000005</v>
      </c>
      <c r="O151">
        <v>736.70649700000001</v>
      </c>
      <c r="P151">
        <v>752.29477999999995</v>
      </c>
      <c r="Q151">
        <v>747.75709500000005</v>
      </c>
      <c r="R151" t="s">
        <v>26</v>
      </c>
      <c r="S151" t="s">
        <v>27</v>
      </c>
      <c r="T151" t="s">
        <v>349</v>
      </c>
      <c r="V151">
        <f t="shared" si="6"/>
        <v>5182729925185.2402</v>
      </c>
      <c r="W151">
        <f t="shared" si="7"/>
        <v>533280564881184</v>
      </c>
      <c r="X151" t="str">
        <f>VLOOKUP(C151,[1]Mapping!$A:$B,2,FALSE)</f>
        <v>TOP40 INDEX</v>
      </c>
      <c r="Y151">
        <f t="shared" si="8"/>
        <v>9.7185801742839875E-3</v>
      </c>
      <c r="Z151" t="e">
        <f>MATCH(Y151,[2]Sheet1!$P:$P,0)</f>
        <v>#N/A</v>
      </c>
    </row>
    <row r="152" spans="1:26" hidden="1" x14ac:dyDescent="0.35">
      <c r="A152">
        <v>23124616</v>
      </c>
      <c r="B152">
        <v>1000117</v>
      </c>
      <c r="C152" t="s">
        <v>308</v>
      </c>
      <c r="D152" t="s">
        <v>309</v>
      </c>
      <c r="E152" t="s">
        <v>291</v>
      </c>
      <c r="F152" t="s">
        <v>292</v>
      </c>
      <c r="G152">
        <v>10019</v>
      </c>
      <c r="H152" t="s">
        <v>350</v>
      </c>
      <c r="I152" t="s">
        <v>351</v>
      </c>
      <c r="J152" t="s">
        <v>25</v>
      </c>
      <c r="K152">
        <v>69310341</v>
      </c>
      <c r="L152">
        <v>179808237.59467101</v>
      </c>
      <c r="M152">
        <v>27050</v>
      </c>
      <c r="N152">
        <v>701.74417700000004</v>
      </c>
      <c r="O152">
        <v>686.56782499999997</v>
      </c>
      <c r="P152">
        <v>707.26992600000005</v>
      </c>
      <c r="Q152">
        <v>701.74417700000004</v>
      </c>
      <c r="R152" t="s">
        <v>26</v>
      </c>
      <c r="S152" t="s">
        <v>27</v>
      </c>
      <c r="T152" t="s">
        <v>352</v>
      </c>
      <c r="V152">
        <f t="shared" si="6"/>
        <v>4863812826935.8506</v>
      </c>
      <c r="W152">
        <f t="shared" si="7"/>
        <v>533280564881184</v>
      </c>
      <c r="X152" t="str">
        <f>VLOOKUP(C152,[1]Mapping!$A:$B,2,FALSE)</f>
        <v>TOP40 INDEX</v>
      </c>
      <c r="Y152">
        <f t="shared" si="8"/>
        <v>9.1205514455969684E-3</v>
      </c>
      <c r="Z152" t="e">
        <f>MATCH(Y152,[2]Sheet1!$P:$P,0)</f>
        <v>#N/A</v>
      </c>
    </row>
    <row r="153" spans="1:26" hidden="1" x14ac:dyDescent="0.35">
      <c r="A153">
        <v>23124617</v>
      </c>
      <c r="B153">
        <v>1000117</v>
      </c>
      <c r="C153" t="s">
        <v>308</v>
      </c>
      <c r="D153" t="s">
        <v>309</v>
      </c>
      <c r="E153" t="s">
        <v>291</v>
      </c>
      <c r="F153" t="s">
        <v>292</v>
      </c>
      <c r="G153">
        <v>12446</v>
      </c>
      <c r="H153" t="s">
        <v>353</v>
      </c>
      <c r="I153" t="s">
        <v>354</v>
      </c>
      <c r="J153" t="s">
        <v>25</v>
      </c>
      <c r="K153">
        <v>69310341</v>
      </c>
      <c r="L153">
        <v>132941726.440284</v>
      </c>
      <c r="M153">
        <v>48031</v>
      </c>
      <c r="N153">
        <v>921.26571100000001</v>
      </c>
      <c r="O153">
        <v>913.30574200000001</v>
      </c>
      <c r="P153">
        <v>936.80203600000004</v>
      </c>
      <c r="Q153">
        <v>921.26571100000001</v>
      </c>
      <c r="R153" t="s">
        <v>26</v>
      </c>
      <c r="S153" t="s">
        <v>27</v>
      </c>
      <c r="T153" t="s">
        <v>355</v>
      </c>
      <c r="V153">
        <f t="shared" si="6"/>
        <v>6385324062653.2803</v>
      </c>
      <c r="W153">
        <f t="shared" si="7"/>
        <v>533280564881184</v>
      </c>
      <c r="X153" t="str">
        <f>VLOOKUP(C153,[1]Mapping!$A:$B,2,FALSE)</f>
        <v>TOP40 INDEX</v>
      </c>
      <c r="Y153">
        <f t="shared" si="8"/>
        <v>1.1973667302268823E-2</v>
      </c>
      <c r="Z153" t="e">
        <f>MATCH(Y153,[2]Sheet1!$P:$P,0)</f>
        <v>#N/A</v>
      </c>
    </row>
    <row r="154" spans="1:26" hidden="1" x14ac:dyDescent="0.35">
      <c r="A154">
        <v>23124618</v>
      </c>
      <c r="B154">
        <v>1000117</v>
      </c>
      <c r="C154" t="s">
        <v>308</v>
      </c>
      <c r="D154" t="s">
        <v>309</v>
      </c>
      <c r="E154" t="s">
        <v>291</v>
      </c>
      <c r="F154" t="s">
        <v>292</v>
      </c>
      <c r="G154">
        <v>12511</v>
      </c>
      <c r="H154" t="s">
        <v>196</v>
      </c>
      <c r="I154" t="s">
        <v>197</v>
      </c>
      <c r="J154" t="s">
        <v>25</v>
      </c>
      <c r="K154">
        <v>69310341</v>
      </c>
      <c r="L154">
        <v>254563775.76090899</v>
      </c>
      <c r="M154">
        <v>66833</v>
      </c>
      <c r="N154">
        <v>2454.649707</v>
      </c>
      <c r="O154">
        <v>2432.8699379999998</v>
      </c>
      <c r="P154">
        <v>2468.1289230000002</v>
      </c>
      <c r="Q154">
        <v>2454.649707</v>
      </c>
      <c r="R154" t="s">
        <v>26</v>
      </c>
      <c r="S154" t="s">
        <v>27</v>
      </c>
      <c r="T154" t="s">
        <v>356</v>
      </c>
      <c r="V154">
        <f t="shared" si="6"/>
        <v>17013260825428.83</v>
      </c>
      <c r="W154">
        <f t="shared" si="7"/>
        <v>533280564881184</v>
      </c>
      <c r="X154" t="str">
        <f>VLOOKUP(C154,[1]Mapping!$A:$B,2,FALSE)</f>
        <v>TOP40 INDEX</v>
      </c>
      <c r="Y154">
        <f t="shared" si="8"/>
        <v>3.1903020559579963E-2</v>
      </c>
      <c r="Z154" t="e">
        <f>MATCH(Y154,[2]Sheet1!$P:$P,0)</f>
        <v>#N/A</v>
      </c>
    </row>
    <row r="155" spans="1:26" hidden="1" x14ac:dyDescent="0.35">
      <c r="A155">
        <v>23124619</v>
      </c>
      <c r="B155">
        <v>1000117</v>
      </c>
      <c r="C155" t="s">
        <v>308</v>
      </c>
      <c r="D155" t="s">
        <v>309</v>
      </c>
      <c r="E155" t="s">
        <v>291</v>
      </c>
      <c r="F155" t="s">
        <v>292</v>
      </c>
      <c r="G155">
        <v>12917</v>
      </c>
      <c r="H155" t="s">
        <v>357</v>
      </c>
      <c r="I155" t="s">
        <v>358</v>
      </c>
      <c r="J155" t="s">
        <v>25</v>
      </c>
      <c r="K155">
        <v>69310341</v>
      </c>
      <c r="L155">
        <v>595362655.81263304</v>
      </c>
      <c r="M155">
        <v>10413</v>
      </c>
      <c r="N155">
        <v>894.456908</v>
      </c>
      <c r="O155">
        <v>887.06967199999997</v>
      </c>
      <c r="P155">
        <v>904.59288400000003</v>
      </c>
      <c r="Q155">
        <v>894.456908</v>
      </c>
      <c r="R155" t="s">
        <v>26</v>
      </c>
      <c r="S155" t="s">
        <v>27</v>
      </c>
      <c r="T155" t="s">
        <v>359</v>
      </c>
      <c r="V155">
        <f t="shared" si="6"/>
        <v>6199511334976.9482</v>
      </c>
      <c r="W155">
        <f t="shared" si="7"/>
        <v>533280564881184</v>
      </c>
      <c r="X155" t="str">
        <f>VLOOKUP(C155,[1]Mapping!$A:$B,2,FALSE)</f>
        <v>TOP40 INDEX</v>
      </c>
      <c r="Y155">
        <f t="shared" si="8"/>
        <v>1.1625233963585776E-2</v>
      </c>
      <c r="Z155" t="e">
        <f>MATCH(Y155,[2]Sheet1!$P:$P,0)</f>
        <v>#N/A</v>
      </c>
    </row>
    <row r="156" spans="1:26" hidden="1" x14ac:dyDescent="0.35">
      <c r="A156">
        <v>23124620</v>
      </c>
      <c r="B156">
        <v>1000117</v>
      </c>
      <c r="C156" t="s">
        <v>308</v>
      </c>
      <c r="D156" t="s">
        <v>309</v>
      </c>
      <c r="E156" t="s">
        <v>291</v>
      </c>
      <c r="F156" t="s">
        <v>292</v>
      </c>
      <c r="G156">
        <v>39318</v>
      </c>
      <c r="H156" t="s">
        <v>23</v>
      </c>
      <c r="I156" t="s">
        <v>24</v>
      </c>
      <c r="J156" t="s">
        <v>25</v>
      </c>
      <c r="K156">
        <v>69310341</v>
      </c>
      <c r="L156">
        <v>598390899.5</v>
      </c>
      <c r="M156">
        <v>8764</v>
      </c>
      <c r="N156">
        <v>756.64002900000003</v>
      </c>
      <c r="O156">
        <v>747.747523</v>
      </c>
      <c r="P156">
        <v>761.73379399999999</v>
      </c>
      <c r="Q156">
        <v>756.64002900000003</v>
      </c>
      <c r="R156" t="s">
        <v>26</v>
      </c>
      <c r="S156" t="s">
        <v>27</v>
      </c>
      <c r="T156" t="s">
        <v>360</v>
      </c>
      <c r="V156">
        <f t="shared" si="6"/>
        <v>5244297843218</v>
      </c>
      <c r="W156">
        <f t="shared" si="7"/>
        <v>533280564881184</v>
      </c>
      <c r="X156" t="str">
        <f>VLOOKUP(C156,[1]Mapping!$A:$B,2,FALSE)</f>
        <v>TOP40 INDEX</v>
      </c>
      <c r="Y156">
        <f t="shared" si="8"/>
        <v>9.8340314434418596E-3</v>
      </c>
      <c r="Z156" t="e">
        <f>MATCH(Y156,[2]Sheet1!$P:$P,0)</f>
        <v>#N/A</v>
      </c>
    </row>
    <row r="157" spans="1:26" hidden="1" x14ac:dyDescent="0.35">
      <c r="A157">
        <v>23124621</v>
      </c>
      <c r="B157">
        <v>1000117</v>
      </c>
      <c r="C157" t="s">
        <v>308</v>
      </c>
      <c r="D157" t="s">
        <v>309</v>
      </c>
      <c r="E157" t="s">
        <v>291</v>
      </c>
      <c r="F157" t="s">
        <v>292</v>
      </c>
      <c r="G157">
        <v>59560</v>
      </c>
      <c r="H157" t="s">
        <v>361</v>
      </c>
      <c r="I157" t="s">
        <v>362</v>
      </c>
      <c r="J157" t="s">
        <v>25</v>
      </c>
      <c r="K157">
        <v>69310341</v>
      </c>
      <c r="L157">
        <v>332642181.79247397</v>
      </c>
      <c r="M157">
        <v>44927</v>
      </c>
      <c r="N157">
        <v>2156.188396</v>
      </c>
      <c r="O157">
        <v>2138.9108609999998</v>
      </c>
      <c r="P157">
        <v>2178.8891570000001</v>
      </c>
      <c r="Q157">
        <v>2156.188396</v>
      </c>
      <c r="R157" t="s">
        <v>26</v>
      </c>
      <c r="S157" t="s">
        <v>27</v>
      </c>
      <c r="T157" t="s">
        <v>363</v>
      </c>
      <c r="V157">
        <f t="shared" si="6"/>
        <v>14944615301390.479</v>
      </c>
      <c r="W157">
        <f t="shared" si="7"/>
        <v>533280564881184</v>
      </c>
      <c r="X157" t="str">
        <f>VLOOKUP(C157,[1]Mapping!$A:$B,2,FALSE)</f>
        <v>TOP40 INDEX</v>
      </c>
      <c r="Y157">
        <f t="shared" si="8"/>
        <v>2.8023926401143401E-2</v>
      </c>
      <c r="Z157" t="e">
        <f>MATCH(Y157,[2]Sheet1!$P:$P,0)</f>
        <v>#N/A</v>
      </c>
    </row>
    <row r="158" spans="1:26" hidden="1" x14ac:dyDescent="0.35">
      <c r="A158">
        <v>23124622</v>
      </c>
      <c r="B158">
        <v>1000117</v>
      </c>
      <c r="C158" t="s">
        <v>308</v>
      </c>
      <c r="D158" t="s">
        <v>309</v>
      </c>
      <c r="E158" t="s">
        <v>291</v>
      </c>
      <c r="F158" t="s">
        <v>292</v>
      </c>
      <c r="G158">
        <v>64732</v>
      </c>
      <c r="H158" t="s">
        <v>364</v>
      </c>
      <c r="I158" t="s">
        <v>365</v>
      </c>
      <c r="J158" t="s">
        <v>25</v>
      </c>
      <c r="K158">
        <v>69310341</v>
      </c>
      <c r="L158">
        <v>73345474.925959006</v>
      </c>
      <c r="M158">
        <v>99771</v>
      </c>
      <c r="N158">
        <v>1055.7950330000001</v>
      </c>
      <c r="O158">
        <v>1054.387602</v>
      </c>
      <c r="P158">
        <v>1097.36185</v>
      </c>
      <c r="Q158">
        <v>1055.7950330000001</v>
      </c>
      <c r="R158" t="s">
        <v>26</v>
      </c>
      <c r="S158" t="s">
        <v>27</v>
      </c>
      <c r="T158" t="s">
        <v>366</v>
      </c>
      <c r="V158">
        <f t="shared" si="6"/>
        <v>7317751378837.8564</v>
      </c>
      <c r="W158">
        <f t="shared" si="7"/>
        <v>533280564881184</v>
      </c>
      <c r="X158" t="str">
        <f>VLOOKUP(C158,[1]Mapping!$A:$B,2,FALSE)</f>
        <v>TOP40 INDEX</v>
      </c>
      <c r="Y158">
        <f t="shared" si="8"/>
        <v>1.3722141515635895E-2</v>
      </c>
      <c r="Z158" t="e">
        <f>MATCH(Y158,[2]Sheet1!$P:$P,0)</f>
        <v>#N/A</v>
      </c>
    </row>
    <row r="159" spans="1:26" hidden="1" x14ac:dyDescent="0.35">
      <c r="A159">
        <v>23124623</v>
      </c>
      <c r="B159">
        <v>1000117</v>
      </c>
      <c r="C159" t="s">
        <v>308</v>
      </c>
      <c r="D159" t="s">
        <v>309</v>
      </c>
      <c r="E159" t="s">
        <v>291</v>
      </c>
      <c r="F159" t="s">
        <v>292</v>
      </c>
      <c r="G159">
        <v>69094</v>
      </c>
      <c r="H159" t="s">
        <v>151</v>
      </c>
      <c r="I159" t="s">
        <v>152</v>
      </c>
      <c r="J159" t="s">
        <v>25</v>
      </c>
      <c r="K159">
        <v>69310341</v>
      </c>
      <c r="L159">
        <v>586288279.89037395</v>
      </c>
      <c r="M159">
        <v>13908</v>
      </c>
      <c r="N159">
        <v>1176.4618780000001</v>
      </c>
      <c r="O159">
        <v>1166.4803919999999</v>
      </c>
      <c r="P159">
        <v>1194.6484829999999</v>
      </c>
      <c r="Q159">
        <v>1176.4618780000001</v>
      </c>
      <c r="R159" t="s">
        <v>26</v>
      </c>
      <c r="S159" t="s">
        <v>27</v>
      </c>
      <c r="T159" t="s">
        <v>367</v>
      </c>
      <c r="V159">
        <f t="shared" si="6"/>
        <v>8154097396715.3213</v>
      </c>
      <c r="W159">
        <f t="shared" si="7"/>
        <v>533280564881184</v>
      </c>
      <c r="X159" t="str">
        <f>VLOOKUP(C159,[1]Mapping!$A:$B,2,FALSE)</f>
        <v>TOP40 INDEX</v>
      </c>
      <c r="Y159">
        <f t="shared" si="8"/>
        <v>1.5290445468478813E-2</v>
      </c>
      <c r="Z159" t="e">
        <f>MATCH(Y159,[2]Sheet1!$P:$P,0)</f>
        <v>#N/A</v>
      </c>
    </row>
    <row r="160" spans="1:26" hidden="1" x14ac:dyDescent="0.35">
      <c r="A160">
        <v>23124624</v>
      </c>
      <c r="B160">
        <v>1000117</v>
      </c>
      <c r="C160" t="s">
        <v>308</v>
      </c>
      <c r="D160" t="s">
        <v>309</v>
      </c>
      <c r="E160" t="s">
        <v>291</v>
      </c>
      <c r="F160" t="s">
        <v>292</v>
      </c>
      <c r="G160">
        <v>71713</v>
      </c>
      <c r="H160" t="s">
        <v>230</v>
      </c>
      <c r="I160" t="s">
        <v>231</v>
      </c>
      <c r="J160" t="s">
        <v>25</v>
      </c>
      <c r="K160">
        <v>69310341</v>
      </c>
      <c r="L160">
        <v>2631889527.2716098</v>
      </c>
      <c r="M160">
        <v>2356</v>
      </c>
      <c r="N160">
        <v>894.63298499999996</v>
      </c>
      <c r="O160">
        <v>869.19138399999997</v>
      </c>
      <c r="P160">
        <v>901.08831599999996</v>
      </c>
      <c r="Q160">
        <v>894.63298499999996</v>
      </c>
      <c r="R160" t="s">
        <v>26</v>
      </c>
      <c r="S160" t="s">
        <v>27</v>
      </c>
      <c r="T160" t="s">
        <v>368</v>
      </c>
      <c r="V160">
        <f t="shared" si="6"/>
        <v>6200731726251.9131</v>
      </c>
      <c r="W160">
        <f t="shared" si="7"/>
        <v>533280564881184</v>
      </c>
      <c r="X160" t="str">
        <f>VLOOKUP(C160,[1]Mapping!$A:$B,2,FALSE)</f>
        <v>TOP40 INDEX</v>
      </c>
      <c r="Y160">
        <f t="shared" si="8"/>
        <v>1.1627522423648513E-2</v>
      </c>
      <c r="Z160" t="e">
        <f>MATCH(Y160,[2]Sheet1!$P:$P,0)</f>
        <v>#N/A</v>
      </c>
    </row>
    <row r="161" spans="1:26" hidden="1" x14ac:dyDescent="0.35">
      <c r="A161">
        <v>23124625</v>
      </c>
      <c r="B161">
        <v>1000117</v>
      </c>
      <c r="C161" t="s">
        <v>308</v>
      </c>
      <c r="D161" t="s">
        <v>309</v>
      </c>
      <c r="E161" t="s">
        <v>291</v>
      </c>
      <c r="F161" t="s">
        <v>292</v>
      </c>
      <c r="G161">
        <v>75498</v>
      </c>
      <c r="H161" t="s">
        <v>134</v>
      </c>
      <c r="I161" t="s">
        <v>135</v>
      </c>
      <c r="J161" t="s">
        <v>25</v>
      </c>
      <c r="K161">
        <v>69310341</v>
      </c>
      <c r="L161">
        <v>4365052576.9732599</v>
      </c>
      <c r="M161">
        <v>1293</v>
      </c>
      <c r="N161">
        <v>814.31037500000002</v>
      </c>
      <c r="O161">
        <v>806.75297</v>
      </c>
      <c r="P161">
        <v>817.459294</v>
      </c>
      <c r="Q161">
        <v>814.31037500000002</v>
      </c>
      <c r="R161" t="s">
        <v>26</v>
      </c>
      <c r="S161" t="s">
        <v>27</v>
      </c>
      <c r="T161" t="s">
        <v>369</v>
      </c>
      <c r="V161">
        <f t="shared" si="6"/>
        <v>5644012982026.4248</v>
      </c>
      <c r="W161">
        <f t="shared" si="7"/>
        <v>533280564881184</v>
      </c>
      <c r="X161" t="str">
        <f>VLOOKUP(C161,[1]Mapping!$A:$B,2,FALSE)</f>
        <v>TOP40 INDEX</v>
      </c>
      <c r="Y161">
        <f t="shared" si="8"/>
        <v>1.0583571488835193E-2</v>
      </c>
      <c r="Z161" t="e">
        <f>MATCH(Y161,[2]Sheet1!$P:$P,0)</f>
        <v>#N/A</v>
      </c>
    </row>
    <row r="162" spans="1:26" hidden="1" x14ac:dyDescent="0.35">
      <c r="A162">
        <v>23124626</v>
      </c>
      <c r="B162">
        <v>1000117</v>
      </c>
      <c r="C162" t="s">
        <v>308</v>
      </c>
      <c r="D162" t="s">
        <v>309</v>
      </c>
      <c r="E162" t="s">
        <v>291</v>
      </c>
      <c r="F162" t="s">
        <v>292</v>
      </c>
      <c r="G162">
        <v>86791</v>
      </c>
      <c r="H162" t="s">
        <v>199</v>
      </c>
      <c r="I162" t="s">
        <v>200</v>
      </c>
      <c r="J162" t="s">
        <v>25</v>
      </c>
      <c r="K162">
        <v>69310341</v>
      </c>
      <c r="L162">
        <v>315304201.00614601</v>
      </c>
      <c r="M162">
        <v>72570</v>
      </c>
      <c r="N162">
        <v>3301.329287</v>
      </c>
      <c r="O162">
        <v>3291.5030900000002</v>
      </c>
      <c r="P162">
        <v>3340.907025</v>
      </c>
      <c r="Q162">
        <v>3301.329287</v>
      </c>
      <c r="R162" t="s">
        <v>26</v>
      </c>
      <c r="S162" t="s">
        <v>27</v>
      </c>
      <c r="T162" t="s">
        <v>370</v>
      </c>
      <c r="V162">
        <f t="shared" si="6"/>
        <v>22881625867016.016</v>
      </c>
      <c r="W162">
        <f t="shared" si="7"/>
        <v>533280564881184</v>
      </c>
      <c r="X162" t="str">
        <f>VLOOKUP(C162,[1]Mapping!$A:$B,2,FALSE)</f>
        <v>TOP40 INDEX</v>
      </c>
      <c r="Y162">
        <f t="shared" si="8"/>
        <v>4.290729378467803E-2</v>
      </c>
      <c r="Z162" t="e">
        <f>MATCH(Y162,[2]Sheet1!$P:$P,0)</f>
        <v>#N/A</v>
      </c>
    </row>
    <row r="163" spans="1:26" hidden="1" x14ac:dyDescent="0.35">
      <c r="A163">
        <v>23124627</v>
      </c>
      <c r="B163">
        <v>1000117</v>
      </c>
      <c r="C163" t="s">
        <v>308</v>
      </c>
      <c r="D163" t="s">
        <v>309</v>
      </c>
      <c r="E163" t="s">
        <v>291</v>
      </c>
      <c r="F163" t="s">
        <v>292</v>
      </c>
      <c r="G163">
        <v>88812</v>
      </c>
      <c r="H163" t="s">
        <v>29</v>
      </c>
      <c r="I163" t="s">
        <v>30</v>
      </c>
      <c r="J163" t="s">
        <v>25</v>
      </c>
      <c r="K163">
        <v>69310341</v>
      </c>
      <c r="L163">
        <v>2803639822.8665099</v>
      </c>
      <c r="M163">
        <v>1916</v>
      </c>
      <c r="N163">
        <v>775.03209800000002</v>
      </c>
      <c r="O163">
        <v>752.37980200000004</v>
      </c>
      <c r="P163">
        <v>780.69517099999996</v>
      </c>
      <c r="Q163">
        <v>775.03209800000002</v>
      </c>
      <c r="R163" t="s">
        <v>26</v>
      </c>
      <c r="S163" t="s">
        <v>27</v>
      </c>
      <c r="T163" t="s">
        <v>371</v>
      </c>
      <c r="V163">
        <f t="shared" si="6"/>
        <v>5371773900612.2334</v>
      </c>
      <c r="W163">
        <f t="shared" si="7"/>
        <v>533280564881184</v>
      </c>
      <c r="X163" t="str">
        <f>VLOOKUP(C163,[1]Mapping!$A:$B,2,FALSE)</f>
        <v>TOP40 INDEX</v>
      </c>
      <c r="Y163">
        <f t="shared" si="8"/>
        <v>1.0073072702000823E-2</v>
      </c>
      <c r="Z163" t="e">
        <f>MATCH(Y163,[2]Sheet1!$P:$P,0)</f>
        <v>#N/A</v>
      </c>
    </row>
    <row r="164" spans="1:26" hidden="1" x14ac:dyDescent="0.35">
      <c r="A164">
        <v>23124628</v>
      </c>
      <c r="B164">
        <v>1000117</v>
      </c>
      <c r="C164" t="s">
        <v>308</v>
      </c>
      <c r="D164" t="s">
        <v>309</v>
      </c>
      <c r="E164" t="s">
        <v>291</v>
      </c>
      <c r="F164" t="s">
        <v>292</v>
      </c>
      <c r="G164">
        <v>99768</v>
      </c>
      <c r="H164" t="s">
        <v>175</v>
      </c>
      <c r="I164" t="s">
        <v>176</v>
      </c>
      <c r="J164" t="s">
        <v>25</v>
      </c>
      <c r="K164">
        <v>69310341</v>
      </c>
      <c r="L164">
        <v>187808422.062062</v>
      </c>
      <c r="M164">
        <v>47587</v>
      </c>
      <c r="N164">
        <v>1289.4525189999999</v>
      </c>
      <c r="O164">
        <v>1273.3570560000001</v>
      </c>
      <c r="P164">
        <v>1294.709286</v>
      </c>
      <c r="Q164">
        <v>1289.4525189999999</v>
      </c>
      <c r="R164" t="s">
        <v>26</v>
      </c>
      <c r="S164" t="s">
        <v>27</v>
      </c>
      <c r="T164" t="s">
        <v>372</v>
      </c>
      <c r="V164">
        <f t="shared" si="6"/>
        <v>8937239380667.3438</v>
      </c>
      <c r="W164">
        <f t="shared" si="7"/>
        <v>533280564881184</v>
      </c>
      <c r="X164" t="str">
        <f>VLOOKUP(C164,[1]Mapping!$A:$B,2,FALSE)</f>
        <v>TOP40 INDEX</v>
      </c>
      <c r="Y164">
        <f t="shared" si="8"/>
        <v>1.6758981986636959E-2</v>
      </c>
      <c r="Z164" t="e">
        <f>MATCH(Y164,[2]Sheet1!$P:$P,0)</f>
        <v>#N/A</v>
      </c>
    </row>
    <row r="165" spans="1:26" hidden="1" x14ac:dyDescent="0.35">
      <c r="A165">
        <v>23124852</v>
      </c>
      <c r="B165">
        <v>1000120</v>
      </c>
      <c r="C165" t="s">
        <v>373</v>
      </c>
      <c r="D165" t="s">
        <v>374</v>
      </c>
      <c r="E165" t="s">
        <v>291</v>
      </c>
      <c r="F165" t="s">
        <v>292</v>
      </c>
      <c r="G165">
        <v>20</v>
      </c>
      <c r="H165" t="s">
        <v>293</v>
      </c>
      <c r="I165" t="s">
        <v>294</v>
      </c>
      <c r="J165" t="s">
        <v>25</v>
      </c>
      <c r="K165">
        <v>75433991</v>
      </c>
      <c r="L165">
        <v>426194526.51792699</v>
      </c>
      <c r="M165">
        <v>1771</v>
      </c>
      <c r="N165">
        <v>100.05973299999999</v>
      </c>
      <c r="O165">
        <v>98.251765000000006</v>
      </c>
      <c r="P165">
        <v>102.941183</v>
      </c>
      <c r="Q165">
        <v>100.05973299999999</v>
      </c>
      <c r="R165" t="s">
        <v>26</v>
      </c>
      <c r="S165" t="s">
        <v>27</v>
      </c>
      <c r="T165" t="s">
        <v>375</v>
      </c>
      <c r="V165">
        <f t="shared" si="6"/>
        <v>754790506463.24866</v>
      </c>
      <c r="W165">
        <f t="shared" si="7"/>
        <v>643262092117514</v>
      </c>
      <c r="X165" t="str">
        <f>VLOOKUP(C165,[1]Mapping!$A:$B,2,FALSE)</f>
        <v>JALSH INDEX</v>
      </c>
      <c r="Y165">
        <f t="shared" si="8"/>
        <v>1.1733794291819703E-3</v>
      </c>
      <c r="Z165" t="e">
        <f>MATCH(Y165,[2]Sheet1!$P:$P,0)</f>
        <v>#N/A</v>
      </c>
    </row>
    <row r="166" spans="1:26" hidden="1" x14ac:dyDescent="0.35">
      <c r="A166">
        <v>23124853</v>
      </c>
      <c r="B166">
        <v>1000120</v>
      </c>
      <c r="C166" t="s">
        <v>373</v>
      </c>
      <c r="D166" t="s">
        <v>374</v>
      </c>
      <c r="E166" t="s">
        <v>291</v>
      </c>
      <c r="F166" t="s">
        <v>292</v>
      </c>
      <c r="G166">
        <v>61</v>
      </c>
      <c r="H166" t="s">
        <v>156</v>
      </c>
      <c r="I166" t="s">
        <v>157</v>
      </c>
      <c r="J166" t="s">
        <v>25</v>
      </c>
      <c r="K166">
        <v>75433991</v>
      </c>
      <c r="L166">
        <v>312330623.018121</v>
      </c>
      <c r="M166">
        <v>44852</v>
      </c>
      <c r="N166">
        <v>1857.0743660000001</v>
      </c>
      <c r="O166">
        <v>1840.4297590000001</v>
      </c>
      <c r="P166">
        <v>1911.19004</v>
      </c>
      <c r="Q166">
        <v>1857.0743660000001</v>
      </c>
      <c r="R166" t="s">
        <v>26</v>
      </c>
      <c r="S166" t="s">
        <v>27</v>
      </c>
      <c r="T166" t="s">
        <v>376</v>
      </c>
      <c r="V166">
        <f t="shared" si="6"/>
        <v>14008653103608.764</v>
      </c>
      <c r="W166">
        <f t="shared" si="7"/>
        <v>643262092117514</v>
      </c>
      <c r="X166" t="str">
        <f>VLOOKUP(C166,[1]Mapping!$A:$B,2,FALSE)</f>
        <v>JALSH INDEX</v>
      </c>
      <c r="Y166">
        <f t="shared" si="8"/>
        <v>2.1777520042405359E-2</v>
      </c>
      <c r="Z166" t="e">
        <f>MATCH(Y166,[2]Sheet1!$P:$P,0)</f>
        <v>#N/A</v>
      </c>
    </row>
    <row r="167" spans="1:26" hidden="1" x14ac:dyDescent="0.35">
      <c r="A167">
        <v>23124854</v>
      </c>
      <c r="B167">
        <v>1000120</v>
      </c>
      <c r="C167" t="s">
        <v>373</v>
      </c>
      <c r="D167" t="s">
        <v>374</v>
      </c>
      <c r="E167" t="s">
        <v>291</v>
      </c>
      <c r="F167" t="s">
        <v>292</v>
      </c>
      <c r="G167">
        <v>67</v>
      </c>
      <c r="H167" t="s">
        <v>297</v>
      </c>
      <c r="I167" t="s">
        <v>298</v>
      </c>
      <c r="J167" t="s">
        <v>25</v>
      </c>
      <c r="K167">
        <v>75433991</v>
      </c>
      <c r="L167">
        <v>555040979.82081294</v>
      </c>
      <c r="M167">
        <v>17637</v>
      </c>
      <c r="N167">
        <v>1297.725021</v>
      </c>
      <c r="O167">
        <v>1254.313003</v>
      </c>
      <c r="P167">
        <v>1306.113106</v>
      </c>
      <c r="Q167">
        <v>1297.725021</v>
      </c>
      <c r="R167" t="s">
        <v>26</v>
      </c>
      <c r="S167" t="s">
        <v>27</v>
      </c>
      <c r="T167" t="s">
        <v>377</v>
      </c>
      <c r="V167">
        <f t="shared" si="6"/>
        <v>9789257761099.6777</v>
      </c>
      <c r="W167">
        <f t="shared" si="7"/>
        <v>643262092117514</v>
      </c>
      <c r="X167" t="str">
        <f>VLOOKUP(C167,[1]Mapping!$A:$B,2,FALSE)</f>
        <v>JALSH INDEX</v>
      </c>
      <c r="Y167">
        <f t="shared" si="8"/>
        <v>1.5218148062907043E-2</v>
      </c>
      <c r="Z167" t="e">
        <f>MATCH(Y167,[2]Sheet1!$P:$P,0)</f>
        <v>#N/A</v>
      </c>
    </row>
    <row r="168" spans="1:26" hidden="1" x14ac:dyDescent="0.35">
      <c r="A168">
        <v>23124855</v>
      </c>
      <c r="B168">
        <v>1000120</v>
      </c>
      <c r="C168" t="s">
        <v>373</v>
      </c>
      <c r="D168" t="s">
        <v>374</v>
      </c>
      <c r="E168" t="s">
        <v>291</v>
      </c>
      <c r="F168" t="s">
        <v>292</v>
      </c>
      <c r="G168">
        <v>79</v>
      </c>
      <c r="H168" t="s">
        <v>159</v>
      </c>
      <c r="I168" t="s">
        <v>160</v>
      </c>
      <c r="J168" t="s">
        <v>25</v>
      </c>
      <c r="K168">
        <v>75433991</v>
      </c>
      <c r="L168">
        <v>881405960.81855905</v>
      </c>
      <c r="M168">
        <v>27292</v>
      </c>
      <c r="N168">
        <v>3188.924669</v>
      </c>
      <c r="O168">
        <v>3134.475054</v>
      </c>
      <c r="P168">
        <v>3199.9080680000002</v>
      </c>
      <c r="Q168">
        <v>3188.924669</v>
      </c>
      <c r="R168" t="s">
        <v>26</v>
      </c>
      <c r="S168" t="s">
        <v>27</v>
      </c>
      <c r="T168" t="s">
        <v>378</v>
      </c>
      <c r="V168">
        <f t="shared" si="6"/>
        <v>24055331482660.113</v>
      </c>
      <c r="W168">
        <f t="shared" si="7"/>
        <v>643262092117514</v>
      </c>
      <c r="X168" t="str">
        <f>VLOOKUP(C168,[1]Mapping!$A:$B,2,FALSE)</f>
        <v>JALSH INDEX</v>
      </c>
      <c r="Y168">
        <f t="shared" si="8"/>
        <v>3.7395848095873145E-2</v>
      </c>
      <c r="Z168" t="e">
        <f>MATCH(Y168,[2]Sheet1!$P:$P,0)</f>
        <v>#N/A</v>
      </c>
    </row>
    <row r="169" spans="1:26" hidden="1" x14ac:dyDescent="0.35">
      <c r="A169">
        <v>23124856</v>
      </c>
      <c r="B169">
        <v>1000120</v>
      </c>
      <c r="C169" t="s">
        <v>373</v>
      </c>
      <c r="D169" t="s">
        <v>374</v>
      </c>
      <c r="E169" t="s">
        <v>291</v>
      </c>
      <c r="F169" t="s">
        <v>292</v>
      </c>
      <c r="G169">
        <v>101</v>
      </c>
      <c r="H169" t="s">
        <v>162</v>
      </c>
      <c r="I169" t="s">
        <v>163</v>
      </c>
      <c r="J169" t="s">
        <v>25</v>
      </c>
      <c r="K169">
        <v>75433991</v>
      </c>
      <c r="L169">
        <v>804457164.76585495</v>
      </c>
      <c r="M169">
        <v>11098</v>
      </c>
      <c r="N169">
        <v>1183.53351</v>
      </c>
      <c r="O169">
        <v>1152.5001480000001</v>
      </c>
      <c r="P169">
        <v>1222.6718049999999</v>
      </c>
      <c r="Q169">
        <v>1183.53351</v>
      </c>
      <c r="R169" t="s">
        <v>26</v>
      </c>
      <c r="S169" t="s">
        <v>27</v>
      </c>
      <c r="T169" t="s">
        <v>379</v>
      </c>
      <c r="V169">
        <f t="shared" si="6"/>
        <v>8927865614571.459</v>
      </c>
      <c r="W169">
        <f t="shared" si="7"/>
        <v>643262092117514</v>
      </c>
      <c r="X169" t="str">
        <f>VLOOKUP(C169,[1]Mapping!$A:$B,2,FALSE)</f>
        <v>JALSH INDEX</v>
      </c>
      <c r="Y169">
        <f t="shared" si="8"/>
        <v>1.3879048251051729E-2</v>
      </c>
      <c r="Z169" t="e">
        <f>MATCH(Y169,[2]Sheet1!$P:$P,0)</f>
        <v>#N/A</v>
      </c>
    </row>
    <row r="170" spans="1:26" hidden="1" x14ac:dyDescent="0.35">
      <c r="A170">
        <v>23124857</v>
      </c>
      <c r="B170">
        <v>1000120</v>
      </c>
      <c r="C170" t="s">
        <v>373</v>
      </c>
      <c r="D170" t="s">
        <v>374</v>
      </c>
      <c r="E170" t="s">
        <v>291</v>
      </c>
      <c r="F170" t="s">
        <v>292</v>
      </c>
      <c r="G170">
        <v>105</v>
      </c>
      <c r="H170" t="s">
        <v>165</v>
      </c>
      <c r="I170" t="s">
        <v>166</v>
      </c>
      <c r="J170" t="s">
        <v>25</v>
      </c>
      <c r="K170">
        <v>75433991</v>
      </c>
      <c r="L170">
        <v>352569578.52169102</v>
      </c>
      <c r="M170">
        <v>11672</v>
      </c>
      <c r="N170">
        <v>545.53551600000003</v>
      </c>
      <c r="O170">
        <v>536.74861699999997</v>
      </c>
      <c r="P170">
        <v>562.314752</v>
      </c>
      <c r="Q170">
        <v>545.53551600000003</v>
      </c>
      <c r="R170" t="s">
        <v>26</v>
      </c>
      <c r="S170" t="s">
        <v>27</v>
      </c>
      <c r="T170" t="s">
        <v>380</v>
      </c>
      <c r="V170">
        <f t="shared" si="6"/>
        <v>4115192120505.1777</v>
      </c>
      <c r="W170">
        <f t="shared" si="7"/>
        <v>643262092117514</v>
      </c>
      <c r="X170" t="str">
        <f>VLOOKUP(C170,[1]Mapping!$A:$B,2,FALSE)</f>
        <v>JALSH INDEX</v>
      </c>
      <c r="Y170">
        <f t="shared" si="8"/>
        <v>6.3973801206886538E-3</v>
      </c>
      <c r="Z170" t="e">
        <f>MATCH(Y170,[2]Sheet1!$P:$P,0)</f>
        <v>#N/A</v>
      </c>
    </row>
    <row r="171" spans="1:26" hidden="1" x14ac:dyDescent="0.35">
      <c r="A171">
        <v>23124858</v>
      </c>
      <c r="B171">
        <v>1000120</v>
      </c>
      <c r="C171" t="s">
        <v>373</v>
      </c>
      <c r="D171" t="s">
        <v>374</v>
      </c>
      <c r="E171" t="s">
        <v>291</v>
      </c>
      <c r="F171" t="s">
        <v>292</v>
      </c>
      <c r="G171">
        <v>106</v>
      </c>
      <c r="H171" t="s">
        <v>61</v>
      </c>
      <c r="I171" t="s">
        <v>62</v>
      </c>
      <c r="J171" t="s">
        <v>25</v>
      </c>
      <c r="K171">
        <v>75433991</v>
      </c>
      <c r="L171">
        <v>70314592.931799993</v>
      </c>
      <c r="M171">
        <v>64282</v>
      </c>
      <c r="N171">
        <v>599.19442100000003</v>
      </c>
      <c r="O171">
        <v>589.17398000000003</v>
      </c>
      <c r="P171">
        <v>614.97545100000002</v>
      </c>
      <c r="Q171">
        <v>599.19442100000003</v>
      </c>
      <c r="R171" t="s">
        <v>26</v>
      </c>
      <c r="S171" t="s">
        <v>27</v>
      </c>
      <c r="T171" t="s">
        <v>381</v>
      </c>
      <c r="V171">
        <f t="shared" si="6"/>
        <v>4519962662841.9668</v>
      </c>
      <c r="W171">
        <f t="shared" si="7"/>
        <v>643262092117514</v>
      </c>
      <c r="X171" t="str">
        <f>VLOOKUP(C171,[1]Mapping!$A:$B,2,FALSE)</f>
        <v>JALSH INDEX</v>
      </c>
      <c r="Y171">
        <f t="shared" si="8"/>
        <v>7.0266268107964918E-3</v>
      </c>
      <c r="Z171" t="e">
        <f>MATCH(Y171,[2]Sheet1!$P:$P,0)</f>
        <v>#N/A</v>
      </c>
    </row>
    <row r="172" spans="1:26" hidden="1" x14ac:dyDescent="0.35">
      <c r="A172">
        <v>23124859</v>
      </c>
      <c r="B172">
        <v>1000120</v>
      </c>
      <c r="C172" t="s">
        <v>373</v>
      </c>
      <c r="D172" t="s">
        <v>374</v>
      </c>
      <c r="E172" t="s">
        <v>291</v>
      </c>
      <c r="F172" t="s">
        <v>292</v>
      </c>
      <c r="G172">
        <v>119</v>
      </c>
      <c r="H172" t="s">
        <v>123</v>
      </c>
      <c r="I172" t="s">
        <v>124</v>
      </c>
      <c r="J172" t="s">
        <v>25</v>
      </c>
      <c r="K172">
        <v>75433991</v>
      </c>
      <c r="L172">
        <v>382237005.16952097</v>
      </c>
      <c r="M172">
        <v>53979</v>
      </c>
      <c r="N172">
        <v>2735.20876</v>
      </c>
      <c r="O172">
        <v>2642.6822000000002</v>
      </c>
      <c r="P172">
        <v>2752.4878159999998</v>
      </c>
      <c r="Q172">
        <v>2735.20876</v>
      </c>
      <c r="R172" t="s">
        <v>26</v>
      </c>
      <c r="S172" t="s">
        <v>27</v>
      </c>
      <c r="T172" t="s">
        <v>382</v>
      </c>
      <c r="V172">
        <f t="shared" si="6"/>
        <v>20632771302045.574</v>
      </c>
      <c r="W172">
        <f t="shared" si="7"/>
        <v>643262092117514</v>
      </c>
      <c r="X172" t="str">
        <f>VLOOKUP(C172,[1]Mapping!$A:$B,2,FALSE)</f>
        <v>JALSH INDEX</v>
      </c>
      <c r="Y172">
        <f t="shared" si="8"/>
        <v>3.2075217170229715E-2</v>
      </c>
      <c r="Z172" t="e">
        <f>MATCH(Y172,[2]Sheet1!$P:$P,0)</f>
        <v>#N/A</v>
      </c>
    </row>
    <row r="173" spans="1:26" hidden="1" x14ac:dyDescent="0.35">
      <c r="A173">
        <v>23124860</v>
      </c>
      <c r="B173">
        <v>1000120</v>
      </c>
      <c r="C173" t="s">
        <v>373</v>
      </c>
      <c r="D173" t="s">
        <v>374</v>
      </c>
      <c r="E173" t="s">
        <v>291</v>
      </c>
      <c r="F173" t="s">
        <v>292</v>
      </c>
      <c r="G173">
        <v>121</v>
      </c>
      <c r="H173" t="s">
        <v>64</v>
      </c>
      <c r="I173" t="s">
        <v>65</v>
      </c>
      <c r="J173" t="s">
        <v>25</v>
      </c>
      <c r="K173">
        <v>75433991</v>
      </c>
      <c r="L173">
        <v>104544245.994706</v>
      </c>
      <c r="M173">
        <v>16369</v>
      </c>
      <c r="N173">
        <v>226.85857300000001</v>
      </c>
      <c r="O173">
        <v>220.511135</v>
      </c>
      <c r="P173">
        <v>228.660248</v>
      </c>
      <c r="Q173">
        <v>226.85857300000001</v>
      </c>
      <c r="R173" t="s">
        <v>26</v>
      </c>
      <c r="S173" t="s">
        <v>27</v>
      </c>
      <c r="T173" t="s">
        <v>383</v>
      </c>
      <c r="V173">
        <f t="shared" si="6"/>
        <v>1711284762687.3425</v>
      </c>
      <c r="W173">
        <f t="shared" si="7"/>
        <v>643262092117514</v>
      </c>
      <c r="X173" t="str">
        <f>VLOOKUP(C173,[1]Mapping!$A:$B,2,FALSE)</f>
        <v>JALSH INDEX</v>
      </c>
      <c r="Y173">
        <f t="shared" si="8"/>
        <v>2.6603227263930196E-3</v>
      </c>
      <c r="Z173" t="e">
        <f>MATCH(Y173,[2]Sheet1!$P:$P,0)</f>
        <v>#N/A</v>
      </c>
    </row>
    <row r="174" spans="1:26" hidden="1" x14ac:dyDescent="0.35">
      <c r="A174">
        <v>23124861</v>
      </c>
      <c r="B174">
        <v>1000120</v>
      </c>
      <c r="C174" t="s">
        <v>373</v>
      </c>
      <c r="D174" t="s">
        <v>374</v>
      </c>
      <c r="E174" t="s">
        <v>291</v>
      </c>
      <c r="F174" t="s">
        <v>292</v>
      </c>
      <c r="G174">
        <v>193</v>
      </c>
      <c r="H174" t="s">
        <v>316</v>
      </c>
      <c r="I174" t="s">
        <v>317</v>
      </c>
      <c r="J174" t="s">
        <v>25</v>
      </c>
      <c r="K174">
        <v>75433991</v>
      </c>
      <c r="L174">
        <v>246854303.16115701</v>
      </c>
      <c r="M174">
        <v>14018</v>
      </c>
      <c r="N174">
        <v>458.73267099999998</v>
      </c>
      <c r="O174">
        <v>445.93737399999998</v>
      </c>
      <c r="P174">
        <v>461.67788000000002</v>
      </c>
      <c r="Q174">
        <v>458.73267099999998</v>
      </c>
      <c r="R174" t="s">
        <v>26</v>
      </c>
      <c r="S174" t="s">
        <v>27</v>
      </c>
      <c r="T174" t="s">
        <v>384</v>
      </c>
      <c r="V174">
        <f t="shared" si="6"/>
        <v>3460403621713.0991</v>
      </c>
      <c r="W174">
        <f t="shared" si="7"/>
        <v>643262092117514</v>
      </c>
      <c r="X174" t="str">
        <f>VLOOKUP(C174,[1]Mapping!$A:$B,2,FALSE)</f>
        <v>JALSH INDEX</v>
      </c>
      <c r="Y174">
        <f t="shared" si="8"/>
        <v>5.3794614421036595E-3</v>
      </c>
      <c r="Z174" t="e">
        <f>MATCH(Y174,[2]Sheet1!$P:$P,0)</f>
        <v>#N/A</v>
      </c>
    </row>
    <row r="175" spans="1:26" hidden="1" x14ac:dyDescent="0.35">
      <c r="A175">
        <v>23124862</v>
      </c>
      <c r="B175">
        <v>1000120</v>
      </c>
      <c r="C175" t="s">
        <v>373</v>
      </c>
      <c r="D175" t="s">
        <v>374</v>
      </c>
      <c r="E175" t="s">
        <v>291</v>
      </c>
      <c r="F175" t="s">
        <v>292</v>
      </c>
      <c r="G175">
        <v>201</v>
      </c>
      <c r="H175" t="s">
        <v>131</v>
      </c>
      <c r="I175" t="s">
        <v>132</v>
      </c>
      <c r="J175" t="s">
        <v>25</v>
      </c>
      <c r="K175">
        <v>75433991</v>
      </c>
      <c r="L175">
        <v>455109777.05760002</v>
      </c>
      <c r="M175">
        <v>29644</v>
      </c>
      <c r="N175">
        <v>1788.487398</v>
      </c>
      <c r="O175">
        <v>1734.5504209999999</v>
      </c>
      <c r="P175">
        <v>1797.6578910000001</v>
      </c>
      <c r="Q175">
        <v>1788.487398</v>
      </c>
      <c r="R175" t="s">
        <v>26</v>
      </c>
      <c r="S175" t="s">
        <v>27</v>
      </c>
      <c r="T175" t="s">
        <v>385</v>
      </c>
      <c r="V175">
        <f t="shared" si="6"/>
        <v>13491274231095.494</v>
      </c>
      <c r="W175">
        <f t="shared" si="7"/>
        <v>643262092117514</v>
      </c>
      <c r="X175" t="str">
        <f>VLOOKUP(C175,[1]Mapping!$A:$B,2,FALSE)</f>
        <v>JALSH INDEX</v>
      </c>
      <c r="Y175">
        <f t="shared" si="8"/>
        <v>2.0973215111564272E-2</v>
      </c>
      <c r="Z175" t="e">
        <f>MATCH(Y175,[2]Sheet1!$P:$P,0)</f>
        <v>#N/A</v>
      </c>
    </row>
    <row r="176" spans="1:26" hidden="1" x14ac:dyDescent="0.35">
      <c r="A176">
        <v>23124863</v>
      </c>
      <c r="B176">
        <v>1000120</v>
      </c>
      <c r="C176" t="s">
        <v>373</v>
      </c>
      <c r="D176" t="s">
        <v>374</v>
      </c>
      <c r="E176" t="s">
        <v>291</v>
      </c>
      <c r="F176" t="s">
        <v>292</v>
      </c>
      <c r="G176">
        <v>209</v>
      </c>
      <c r="H176" t="s">
        <v>235</v>
      </c>
      <c r="I176" t="s">
        <v>236</v>
      </c>
      <c r="J176" t="s">
        <v>25</v>
      </c>
      <c r="K176">
        <v>75433991</v>
      </c>
      <c r="L176">
        <v>1335541110.1791999</v>
      </c>
      <c r="M176">
        <v>24470</v>
      </c>
      <c r="N176">
        <v>4332.3560809999999</v>
      </c>
      <c r="O176">
        <v>4227.0127270000003</v>
      </c>
      <c r="P176">
        <v>4355.5493239999996</v>
      </c>
      <c r="Q176">
        <v>4332.3560809999999</v>
      </c>
      <c r="R176" t="s">
        <v>26</v>
      </c>
      <c r="S176" t="s">
        <v>27</v>
      </c>
      <c r="T176" t="s">
        <v>386</v>
      </c>
      <c r="V176">
        <f t="shared" si="6"/>
        <v>32680690966085.023</v>
      </c>
      <c r="W176">
        <f t="shared" si="7"/>
        <v>643262092117514</v>
      </c>
      <c r="X176" t="str">
        <f>VLOOKUP(C176,[1]Mapping!$A:$B,2,FALSE)</f>
        <v>JALSH INDEX</v>
      </c>
      <c r="Y176">
        <f t="shared" si="8"/>
        <v>5.0804627486294912E-2</v>
      </c>
      <c r="Z176" t="e">
        <f>MATCH(Y176,[2]Sheet1!$P:$P,0)</f>
        <v>#N/A</v>
      </c>
    </row>
    <row r="177" spans="1:26" hidden="1" x14ac:dyDescent="0.35">
      <c r="A177">
        <v>23124864</v>
      </c>
      <c r="B177">
        <v>1000120</v>
      </c>
      <c r="C177" t="s">
        <v>373</v>
      </c>
      <c r="D177" t="s">
        <v>374</v>
      </c>
      <c r="E177" t="s">
        <v>291</v>
      </c>
      <c r="F177" t="s">
        <v>292</v>
      </c>
      <c r="G177">
        <v>213</v>
      </c>
      <c r="H177" t="s">
        <v>214</v>
      </c>
      <c r="I177" t="s">
        <v>215</v>
      </c>
      <c r="J177" t="s">
        <v>25</v>
      </c>
      <c r="K177">
        <v>75433991</v>
      </c>
      <c r="L177">
        <v>828371882.31963003</v>
      </c>
      <c r="M177">
        <v>16937</v>
      </c>
      <c r="N177">
        <v>1859.9220829999999</v>
      </c>
      <c r="O177">
        <v>1825.111001</v>
      </c>
      <c r="P177">
        <v>1864.9735330000001</v>
      </c>
      <c r="Q177">
        <v>1859.9220829999999</v>
      </c>
      <c r="R177" t="s">
        <v>26</v>
      </c>
      <c r="S177" t="s">
        <v>27</v>
      </c>
      <c r="T177" t="s">
        <v>387</v>
      </c>
      <c r="V177">
        <f t="shared" si="6"/>
        <v>14030134570847.574</v>
      </c>
      <c r="W177">
        <f t="shared" si="7"/>
        <v>643262092117514</v>
      </c>
      <c r="X177" t="str">
        <f>VLOOKUP(C177,[1]Mapping!$A:$B,2,FALSE)</f>
        <v>JALSH INDEX</v>
      </c>
      <c r="Y177">
        <f t="shared" si="8"/>
        <v>2.1810914622160709E-2</v>
      </c>
      <c r="Z177" t="e">
        <f>MATCH(Y177,[2]Sheet1!$P:$P,0)</f>
        <v>#N/A</v>
      </c>
    </row>
    <row r="178" spans="1:26" hidden="1" x14ac:dyDescent="0.35">
      <c r="A178">
        <v>23124865</v>
      </c>
      <c r="B178">
        <v>1000120</v>
      </c>
      <c r="C178" t="s">
        <v>373</v>
      </c>
      <c r="D178" t="s">
        <v>374</v>
      </c>
      <c r="E178" t="s">
        <v>291</v>
      </c>
      <c r="F178" t="s">
        <v>292</v>
      </c>
      <c r="G178">
        <v>220</v>
      </c>
      <c r="H178" t="s">
        <v>388</v>
      </c>
      <c r="I178" t="s">
        <v>389</v>
      </c>
      <c r="J178" t="s">
        <v>25</v>
      </c>
      <c r="K178">
        <v>75433991</v>
      </c>
      <c r="L178">
        <v>44180254.368000001</v>
      </c>
      <c r="M178">
        <v>19600</v>
      </c>
      <c r="N178">
        <v>114.79347300000001</v>
      </c>
      <c r="O178">
        <v>112.386324</v>
      </c>
      <c r="P178">
        <v>115.285445</v>
      </c>
      <c r="Q178">
        <v>114.79347300000001</v>
      </c>
      <c r="R178" t="s">
        <v>26</v>
      </c>
      <c r="S178" t="s">
        <v>27</v>
      </c>
      <c r="T178" t="s">
        <v>390</v>
      </c>
      <c r="V178">
        <f t="shared" si="6"/>
        <v>865932985612.80005</v>
      </c>
      <c r="W178">
        <f t="shared" si="7"/>
        <v>643262092117514</v>
      </c>
      <c r="X178" t="str">
        <f>VLOOKUP(C178,[1]Mapping!$A:$B,2,FALSE)</f>
        <v>JALSH INDEX</v>
      </c>
      <c r="Y178">
        <f t="shared" si="8"/>
        <v>1.3461588926564751E-3</v>
      </c>
      <c r="Z178" t="e">
        <f>MATCH(Y178,[2]Sheet1!$P:$P,0)</f>
        <v>#N/A</v>
      </c>
    </row>
    <row r="179" spans="1:26" hidden="1" x14ac:dyDescent="0.35">
      <c r="A179">
        <v>23124866</v>
      </c>
      <c r="B179">
        <v>1000120</v>
      </c>
      <c r="C179" t="s">
        <v>373</v>
      </c>
      <c r="D179" t="s">
        <v>374</v>
      </c>
      <c r="E179" t="s">
        <v>291</v>
      </c>
      <c r="F179" t="s">
        <v>292</v>
      </c>
      <c r="G179">
        <v>230</v>
      </c>
      <c r="H179" t="s">
        <v>67</v>
      </c>
      <c r="I179" t="s">
        <v>68</v>
      </c>
      <c r="J179" t="s">
        <v>25</v>
      </c>
      <c r="K179">
        <v>75433991</v>
      </c>
      <c r="L179">
        <v>1280730282.5188701</v>
      </c>
      <c r="M179">
        <v>3000</v>
      </c>
      <c r="N179">
        <v>509.344765</v>
      </c>
      <c r="O179">
        <v>497.46005400000001</v>
      </c>
      <c r="P179">
        <v>511.72170699999998</v>
      </c>
      <c r="Q179">
        <v>509.344765</v>
      </c>
      <c r="R179" t="s">
        <v>26</v>
      </c>
      <c r="S179" t="s">
        <v>27</v>
      </c>
      <c r="T179" t="s">
        <v>391</v>
      </c>
      <c r="V179">
        <f t="shared" ref="V179:V242" si="9">L179*M179</f>
        <v>3842190847556.6104</v>
      </c>
      <c r="W179">
        <f t="shared" ref="W179:W242" si="10">SUMIF(D:D,D:D,V:V)</f>
        <v>643262092117514</v>
      </c>
      <c r="X179" t="str">
        <f>VLOOKUP(C179,[1]Mapping!$A:$B,2,FALSE)</f>
        <v>JALSH INDEX</v>
      </c>
      <c r="Y179">
        <f t="shared" ref="Y179:Y242" si="11">V179/W179</f>
        <v>5.9729788132062067E-3</v>
      </c>
      <c r="Z179" t="e">
        <f>MATCH(Y179,[2]Sheet1!$P:$P,0)</f>
        <v>#N/A</v>
      </c>
    </row>
    <row r="180" spans="1:26" hidden="1" x14ac:dyDescent="0.35">
      <c r="A180">
        <v>23124867</v>
      </c>
      <c r="B180">
        <v>1000120</v>
      </c>
      <c r="C180" t="s">
        <v>373</v>
      </c>
      <c r="D180" t="s">
        <v>374</v>
      </c>
      <c r="E180" t="s">
        <v>291</v>
      </c>
      <c r="F180" t="s">
        <v>292</v>
      </c>
      <c r="G180">
        <v>233</v>
      </c>
      <c r="H180" t="s">
        <v>392</v>
      </c>
      <c r="I180" t="s">
        <v>393</v>
      </c>
      <c r="J180" t="s">
        <v>25</v>
      </c>
      <c r="K180">
        <v>75433991</v>
      </c>
      <c r="L180">
        <v>40238430.241499998</v>
      </c>
      <c r="M180">
        <v>38568</v>
      </c>
      <c r="N180">
        <v>205.731628</v>
      </c>
      <c r="O180">
        <v>202.70710399999999</v>
      </c>
      <c r="P180">
        <v>213.90370899999999</v>
      </c>
      <c r="Q180">
        <v>205.731628</v>
      </c>
      <c r="R180" t="s">
        <v>26</v>
      </c>
      <c r="S180" t="s">
        <v>27</v>
      </c>
      <c r="T180" t="s">
        <v>394</v>
      </c>
      <c r="V180">
        <f t="shared" si="9"/>
        <v>1551915777554.1719</v>
      </c>
      <c r="W180">
        <f t="shared" si="10"/>
        <v>643262092117514</v>
      </c>
      <c r="X180" t="str">
        <f>VLOOKUP(C180,[1]Mapping!$A:$B,2,FALSE)</f>
        <v>JALSH INDEX</v>
      </c>
      <c r="Y180">
        <f t="shared" si="11"/>
        <v>2.412571479916558E-3</v>
      </c>
      <c r="Z180" t="e">
        <f>MATCH(Y180,[2]Sheet1!$P:$P,0)</f>
        <v>#N/A</v>
      </c>
    </row>
    <row r="181" spans="1:26" hidden="1" x14ac:dyDescent="0.35">
      <c r="A181">
        <v>23124868</v>
      </c>
      <c r="B181">
        <v>1000120</v>
      </c>
      <c r="C181" t="s">
        <v>373</v>
      </c>
      <c r="D181" t="s">
        <v>374</v>
      </c>
      <c r="E181" t="s">
        <v>291</v>
      </c>
      <c r="F181" t="s">
        <v>292</v>
      </c>
      <c r="G181">
        <v>264</v>
      </c>
      <c r="H181" t="s">
        <v>139</v>
      </c>
      <c r="I181" t="s">
        <v>140</v>
      </c>
      <c r="J181" t="s">
        <v>25</v>
      </c>
      <c r="K181">
        <v>75433991</v>
      </c>
      <c r="L181">
        <v>3364167185.0556502</v>
      </c>
      <c r="M181">
        <v>1311</v>
      </c>
      <c r="N181">
        <v>584.67318499999999</v>
      </c>
      <c r="O181">
        <v>583.33525999999995</v>
      </c>
      <c r="P181">
        <v>595.37658399999998</v>
      </c>
      <c r="Q181">
        <v>584.67318499999999</v>
      </c>
      <c r="R181" t="s">
        <v>26</v>
      </c>
      <c r="S181" t="s">
        <v>27</v>
      </c>
      <c r="T181" t="s">
        <v>395</v>
      </c>
      <c r="V181">
        <f t="shared" si="9"/>
        <v>4410423179607.957</v>
      </c>
      <c r="W181">
        <f t="shared" si="10"/>
        <v>643262092117514</v>
      </c>
      <c r="X181" t="str">
        <f>VLOOKUP(C181,[1]Mapping!$A:$B,2,FALSE)</f>
        <v>JALSH INDEX</v>
      </c>
      <c r="Y181">
        <f t="shared" si="11"/>
        <v>6.8563393267735747E-3</v>
      </c>
      <c r="Z181" t="e">
        <f>MATCH(Y181,[2]Sheet1!$P:$P,0)</f>
        <v>#N/A</v>
      </c>
    </row>
    <row r="182" spans="1:26" hidden="1" x14ac:dyDescent="0.35">
      <c r="A182">
        <v>23124869</v>
      </c>
      <c r="B182">
        <v>1000120</v>
      </c>
      <c r="C182" t="s">
        <v>373</v>
      </c>
      <c r="D182" t="s">
        <v>374</v>
      </c>
      <c r="E182" t="s">
        <v>291</v>
      </c>
      <c r="F182" t="s">
        <v>292</v>
      </c>
      <c r="G182">
        <v>266</v>
      </c>
      <c r="H182" t="s">
        <v>142</v>
      </c>
      <c r="I182" t="s">
        <v>143</v>
      </c>
      <c r="J182" t="s">
        <v>25</v>
      </c>
      <c r="K182">
        <v>75433991</v>
      </c>
      <c r="L182">
        <v>378713881.153</v>
      </c>
      <c r="M182">
        <v>4220</v>
      </c>
      <c r="N182">
        <v>211.86371700000001</v>
      </c>
      <c r="O182">
        <v>211.01023799999999</v>
      </c>
      <c r="P182">
        <v>216.33193299999999</v>
      </c>
      <c r="Q182">
        <v>211.86371700000001</v>
      </c>
      <c r="R182" t="s">
        <v>26</v>
      </c>
      <c r="S182" t="s">
        <v>27</v>
      </c>
      <c r="T182" t="s">
        <v>396</v>
      </c>
      <c r="V182">
        <f t="shared" si="9"/>
        <v>1598172578465.6599</v>
      </c>
      <c r="W182">
        <f t="shared" si="10"/>
        <v>643262092117514</v>
      </c>
      <c r="X182" t="str">
        <f>VLOOKUP(C182,[1]Mapping!$A:$B,2,FALSE)</f>
        <v>JALSH INDEX</v>
      </c>
      <c r="Y182">
        <f t="shared" si="11"/>
        <v>2.4844812061048651E-3</v>
      </c>
      <c r="Z182" t="e">
        <f>MATCH(Y182,[2]Sheet1!$P:$P,0)</f>
        <v>#N/A</v>
      </c>
    </row>
    <row r="183" spans="1:26" hidden="1" x14ac:dyDescent="0.35">
      <c r="A183">
        <v>23124870</v>
      </c>
      <c r="B183">
        <v>1000120</v>
      </c>
      <c r="C183" t="s">
        <v>373</v>
      </c>
      <c r="D183" t="s">
        <v>374</v>
      </c>
      <c r="E183" t="s">
        <v>291</v>
      </c>
      <c r="F183" t="s">
        <v>292</v>
      </c>
      <c r="G183">
        <v>304</v>
      </c>
      <c r="H183" t="s">
        <v>70</v>
      </c>
      <c r="I183" t="s">
        <v>71</v>
      </c>
      <c r="J183" t="s">
        <v>25</v>
      </c>
      <c r="K183">
        <v>75433991</v>
      </c>
      <c r="L183">
        <v>330486542.610394</v>
      </c>
      <c r="M183">
        <v>11119</v>
      </c>
      <c r="N183">
        <v>487.13846599999999</v>
      </c>
      <c r="O183">
        <v>483.633557</v>
      </c>
      <c r="P183">
        <v>489.10997700000001</v>
      </c>
      <c r="Q183">
        <v>487.13846599999999</v>
      </c>
      <c r="R183" t="s">
        <v>26</v>
      </c>
      <c r="S183" t="s">
        <v>27</v>
      </c>
      <c r="T183" t="s">
        <v>397</v>
      </c>
      <c r="V183">
        <f t="shared" si="9"/>
        <v>3674679867284.9707</v>
      </c>
      <c r="W183">
        <f t="shared" si="10"/>
        <v>643262092117514</v>
      </c>
      <c r="X183" t="str">
        <f>VLOOKUP(C183,[1]Mapping!$A:$B,2,FALSE)</f>
        <v>JALSH INDEX</v>
      </c>
      <c r="Y183">
        <f t="shared" si="11"/>
        <v>5.7125702140919318E-3</v>
      </c>
      <c r="Z183" t="e">
        <f>MATCH(Y183,[2]Sheet1!$P:$P,0)</f>
        <v>#N/A</v>
      </c>
    </row>
    <row r="184" spans="1:26" hidden="1" x14ac:dyDescent="0.35">
      <c r="A184">
        <v>23124871</v>
      </c>
      <c r="B184">
        <v>1000120</v>
      </c>
      <c r="C184" t="s">
        <v>373</v>
      </c>
      <c r="D184" t="s">
        <v>374</v>
      </c>
      <c r="E184" t="s">
        <v>291</v>
      </c>
      <c r="F184" t="s">
        <v>292</v>
      </c>
      <c r="G184">
        <v>306</v>
      </c>
      <c r="H184" t="s">
        <v>398</v>
      </c>
      <c r="I184" t="s">
        <v>399</v>
      </c>
      <c r="J184" t="s">
        <v>25</v>
      </c>
      <c r="K184">
        <v>75433991</v>
      </c>
      <c r="L184">
        <v>179076797.53220099</v>
      </c>
      <c r="M184">
        <v>8967</v>
      </c>
      <c r="N184">
        <v>212.872422</v>
      </c>
      <c r="O184">
        <v>210.11863600000001</v>
      </c>
      <c r="P184">
        <v>217.359195</v>
      </c>
      <c r="Q184">
        <v>212.872422</v>
      </c>
      <c r="R184" t="s">
        <v>26</v>
      </c>
      <c r="S184" t="s">
        <v>27</v>
      </c>
      <c r="T184" t="s">
        <v>400</v>
      </c>
      <c r="V184">
        <f t="shared" si="9"/>
        <v>1605781643471.2463</v>
      </c>
      <c r="W184">
        <f t="shared" si="10"/>
        <v>643262092117514</v>
      </c>
      <c r="X184" t="str">
        <f>VLOOKUP(C184,[1]Mapping!$A:$B,2,FALSE)</f>
        <v>JALSH INDEX</v>
      </c>
      <c r="Y184">
        <f t="shared" si="11"/>
        <v>2.4963100781911066E-3</v>
      </c>
      <c r="Z184" t="e">
        <f>MATCH(Y184,[2]Sheet1!$P:$P,0)</f>
        <v>#N/A</v>
      </c>
    </row>
    <row r="185" spans="1:26" hidden="1" x14ac:dyDescent="0.35">
      <c r="A185">
        <v>23124872</v>
      </c>
      <c r="B185">
        <v>1000120</v>
      </c>
      <c r="C185" t="s">
        <v>373</v>
      </c>
      <c r="D185" t="s">
        <v>374</v>
      </c>
      <c r="E185" t="s">
        <v>291</v>
      </c>
      <c r="F185" t="s">
        <v>292</v>
      </c>
      <c r="G185">
        <v>325</v>
      </c>
      <c r="H185" t="s">
        <v>401</v>
      </c>
      <c r="I185" t="s">
        <v>402</v>
      </c>
      <c r="J185" t="s">
        <v>25</v>
      </c>
      <c r="K185">
        <v>75433991</v>
      </c>
      <c r="L185">
        <v>590746343.99192703</v>
      </c>
      <c r="M185">
        <v>1354</v>
      </c>
      <c r="N185">
        <v>106.035825</v>
      </c>
      <c r="O185">
        <v>105.487634</v>
      </c>
      <c r="P185">
        <v>106.58401600000001</v>
      </c>
      <c r="Q185">
        <v>106.035825</v>
      </c>
      <c r="R185" t="s">
        <v>26</v>
      </c>
      <c r="S185" t="s">
        <v>27</v>
      </c>
      <c r="T185" t="s">
        <v>403</v>
      </c>
      <c r="V185">
        <f t="shared" si="9"/>
        <v>799870549765.06921</v>
      </c>
      <c r="W185">
        <f t="shared" si="10"/>
        <v>643262092117514</v>
      </c>
      <c r="X185" t="str">
        <f>VLOOKUP(C185,[1]Mapping!$A:$B,2,FALSE)</f>
        <v>JALSH INDEX</v>
      </c>
      <c r="Y185">
        <f t="shared" si="11"/>
        <v>1.2434597958851045E-3</v>
      </c>
      <c r="Z185" t="e">
        <f>MATCH(Y185,[2]Sheet1!$P:$P,0)</f>
        <v>#N/A</v>
      </c>
    </row>
    <row r="186" spans="1:26" hidden="1" x14ac:dyDescent="0.35">
      <c r="A186">
        <v>23124873</v>
      </c>
      <c r="B186">
        <v>1000120</v>
      </c>
      <c r="C186" t="s">
        <v>373</v>
      </c>
      <c r="D186" t="s">
        <v>374</v>
      </c>
      <c r="E186" t="s">
        <v>291</v>
      </c>
      <c r="F186" t="s">
        <v>292</v>
      </c>
      <c r="G186">
        <v>356</v>
      </c>
      <c r="H186" t="s">
        <v>190</v>
      </c>
      <c r="I186" t="s">
        <v>191</v>
      </c>
      <c r="J186" t="s">
        <v>25</v>
      </c>
      <c r="K186">
        <v>75433991</v>
      </c>
      <c r="L186">
        <v>56324045.204228997</v>
      </c>
      <c r="M186">
        <v>242800</v>
      </c>
      <c r="N186">
        <v>1812.9066210000001</v>
      </c>
      <c r="O186">
        <v>1794.9940879999999</v>
      </c>
      <c r="P186">
        <v>1844.40102</v>
      </c>
      <c r="Q186">
        <v>1812.9066210000001</v>
      </c>
      <c r="R186" t="s">
        <v>26</v>
      </c>
      <c r="S186" t="s">
        <v>27</v>
      </c>
      <c r="T186" t="s">
        <v>404</v>
      </c>
      <c r="V186">
        <f t="shared" si="9"/>
        <v>13675478175586.801</v>
      </c>
      <c r="W186">
        <f t="shared" si="10"/>
        <v>643262092117514</v>
      </c>
      <c r="X186" t="str">
        <f>VLOOKUP(C186,[1]Mapping!$A:$B,2,FALSE)</f>
        <v>JALSH INDEX</v>
      </c>
      <c r="Y186">
        <f t="shared" si="11"/>
        <v>2.1259574197150893E-2</v>
      </c>
      <c r="Z186" t="e">
        <f>MATCH(Y186,[2]Sheet1!$P:$P,0)</f>
        <v>#N/A</v>
      </c>
    </row>
    <row r="187" spans="1:26" hidden="1" x14ac:dyDescent="0.35">
      <c r="A187">
        <v>23124874</v>
      </c>
      <c r="B187">
        <v>1000120</v>
      </c>
      <c r="C187" t="s">
        <v>373</v>
      </c>
      <c r="D187" t="s">
        <v>374</v>
      </c>
      <c r="E187" t="s">
        <v>291</v>
      </c>
      <c r="F187" t="s">
        <v>292</v>
      </c>
      <c r="G187">
        <v>378</v>
      </c>
      <c r="H187" t="s">
        <v>405</v>
      </c>
      <c r="I187" t="s">
        <v>406</v>
      </c>
      <c r="J187" t="s">
        <v>25</v>
      </c>
      <c r="K187">
        <v>75433991</v>
      </c>
      <c r="L187">
        <v>172105808.05338001</v>
      </c>
      <c r="M187">
        <v>4372</v>
      </c>
      <c r="N187">
        <v>99.749009999999998</v>
      </c>
      <c r="O187">
        <v>99.247069999999994</v>
      </c>
      <c r="P187">
        <v>101.505797</v>
      </c>
      <c r="Q187">
        <v>99.749009999999998</v>
      </c>
      <c r="R187" t="s">
        <v>26</v>
      </c>
      <c r="S187" t="s">
        <v>27</v>
      </c>
      <c r="T187" t="s">
        <v>407</v>
      </c>
      <c r="V187">
        <f t="shared" si="9"/>
        <v>752446592809.37744</v>
      </c>
      <c r="W187">
        <f t="shared" si="10"/>
        <v>643262092117514</v>
      </c>
      <c r="X187" t="str">
        <f>VLOOKUP(C187,[1]Mapping!$A:$B,2,FALSE)</f>
        <v>JALSH INDEX</v>
      </c>
      <c r="Y187">
        <f t="shared" si="11"/>
        <v>1.1697356365776908E-3</v>
      </c>
      <c r="Z187" t="e">
        <f>MATCH(Y187,[2]Sheet1!$P:$P,0)</f>
        <v>#N/A</v>
      </c>
    </row>
    <row r="188" spans="1:26" hidden="1" x14ac:dyDescent="0.35">
      <c r="A188">
        <v>23124875</v>
      </c>
      <c r="B188">
        <v>1000120</v>
      </c>
      <c r="C188" t="s">
        <v>373</v>
      </c>
      <c r="D188" t="s">
        <v>374</v>
      </c>
      <c r="E188" t="s">
        <v>291</v>
      </c>
      <c r="F188" t="s">
        <v>292</v>
      </c>
      <c r="G188">
        <v>412</v>
      </c>
      <c r="H188" t="s">
        <v>408</v>
      </c>
      <c r="I188" t="s">
        <v>409</v>
      </c>
      <c r="J188" t="s">
        <v>25</v>
      </c>
      <c r="K188">
        <v>75433991</v>
      </c>
      <c r="L188">
        <v>417881057.87704998</v>
      </c>
      <c r="M188">
        <v>1420</v>
      </c>
      <c r="N188">
        <v>78.663622000000004</v>
      </c>
      <c r="O188">
        <v>76.890921000000006</v>
      </c>
      <c r="P188">
        <v>80.325530000000001</v>
      </c>
      <c r="Q188">
        <v>78.663622000000004</v>
      </c>
      <c r="R188" t="s">
        <v>26</v>
      </c>
      <c r="S188" t="s">
        <v>27</v>
      </c>
      <c r="T188" t="s">
        <v>410</v>
      </c>
      <c r="V188">
        <f t="shared" si="9"/>
        <v>593391102185.41101</v>
      </c>
      <c r="W188">
        <f t="shared" si="10"/>
        <v>643262092117514</v>
      </c>
      <c r="X188" t="str">
        <f>VLOOKUP(C188,[1]Mapping!$A:$B,2,FALSE)</f>
        <v>JALSH INDEX</v>
      </c>
      <c r="Y188">
        <f t="shared" si="11"/>
        <v>9.2247174123391009E-4</v>
      </c>
      <c r="Z188" t="e">
        <f>MATCH(Y188,[2]Sheet1!$P:$P,0)</f>
        <v>#N/A</v>
      </c>
    </row>
    <row r="189" spans="1:26" hidden="1" x14ac:dyDescent="0.35">
      <c r="A189">
        <v>23124876</v>
      </c>
      <c r="B189">
        <v>1000120</v>
      </c>
      <c r="C189" t="s">
        <v>373</v>
      </c>
      <c r="D189" t="s">
        <v>374</v>
      </c>
      <c r="E189" t="s">
        <v>291</v>
      </c>
      <c r="F189" t="s">
        <v>292</v>
      </c>
      <c r="G189">
        <v>420</v>
      </c>
      <c r="H189" t="s">
        <v>411</v>
      </c>
      <c r="I189" t="s">
        <v>412</v>
      </c>
      <c r="J189" t="s">
        <v>25</v>
      </c>
      <c r="K189">
        <v>75433991</v>
      </c>
      <c r="L189">
        <v>1213453300.50947</v>
      </c>
      <c r="M189">
        <v>443</v>
      </c>
      <c r="N189">
        <v>71.262279000000007</v>
      </c>
      <c r="O189">
        <v>66.114665000000002</v>
      </c>
      <c r="P189">
        <v>72.066592999999997</v>
      </c>
      <c r="Q189">
        <v>71.262279000000007</v>
      </c>
      <c r="R189" t="s">
        <v>26</v>
      </c>
      <c r="S189" t="s">
        <v>27</v>
      </c>
      <c r="T189" t="s">
        <v>413</v>
      </c>
      <c r="V189">
        <f t="shared" si="9"/>
        <v>537559812125.69519</v>
      </c>
      <c r="W189">
        <f t="shared" si="10"/>
        <v>643262092117514</v>
      </c>
      <c r="X189" t="str">
        <f>VLOOKUP(C189,[1]Mapping!$A:$B,2,FALSE)</f>
        <v>JALSH INDEX</v>
      </c>
      <c r="Y189">
        <f t="shared" si="11"/>
        <v>8.3567774117721731E-4</v>
      </c>
      <c r="Z189" t="e">
        <f>MATCH(Y189,[2]Sheet1!$P:$P,0)</f>
        <v>#N/A</v>
      </c>
    </row>
    <row r="190" spans="1:26" hidden="1" x14ac:dyDescent="0.35">
      <c r="A190">
        <v>23124877</v>
      </c>
      <c r="B190">
        <v>1000120</v>
      </c>
      <c r="C190" t="s">
        <v>373</v>
      </c>
      <c r="D190" t="s">
        <v>374</v>
      </c>
      <c r="E190" t="s">
        <v>291</v>
      </c>
      <c r="F190" t="s">
        <v>292</v>
      </c>
      <c r="G190">
        <v>427</v>
      </c>
      <c r="H190" t="s">
        <v>414</v>
      </c>
      <c r="I190" t="s">
        <v>415</v>
      </c>
      <c r="J190" t="s">
        <v>25</v>
      </c>
      <c r="K190">
        <v>75433991</v>
      </c>
      <c r="L190">
        <v>105388539.71269999</v>
      </c>
      <c r="M190">
        <v>9477</v>
      </c>
      <c r="N190">
        <v>132.40280300000001</v>
      </c>
      <c r="O190">
        <v>129.27330799999999</v>
      </c>
      <c r="P190">
        <v>132.40280300000001</v>
      </c>
      <c r="Q190">
        <v>132.40280300000001</v>
      </c>
      <c r="R190" t="s">
        <v>26</v>
      </c>
      <c r="S190" t="s">
        <v>27</v>
      </c>
      <c r="T190" t="s">
        <v>416</v>
      </c>
      <c r="V190">
        <f t="shared" si="9"/>
        <v>998767190857.25781</v>
      </c>
      <c r="W190">
        <f t="shared" si="10"/>
        <v>643262092117514</v>
      </c>
      <c r="X190" t="str">
        <f>VLOOKUP(C190,[1]Mapping!$A:$B,2,FALSE)</f>
        <v>JALSH INDEX</v>
      </c>
      <c r="Y190">
        <f t="shared" si="11"/>
        <v>1.5526597993198682E-3</v>
      </c>
      <c r="Z190" t="e">
        <f>MATCH(Y190,[2]Sheet1!$P:$P,0)</f>
        <v>#N/A</v>
      </c>
    </row>
    <row r="191" spans="1:26" hidden="1" x14ac:dyDescent="0.35">
      <c r="A191">
        <v>23124878</v>
      </c>
      <c r="B191">
        <v>1000120</v>
      </c>
      <c r="C191" t="s">
        <v>373</v>
      </c>
      <c r="D191" t="s">
        <v>374</v>
      </c>
      <c r="E191" t="s">
        <v>291</v>
      </c>
      <c r="F191" t="s">
        <v>292</v>
      </c>
      <c r="G191">
        <v>431</v>
      </c>
      <c r="H191" t="s">
        <v>417</v>
      </c>
      <c r="I191" t="s">
        <v>418</v>
      </c>
      <c r="J191" t="s">
        <v>25</v>
      </c>
      <c r="K191">
        <v>75433991</v>
      </c>
      <c r="L191">
        <v>158561354.56759101</v>
      </c>
      <c r="M191">
        <v>7250</v>
      </c>
      <c r="N191">
        <v>152.39413999999999</v>
      </c>
      <c r="O191">
        <v>147.37038799999999</v>
      </c>
      <c r="P191">
        <v>153.10881599999999</v>
      </c>
      <c r="Q191">
        <v>152.39413999999999</v>
      </c>
      <c r="R191" t="s">
        <v>26</v>
      </c>
      <c r="S191" t="s">
        <v>27</v>
      </c>
      <c r="T191" t="s">
        <v>419</v>
      </c>
      <c r="V191">
        <f t="shared" si="9"/>
        <v>1149569820615.0349</v>
      </c>
      <c r="W191">
        <f t="shared" si="10"/>
        <v>643262092117514</v>
      </c>
      <c r="X191" t="str">
        <f>VLOOKUP(C191,[1]Mapping!$A:$B,2,FALSE)</f>
        <v>JALSH INDEX</v>
      </c>
      <c r="Y191">
        <f t="shared" si="11"/>
        <v>1.7870939927935724E-3</v>
      </c>
      <c r="Z191" t="e">
        <f>MATCH(Y191,[2]Sheet1!$P:$P,0)</f>
        <v>#N/A</v>
      </c>
    </row>
    <row r="192" spans="1:26" hidden="1" x14ac:dyDescent="0.35">
      <c r="A192">
        <v>23124879</v>
      </c>
      <c r="B192">
        <v>1000120</v>
      </c>
      <c r="C192" t="s">
        <v>373</v>
      </c>
      <c r="D192" t="s">
        <v>374</v>
      </c>
      <c r="E192" t="s">
        <v>291</v>
      </c>
      <c r="F192" t="s">
        <v>292</v>
      </c>
      <c r="G192">
        <v>435</v>
      </c>
      <c r="H192" t="s">
        <v>170</v>
      </c>
      <c r="I192" t="s">
        <v>171</v>
      </c>
      <c r="J192" t="s">
        <v>25</v>
      </c>
      <c r="K192">
        <v>75433991</v>
      </c>
      <c r="L192">
        <v>581989373.14411998</v>
      </c>
      <c r="M192">
        <v>9675</v>
      </c>
      <c r="N192">
        <v>746.44694100000004</v>
      </c>
      <c r="O192">
        <v>706.32782899999995</v>
      </c>
      <c r="P192">
        <v>746.44694100000004</v>
      </c>
      <c r="Q192">
        <v>746.44694100000004</v>
      </c>
      <c r="R192" t="s">
        <v>26</v>
      </c>
      <c r="S192" t="s">
        <v>27</v>
      </c>
      <c r="T192" t="s">
        <v>420</v>
      </c>
      <c r="V192">
        <f t="shared" si="9"/>
        <v>5630747185169.3604</v>
      </c>
      <c r="W192">
        <f t="shared" si="10"/>
        <v>643262092117514</v>
      </c>
      <c r="X192" t="str">
        <f>VLOOKUP(C192,[1]Mapping!$A:$B,2,FALSE)</f>
        <v>JALSH INDEX</v>
      </c>
      <c r="Y192">
        <f t="shared" si="11"/>
        <v>8.7534260982702373E-3</v>
      </c>
      <c r="Z192" t="e">
        <f>MATCH(Y192,[2]Sheet1!$P:$P,0)</f>
        <v>#N/A</v>
      </c>
    </row>
    <row r="193" spans="1:26" hidden="1" x14ac:dyDescent="0.35">
      <c r="A193">
        <v>23124880</v>
      </c>
      <c r="B193">
        <v>1000120</v>
      </c>
      <c r="C193" t="s">
        <v>373</v>
      </c>
      <c r="D193" t="s">
        <v>374</v>
      </c>
      <c r="E193" t="s">
        <v>291</v>
      </c>
      <c r="F193" t="s">
        <v>292</v>
      </c>
      <c r="G193">
        <v>493</v>
      </c>
      <c r="H193" t="s">
        <v>421</v>
      </c>
      <c r="I193" t="s">
        <v>422</v>
      </c>
      <c r="J193" t="s">
        <v>25</v>
      </c>
      <c r="K193">
        <v>75433991</v>
      </c>
      <c r="L193">
        <v>218142561.51506999</v>
      </c>
      <c r="M193">
        <v>2000</v>
      </c>
      <c r="N193">
        <v>57.836675</v>
      </c>
      <c r="O193">
        <v>57.287225999999997</v>
      </c>
      <c r="P193">
        <v>58.559632999999998</v>
      </c>
      <c r="Q193">
        <v>57.836675</v>
      </c>
      <c r="R193" t="s">
        <v>26</v>
      </c>
      <c r="S193" t="s">
        <v>27</v>
      </c>
      <c r="T193" t="s">
        <v>423</v>
      </c>
      <c r="V193">
        <f t="shared" si="9"/>
        <v>436285123030.13995</v>
      </c>
      <c r="W193">
        <f t="shared" si="10"/>
        <v>643262092117514</v>
      </c>
      <c r="X193" t="str">
        <f>VLOOKUP(C193,[1]Mapping!$A:$B,2,FALSE)</f>
        <v>JALSH INDEX</v>
      </c>
      <c r="Y193">
        <f t="shared" si="11"/>
        <v>6.7823851020656358E-4</v>
      </c>
      <c r="Z193" t="e">
        <f>MATCH(Y193,[2]Sheet1!$P:$P,0)</f>
        <v>#N/A</v>
      </c>
    </row>
    <row r="194" spans="1:26" hidden="1" x14ac:dyDescent="0.35">
      <c r="A194">
        <v>23124881</v>
      </c>
      <c r="B194">
        <v>1000120</v>
      </c>
      <c r="C194" t="s">
        <v>373</v>
      </c>
      <c r="D194" t="s">
        <v>374</v>
      </c>
      <c r="E194" t="s">
        <v>291</v>
      </c>
      <c r="F194" t="s">
        <v>292</v>
      </c>
      <c r="G194">
        <v>525</v>
      </c>
      <c r="H194" t="s">
        <v>424</v>
      </c>
      <c r="I194" t="s">
        <v>425</v>
      </c>
      <c r="J194" t="s">
        <v>25</v>
      </c>
      <c r="K194">
        <v>75433991</v>
      </c>
      <c r="L194">
        <v>159120209.58260599</v>
      </c>
      <c r="M194">
        <v>8173</v>
      </c>
      <c r="N194">
        <v>172.40099000000001</v>
      </c>
      <c r="O194">
        <v>166.87437</v>
      </c>
      <c r="P194">
        <v>172.86505700000001</v>
      </c>
      <c r="Q194">
        <v>172.40099000000001</v>
      </c>
      <c r="R194" t="s">
        <v>26</v>
      </c>
      <c r="S194" t="s">
        <v>27</v>
      </c>
      <c r="T194" t="s">
        <v>426</v>
      </c>
      <c r="V194">
        <f t="shared" si="9"/>
        <v>1300489472918.6387</v>
      </c>
      <c r="W194">
        <f t="shared" si="10"/>
        <v>643262092117514</v>
      </c>
      <c r="X194" t="str">
        <f>VLOOKUP(C194,[1]Mapping!$A:$B,2,FALSE)</f>
        <v>JALSH INDEX</v>
      </c>
      <c r="Y194">
        <f t="shared" si="11"/>
        <v>2.0217101067430219E-3</v>
      </c>
      <c r="Z194" t="e">
        <f>MATCH(Y194,[2]Sheet1!$P:$P,0)</f>
        <v>#N/A</v>
      </c>
    </row>
    <row r="195" spans="1:26" hidden="1" x14ac:dyDescent="0.35">
      <c r="A195">
        <v>23124882</v>
      </c>
      <c r="B195">
        <v>1000120</v>
      </c>
      <c r="C195" t="s">
        <v>373</v>
      </c>
      <c r="D195" t="s">
        <v>374</v>
      </c>
      <c r="E195" t="s">
        <v>291</v>
      </c>
      <c r="F195" t="s">
        <v>292</v>
      </c>
      <c r="G195">
        <v>562</v>
      </c>
      <c r="H195" t="s">
        <v>427</v>
      </c>
      <c r="I195" t="s">
        <v>428</v>
      </c>
      <c r="J195" t="s">
        <v>25</v>
      </c>
      <c r="K195">
        <v>75433991</v>
      </c>
      <c r="L195">
        <v>27174412.762054</v>
      </c>
      <c r="M195">
        <v>20393</v>
      </c>
      <c r="N195">
        <v>73.463937000000001</v>
      </c>
      <c r="O195">
        <v>72.837118000000004</v>
      </c>
      <c r="P195">
        <v>73.712502999999998</v>
      </c>
      <c r="Q195">
        <v>73.463937000000001</v>
      </c>
      <c r="R195" t="s">
        <v>26</v>
      </c>
      <c r="S195" t="s">
        <v>27</v>
      </c>
      <c r="T195" t="s">
        <v>429</v>
      </c>
      <c r="V195">
        <f t="shared" si="9"/>
        <v>554167799456.56726</v>
      </c>
      <c r="W195">
        <f t="shared" si="10"/>
        <v>643262092117514</v>
      </c>
      <c r="X195" t="str">
        <f>VLOOKUP(C195,[1]Mapping!$A:$B,2,FALSE)</f>
        <v>JALSH INDEX</v>
      </c>
      <c r="Y195">
        <f t="shared" si="11"/>
        <v>8.6149612459260133E-4</v>
      </c>
      <c r="Z195" t="e">
        <f>MATCH(Y195,[2]Sheet1!$P:$P,0)</f>
        <v>#N/A</v>
      </c>
    </row>
    <row r="196" spans="1:26" hidden="1" x14ac:dyDescent="0.35">
      <c r="A196">
        <v>23124883</v>
      </c>
      <c r="B196">
        <v>1000120</v>
      </c>
      <c r="C196" t="s">
        <v>373</v>
      </c>
      <c r="D196" t="s">
        <v>374</v>
      </c>
      <c r="E196" t="s">
        <v>291</v>
      </c>
      <c r="F196" t="s">
        <v>292</v>
      </c>
      <c r="G196">
        <v>585</v>
      </c>
      <c r="H196" t="s">
        <v>430</v>
      </c>
      <c r="I196" t="s">
        <v>431</v>
      </c>
      <c r="J196" t="s">
        <v>25</v>
      </c>
      <c r="K196">
        <v>75433991</v>
      </c>
      <c r="L196">
        <v>86743891.679948002</v>
      </c>
      <c r="M196">
        <v>6825</v>
      </c>
      <c r="N196">
        <v>78.482797000000005</v>
      </c>
      <c r="O196">
        <v>78.195313999999996</v>
      </c>
      <c r="P196">
        <v>79.678725</v>
      </c>
      <c r="Q196">
        <v>78.482797000000005</v>
      </c>
      <c r="R196" t="s">
        <v>26</v>
      </c>
      <c r="S196" t="s">
        <v>27</v>
      </c>
      <c r="T196" t="s">
        <v>432</v>
      </c>
      <c r="V196">
        <f t="shared" si="9"/>
        <v>592027060715.64514</v>
      </c>
      <c r="W196">
        <f t="shared" si="10"/>
        <v>643262092117514</v>
      </c>
      <c r="X196" t="str">
        <f>VLOOKUP(C196,[1]Mapping!$A:$B,2,FALSE)</f>
        <v>JALSH INDEX</v>
      </c>
      <c r="Y196">
        <f t="shared" si="11"/>
        <v>9.2035123469935644E-4</v>
      </c>
      <c r="Z196" t="e">
        <f>MATCH(Y196,[2]Sheet1!$P:$P,0)</f>
        <v>#N/A</v>
      </c>
    </row>
    <row r="197" spans="1:26" hidden="1" x14ac:dyDescent="0.35">
      <c r="A197">
        <v>23124884</v>
      </c>
      <c r="B197">
        <v>1000120</v>
      </c>
      <c r="C197" t="s">
        <v>373</v>
      </c>
      <c r="D197" t="s">
        <v>374</v>
      </c>
      <c r="E197" t="s">
        <v>291</v>
      </c>
      <c r="F197" t="s">
        <v>292</v>
      </c>
      <c r="G197">
        <v>611</v>
      </c>
      <c r="H197" t="s">
        <v>73</v>
      </c>
      <c r="I197" t="s">
        <v>74</v>
      </c>
      <c r="J197" t="s">
        <v>25</v>
      </c>
      <c r="K197">
        <v>75433991</v>
      </c>
      <c r="L197">
        <v>156105649.49647501</v>
      </c>
      <c r="M197">
        <v>24300</v>
      </c>
      <c r="N197">
        <v>502.872409</v>
      </c>
      <c r="O197">
        <v>488.40706699999998</v>
      </c>
      <c r="P197">
        <v>505.81100500000002</v>
      </c>
      <c r="Q197">
        <v>502.872409</v>
      </c>
      <c r="R197" t="s">
        <v>26</v>
      </c>
      <c r="S197" t="s">
        <v>27</v>
      </c>
      <c r="T197" t="s">
        <v>433</v>
      </c>
      <c r="V197">
        <f t="shared" si="9"/>
        <v>3793367282764.3428</v>
      </c>
      <c r="W197">
        <f t="shared" si="10"/>
        <v>643262092117514</v>
      </c>
      <c r="X197" t="str">
        <f>VLOOKUP(C197,[1]Mapping!$A:$B,2,FALSE)</f>
        <v>JALSH INDEX</v>
      </c>
      <c r="Y197">
        <f t="shared" si="11"/>
        <v>5.8970788567334906E-3</v>
      </c>
      <c r="Z197" t="e">
        <f>MATCH(Y197,[2]Sheet1!$P:$P,0)</f>
        <v>#N/A</v>
      </c>
    </row>
    <row r="198" spans="1:26" hidden="1" x14ac:dyDescent="0.35">
      <c r="A198">
        <v>23124885</v>
      </c>
      <c r="B198">
        <v>1000120</v>
      </c>
      <c r="C198" t="s">
        <v>373</v>
      </c>
      <c r="D198" t="s">
        <v>374</v>
      </c>
      <c r="E198" t="s">
        <v>291</v>
      </c>
      <c r="F198" t="s">
        <v>292</v>
      </c>
      <c r="G198">
        <v>677</v>
      </c>
      <c r="H198" t="s">
        <v>76</v>
      </c>
      <c r="I198" t="s">
        <v>77</v>
      </c>
      <c r="J198" t="s">
        <v>25</v>
      </c>
      <c r="K198">
        <v>75433991</v>
      </c>
      <c r="L198">
        <v>595116623.78661001</v>
      </c>
      <c r="M198">
        <v>4850</v>
      </c>
      <c r="N198">
        <v>382.62798800000002</v>
      </c>
      <c r="O198">
        <v>376.86884500000002</v>
      </c>
      <c r="P198">
        <v>392.17396500000001</v>
      </c>
      <c r="Q198">
        <v>382.62798800000002</v>
      </c>
      <c r="R198" t="s">
        <v>26</v>
      </c>
      <c r="S198" t="s">
        <v>27</v>
      </c>
      <c r="T198" t="s">
        <v>434</v>
      </c>
      <c r="V198">
        <f t="shared" si="9"/>
        <v>2886315625365.0586</v>
      </c>
      <c r="W198">
        <f t="shared" si="10"/>
        <v>643262092117514</v>
      </c>
      <c r="X198" t="str">
        <f>VLOOKUP(C198,[1]Mapping!$A:$B,2,FALSE)</f>
        <v>JALSH INDEX</v>
      </c>
      <c r="Y198">
        <f t="shared" si="11"/>
        <v>4.4869978516280636E-3</v>
      </c>
      <c r="Z198" t="e">
        <f>MATCH(Y198,[2]Sheet1!$P:$P,0)</f>
        <v>#N/A</v>
      </c>
    </row>
    <row r="199" spans="1:26" hidden="1" x14ac:dyDescent="0.35">
      <c r="A199">
        <v>23124886</v>
      </c>
      <c r="B199">
        <v>1000120</v>
      </c>
      <c r="C199" t="s">
        <v>373</v>
      </c>
      <c r="D199" t="s">
        <v>374</v>
      </c>
      <c r="E199" t="s">
        <v>291</v>
      </c>
      <c r="F199" t="s">
        <v>292</v>
      </c>
      <c r="G199">
        <v>717</v>
      </c>
      <c r="H199" t="s">
        <v>435</v>
      </c>
      <c r="I199" t="s">
        <v>436</v>
      </c>
      <c r="J199" t="s">
        <v>25</v>
      </c>
      <c r="K199">
        <v>75433991</v>
      </c>
      <c r="L199">
        <v>21133258.961707</v>
      </c>
      <c r="M199">
        <v>19208</v>
      </c>
      <c r="N199">
        <v>53.812297000000001</v>
      </c>
      <c r="O199">
        <v>52.445138</v>
      </c>
      <c r="P199">
        <v>54.375410000000002</v>
      </c>
      <c r="Q199">
        <v>53.812297000000001</v>
      </c>
      <c r="R199" t="s">
        <v>26</v>
      </c>
      <c r="S199" t="s">
        <v>27</v>
      </c>
      <c r="T199" t="s">
        <v>437</v>
      </c>
      <c r="V199">
        <f t="shared" si="9"/>
        <v>405927638136.46808</v>
      </c>
      <c r="W199">
        <f t="shared" si="10"/>
        <v>643262092117514</v>
      </c>
      <c r="X199" t="str">
        <f>VLOOKUP(C199,[1]Mapping!$A:$B,2,FALSE)</f>
        <v>JALSH INDEX</v>
      </c>
      <c r="Y199">
        <f t="shared" si="11"/>
        <v>6.3104548380928278E-4</v>
      </c>
      <c r="Z199" t="e">
        <f>MATCH(Y199,[2]Sheet1!$P:$P,0)</f>
        <v>#N/A</v>
      </c>
    </row>
    <row r="200" spans="1:26" hidden="1" x14ac:dyDescent="0.35">
      <c r="A200">
        <v>23124887</v>
      </c>
      <c r="B200">
        <v>1000120</v>
      </c>
      <c r="C200" t="s">
        <v>373</v>
      </c>
      <c r="D200" t="s">
        <v>374</v>
      </c>
      <c r="E200" t="s">
        <v>291</v>
      </c>
      <c r="F200" t="s">
        <v>292</v>
      </c>
      <c r="G200">
        <v>730</v>
      </c>
      <c r="H200" t="s">
        <v>79</v>
      </c>
      <c r="I200" t="s">
        <v>80</v>
      </c>
      <c r="J200" t="s">
        <v>25</v>
      </c>
      <c r="K200">
        <v>75433991</v>
      </c>
      <c r="L200">
        <v>319965340.85426199</v>
      </c>
      <c r="M200">
        <v>16728</v>
      </c>
      <c r="N200">
        <v>709.54488100000003</v>
      </c>
      <c r="O200">
        <v>683.79800499999999</v>
      </c>
      <c r="P200">
        <v>712.68371000000002</v>
      </c>
      <c r="Q200">
        <v>709.54488100000003</v>
      </c>
      <c r="R200" t="s">
        <v>26</v>
      </c>
      <c r="S200" t="s">
        <v>27</v>
      </c>
      <c r="T200" t="s">
        <v>438</v>
      </c>
      <c r="V200">
        <f t="shared" si="9"/>
        <v>5352380221810.0947</v>
      </c>
      <c r="W200">
        <f t="shared" si="10"/>
        <v>643262092117514</v>
      </c>
      <c r="X200" t="str">
        <f>VLOOKUP(C200,[1]Mapping!$A:$B,2,FALSE)</f>
        <v>JALSH INDEX</v>
      </c>
      <c r="Y200">
        <f t="shared" si="11"/>
        <v>8.3206834156679919E-3</v>
      </c>
      <c r="Z200" t="e">
        <f>MATCH(Y200,[2]Sheet1!$P:$P,0)</f>
        <v>#N/A</v>
      </c>
    </row>
    <row r="201" spans="1:26" hidden="1" x14ac:dyDescent="0.35">
      <c r="A201">
        <v>23124888</v>
      </c>
      <c r="B201">
        <v>1000120</v>
      </c>
      <c r="C201" t="s">
        <v>373</v>
      </c>
      <c r="D201" t="s">
        <v>374</v>
      </c>
      <c r="E201" t="s">
        <v>291</v>
      </c>
      <c r="F201" t="s">
        <v>292</v>
      </c>
      <c r="G201">
        <v>762</v>
      </c>
      <c r="H201" t="s">
        <v>439</v>
      </c>
      <c r="I201" t="s">
        <v>440</v>
      </c>
      <c r="J201" t="s">
        <v>25</v>
      </c>
      <c r="K201">
        <v>75433991</v>
      </c>
      <c r="L201">
        <v>527478900.03187299</v>
      </c>
      <c r="M201">
        <v>3012</v>
      </c>
      <c r="N201">
        <v>210.616782</v>
      </c>
      <c r="O201">
        <v>202.36552699999999</v>
      </c>
      <c r="P201">
        <v>214.04315099999999</v>
      </c>
      <c r="Q201">
        <v>210.616782</v>
      </c>
      <c r="R201" t="s">
        <v>26</v>
      </c>
      <c r="S201" t="s">
        <v>27</v>
      </c>
      <c r="T201" t="s">
        <v>441</v>
      </c>
      <c r="V201">
        <f t="shared" si="9"/>
        <v>1588766446896.0015</v>
      </c>
      <c r="W201">
        <f t="shared" si="10"/>
        <v>643262092117514</v>
      </c>
      <c r="X201" t="str">
        <f>VLOOKUP(C201,[1]Mapping!$A:$B,2,FALSE)</f>
        <v>JALSH INDEX</v>
      </c>
      <c r="Y201">
        <f t="shared" si="11"/>
        <v>2.4698586569372387E-3</v>
      </c>
      <c r="Z201" t="e">
        <f>MATCH(Y201,[2]Sheet1!$P:$P,0)</f>
        <v>#N/A</v>
      </c>
    </row>
    <row r="202" spans="1:26" hidden="1" x14ac:dyDescent="0.35">
      <c r="A202">
        <v>23124889</v>
      </c>
      <c r="B202">
        <v>1000120</v>
      </c>
      <c r="C202" t="s">
        <v>373</v>
      </c>
      <c r="D202" t="s">
        <v>374</v>
      </c>
      <c r="E202" t="s">
        <v>291</v>
      </c>
      <c r="F202" t="s">
        <v>292</v>
      </c>
      <c r="G202">
        <v>780</v>
      </c>
      <c r="H202" t="s">
        <v>325</v>
      </c>
      <c r="I202" t="s">
        <v>326</v>
      </c>
      <c r="J202" t="s">
        <v>25</v>
      </c>
      <c r="K202">
        <v>75433991</v>
      </c>
      <c r="L202">
        <v>478972271.14918399</v>
      </c>
      <c r="M202">
        <v>29935</v>
      </c>
      <c r="N202">
        <v>1900.7392749999999</v>
      </c>
      <c r="O202">
        <v>1873.1187110000001</v>
      </c>
      <c r="P202">
        <v>1922.2007699999999</v>
      </c>
      <c r="Q202">
        <v>1900.7392749999999</v>
      </c>
      <c r="R202" t="s">
        <v>26</v>
      </c>
      <c r="S202" t="s">
        <v>27</v>
      </c>
      <c r="T202" t="s">
        <v>442</v>
      </c>
      <c r="V202">
        <f t="shared" si="9"/>
        <v>14338034936850.822</v>
      </c>
      <c r="W202">
        <f t="shared" si="10"/>
        <v>643262092117514</v>
      </c>
      <c r="X202" t="str">
        <f>VLOOKUP(C202,[1]Mapping!$A:$B,2,FALSE)</f>
        <v>JALSH INDEX</v>
      </c>
      <c r="Y202">
        <f t="shared" si="11"/>
        <v>2.2289569232429581E-2</v>
      </c>
      <c r="Z202" t="e">
        <f>MATCH(Y202,[2]Sheet1!$P:$P,0)</f>
        <v>#N/A</v>
      </c>
    </row>
    <row r="203" spans="1:26" hidden="1" x14ac:dyDescent="0.35">
      <c r="A203">
        <v>23124890</v>
      </c>
      <c r="B203">
        <v>1000120</v>
      </c>
      <c r="C203" t="s">
        <v>373</v>
      </c>
      <c r="D203" t="s">
        <v>374</v>
      </c>
      <c r="E203" t="s">
        <v>291</v>
      </c>
      <c r="F203" t="s">
        <v>292</v>
      </c>
      <c r="G203">
        <v>1172</v>
      </c>
      <c r="H203" t="s">
        <v>50</v>
      </c>
      <c r="I203" t="s">
        <v>51</v>
      </c>
      <c r="J203" t="s">
        <v>25</v>
      </c>
      <c r="K203">
        <v>75433991</v>
      </c>
      <c r="L203">
        <v>5059758176.9020004</v>
      </c>
      <c r="M203">
        <v>7737</v>
      </c>
      <c r="N203">
        <v>5189.6165760000004</v>
      </c>
      <c r="O203">
        <v>5143.3346140000003</v>
      </c>
      <c r="P203">
        <v>5298.2785750000003</v>
      </c>
      <c r="Q203">
        <v>5189.6165760000004</v>
      </c>
      <c r="R203" t="s">
        <v>26</v>
      </c>
      <c r="S203" t="s">
        <v>27</v>
      </c>
      <c r="T203" t="s">
        <v>443</v>
      </c>
      <c r="V203">
        <f t="shared" si="9"/>
        <v>39147349014690.773</v>
      </c>
      <c r="W203">
        <f t="shared" si="10"/>
        <v>643262092117514</v>
      </c>
      <c r="X203" t="str">
        <f>VLOOKUP(C203,[1]Mapping!$A:$B,2,FALSE)</f>
        <v>JALSH INDEX</v>
      </c>
      <c r="Y203">
        <f t="shared" si="11"/>
        <v>6.0857540797754892E-2</v>
      </c>
      <c r="Z203" t="e">
        <f>MATCH(Y203,[2]Sheet1!$P:$P,0)</f>
        <v>#N/A</v>
      </c>
    </row>
    <row r="204" spans="1:26" hidden="1" x14ac:dyDescent="0.35">
      <c r="A204">
        <v>23124891</v>
      </c>
      <c r="B204">
        <v>1000120</v>
      </c>
      <c r="C204" t="s">
        <v>373</v>
      </c>
      <c r="D204" t="s">
        <v>374</v>
      </c>
      <c r="E204" t="s">
        <v>291</v>
      </c>
      <c r="F204" t="s">
        <v>292</v>
      </c>
      <c r="G204">
        <v>1181</v>
      </c>
      <c r="H204" t="s">
        <v>218</v>
      </c>
      <c r="I204" t="s">
        <v>219</v>
      </c>
      <c r="J204" t="s">
        <v>25</v>
      </c>
      <c r="K204">
        <v>75433991</v>
      </c>
      <c r="L204">
        <v>248403414.62273401</v>
      </c>
      <c r="M204">
        <v>27293</v>
      </c>
      <c r="N204">
        <v>898.75589300000001</v>
      </c>
      <c r="O204">
        <v>869.64585699999998</v>
      </c>
      <c r="P204">
        <v>902.11474299999998</v>
      </c>
      <c r="Q204">
        <v>898.75589300000001</v>
      </c>
      <c r="R204" t="s">
        <v>26</v>
      </c>
      <c r="S204" t="s">
        <v>27</v>
      </c>
      <c r="T204" t="s">
        <v>444</v>
      </c>
      <c r="V204">
        <f t="shared" si="9"/>
        <v>6779674395298.2793</v>
      </c>
      <c r="W204">
        <f t="shared" si="10"/>
        <v>643262092117514</v>
      </c>
      <c r="X204" t="str">
        <f>VLOOKUP(C204,[1]Mapping!$A:$B,2,FALSE)</f>
        <v>JALSH INDEX</v>
      </c>
      <c r="Y204">
        <f t="shared" si="11"/>
        <v>1.0539521104035053E-2</v>
      </c>
      <c r="Z204" t="e">
        <f>MATCH(Y204,[2]Sheet1!$P:$P,0)</f>
        <v>#N/A</v>
      </c>
    </row>
    <row r="205" spans="1:26" hidden="1" x14ac:dyDescent="0.35">
      <c r="A205">
        <v>23124892</v>
      </c>
      <c r="B205">
        <v>1000120</v>
      </c>
      <c r="C205" t="s">
        <v>373</v>
      </c>
      <c r="D205" t="s">
        <v>374</v>
      </c>
      <c r="E205" t="s">
        <v>291</v>
      </c>
      <c r="F205" t="s">
        <v>292</v>
      </c>
      <c r="G205">
        <v>1201</v>
      </c>
      <c r="H205" t="s">
        <v>445</v>
      </c>
      <c r="I205" t="s">
        <v>446</v>
      </c>
      <c r="J205" t="s">
        <v>25</v>
      </c>
      <c r="K205">
        <v>75433991</v>
      </c>
      <c r="L205">
        <v>173937188.63761699</v>
      </c>
      <c r="M205">
        <v>915</v>
      </c>
      <c r="N205">
        <v>21.09825</v>
      </c>
      <c r="O205">
        <v>20.982959999999999</v>
      </c>
      <c r="P205">
        <v>21.09825</v>
      </c>
      <c r="Q205">
        <v>21.09825</v>
      </c>
      <c r="R205" t="s">
        <v>26</v>
      </c>
      <c r="S205" t="s">
        <v>27</v>
      </c>
      <c r="T205" t="s">
        <v>447</v>
      </c>
      <c r="V205">
        <f t="shared" si="9"/>
        <v>159152527603.41956</v>
      </c>
      <c r="W205">
        <f t="shared" si="10"/>
        <v>643262092117514</v>
      </c>
      <c r="X205" t="str">
        <f>VLOOKUP(C205,[1]Mapping!$A:$B,2,FALSE)</f>
        <v>JALSH INDEX</v>
      </c>
      <c r="Y205">
        <f t="shared" si="11"/>
        <v>2.4741474673179538E-4</v>
      </c>
      <c r="Z205" t="e">
        <f>MATCH(Y205,[2]Sheet1!$P:$P,0)</f>
        <v>#N/A</v>
      </c>
    </row>
    <row r="206" spans="1:26" hidden="1" x14ac:dyDescent="0.35">
      <c r="A206">
        <v>23124893</v>
      </c>
      <c r="B206">
        <v>1000120</v>
      </c>
      <c r="C206" t="s">
        <v>373</v>
      </c>
      <c r="D206" t="s">
        <v>374</v>
      </c>
      <c r="E206" t="s">
        <v>291</v>
      </c>
      <c r="F206" t="s">
        <v>292</v>
      </c>
      <c r="G206">
        <v>1294</v>
      </c>
      <c r="H206" t="s">
        <v>284</v>
      </c>
      <c r="I206" t="s">
        <v>285</v>
      </c>
      <c r="J206" t="s">
        <v>25</v>
      </c>
      <c r="K206">
        <v>75433991</v>
      </c>
      <c r="L206">
        <v>339204155.95988202</v>
      </c>
      <c r="M206">
        <v>27680</v>
      </c>
      <c r="N206">
        <v>1244.6870309999999</v>
      </c>
      <c r="O206">
        <v>1220.8545120000001</v>
      </c>
      <c r="P206">
        <v>1256.6482579999999</v>
      </c>
      <c r="Q206">
        <v>1244.6870309999999</v>
      </c>
      <c r="R206" t="s">
        <v>26</v>
      </c>
      <c r="S206" t="s">
        <v>27</v>
      </c>
      <c r="T206" t="s">
        <v>448</v>
      </c>
      <c r="V206">
        <f t="shared" si="9"/>
        <v>9389171036969.5352</v>
      </c>
      <c r="W206">
        <f t="shared" si="10"/>
        <v>643262092117514</v>
      </c>
      <c r="X206" t="str">
        <f>VLOOKUP(C206,[1]Mapping!$A:$B,2,FALSE)</f>
        <v>JALSH INDEX</v>
      </c>
      <c r="Y206">
        <f t="shared" si="11"/>
        <v>1.4596182725554236E-2</v>
      </c>
      <c r="Z206" t="e">
        <f>MATCH(Y206,[2]Sheet1!$P:$P,0)</f>
        <v>#N/A</v>
      </c>
    </row>
    <row r="207" spans="1:26" hidden="1" x14ac:dyDescent="0.35">
      <c r="A207">
        <v>23124894</v>
      </c>
      <c r="B207">
        <v>1000120</v>
      </c>
      <c r="C207" t="s">
        <v>373</v>
      </c>
      <c r="D207" t="s">
        <v>374</v>
      </c>
      <c r="E207" t="s">
        <v>291</v>
      </c>
      <c r="F207" t="s">
        <v>292</v>
      </c>
      <c r="G207">
        <v>1415</v>
      </c>
      <c r="H207" t="s">
        <v>331</v>
      </c>
      <c r="I207" t="s">
        <v>332</v>
      </c>
      <c r="J207" t="s">
        <v>25</v>
      </c>
      <c r="K207">
        <v>75433991</v>
      </c>
      <c r="L207">
        <v>386776004.15449601</v>
      </c>
      <c r="M207">
        <v>17130</v>
      </c>
      <c r="N207">
        <v>878.31398799999999</v>
      </c>
      <c r="O207">
        <v>876.46814400000005</v>
      </c>
      <c r="P207">
        <v>895.23422300000004</v>
      </c>
      <c r="Q207">
        <v>878.31398799999999</v>
      </c>
      <c r="R207" t="s">
        <v>26</v>
      </c>
      <c r="S207" t="s">
        <v>27</v>
      </c>
      <c r="T207" t="s">
        <v>449</v>
      </c>
      <c r="V207">
        <f t="shared" si="9"/>
        <v>6625472951166.5166</v>
      </c>
      <c r="W207">
        <f t="shared" si="10"/>
        <v>643262092117514</v>
      </c>
      <c r="X207" t="str">
        <f>VLOOKUP(C207,[1]Mapping!$A:$B,2,FALSE)</f>
        <v>JALSH INDEX</v>
      </c>
      <c r="Y207">
        <f t="shared" si="11"/>
        <v>1.02998031943038E-2</v>
      </c>
      <c r="Z207" t="e">
        <f>MATCH(Y207,[2]Sheet1!$P:$P,0)</f>
        <v>#N/A</v>
      </c>
    </row>
    <row r="208" spans="1:26" hidden="1" x14ac:dyDescent="0.35">
      <c r="A208">
        <v>23124895</v>
      </c>
      <c r="B208">
        <v>1000120</v>
      </c>
      <c r="C208" t="s">
        <v>373</v>
      </c>
      <c r="D208" t="s">
        <v>374</v>
      </c>
      <c r="E208" t="s">
        <v>291</v>
      </c>
      <c r="F208" t="s">
        <v>292</v>
      </c>
      <c r="G208">
        <v>1430</v>
      </c>
      <c r="H208" t="s">
        <v>34</v>
      </c>
      <c r="I208" t="s">
        <v>35</v>
      </c>
      <c r="J208" t="s">
        <v>25</v>
      </c>
      <c r="K208">
        <v>75433991</v>
      </c>
      <c r="L208">
        <v>502769752.72090101</v>
      </c>
      <c r="M208">
        <v>1175</v>
      </c>
      <c r="N208">
        <v>78.314093</v>
      </c>
      <c r="O208">
        <v>78.247442000000007</v>
      </c>
      <c r="P208">
        <v>78.647344000000004</v>
      </c>
      <c r="Q208">
        <v>78.314093</v>
      </c>
      <c r="R208" t="s">
        <v>26</v>
      </c>
      <c r="S208" t="s">
        <v>27</v>
      </c>
      <c r="T208" t="s">
        <v>450</v>
      </c>
      <c r="V208">
        <f t="shared" si="9"/>
        <v>590754459447.05872</v>
      </c>
      <c r="W208">
        <f t="shared" si="10"/>
        <v>643262092117514</v>
      </c>
      <c r="X208" t="str">
        <f>VLOOKUP(C208,[1]Mapping!$A:$B,2,FALSE)</f>
        <v>JALSH INDEX</v>
      </c>
      <c r="Y208">
        <f t="shared" si="11"/>
        <v>9.1837287893398363E-4</v>
      </c>
      <c r="Z208" t="e">
        <f>MATCH(Y208,[2]Sheet1!$P:$P,0)</f>
        <v>#N/A</v>
      </c>
    </row>
    <row r="209" spans="1:26" hidden="1" x14ac:dyDescent="0.35">
      <c r="A209">
        <v>23124896</v>
      </c>
      <c r="B209">
        <v>1000120</v>
      </c>
      <c r="C209" t="s">
        <v>373</v>
      </c>
      <c r="D209" t="s">
        <v>374</v>
      </c>
      <c r="E209" t="s">
        <v>291</v>
      </c>
      <c r="F209" t="s">
        <v>292</v>
      </c>
      <c r="G209">
        <v>1434</v>
      </c>
      <c r="H209" t="s">
        <v>451</v>
      </c>
      <c r="I209" t="s">
        <v>452</v>
      </c>
      <c r="J209" t="s">
        <v>25</v>
      </c>
      <c r="K209">
        <v>75433991</v>
      </c>
      <c r="L209">
        <v>51658409.613109</v>
      </c>
      <c r="M209">
        <v>21347</v>
      </c>
      <c r="N209">
        <v>146.18768700000001</v>
      </c>
      <c r="O209">
        <v>143.46896699999999</v>
      </c>
      <c r="P209">
        <v>146.89304799999999</v>
      </c>
      <c r="Q209">
        <v>146.18768700000001</v>
      </c>
      <c r="R209" t="s">
        <v>26</v>
      </c>
      <c r="S209" t="s">
        <v>27</v>
      </c>
      <c r="T209" t="s">
        <v>453</v>
      </c>
      <c r="V209">
        <f t="shared" si="9"/>
        <v>1102752070011.0378</v>
      </c>
      <c r="W209">
        <f t="shared" si="10"/>
        <v>643262092117514</v>
      </c>
      <c r="X209" t="str">
        <f>VLOOKUP(C209,[1]Mapping!$A:$B,2,FALSE)</f>
        <v>JALSH INDEX</v>
      </c>
      <c r="Y209">
        <f t="shared" si="11"/>
        <v>1.7143122275104969E-3</v>
      </c>
      <c r="Z209" t="e">
        <f>MATCH(Y209,[2]Sheet1!$P:$P,0)</f>
        <v>#N/A</v>
      </c>
    </row>
    <row r="210" spans="1:26" hidden="1" x14ac:dyDescent="0.35">
      <c r="A210">
        <v>23124897</v>
      </c>
      <c r="B210">
        <v>1000120</v>
      </c>
      <c r="C210" t="s">
        <v>373</v>
      </c>
      <c r="D210" t="s">
        <v>374</v>
      </c>
      <c r="E210" t="s">
        <v>291</v>
      </c>
      <c r="F210" t="s">
        <v>292</v>
      </c>
      <c r="G210">
        <v>1732</v>
      </c>
      <c r="H210" t="s">
        <v>193</v>
      </c>
      <c r="I210" t="s">
        <v>194</v>
      </c>
      <c r="J210" t="s">
        <v>25</v>
      </c>
      <c r="K210">
        <v>75433991</v>
      </c>
      <c r="L210">
        <v>166772923.927239</v>
      </c>
      <c r="M210">
        <v>411000</v>
      </c>
      <c r="N210">
        <v>9086.5763330000009</v>
      </c>
      <c r="O210">
        <v>9069.9949890000007</v>
      </c>
      <c r="P210">
        <v>9241.2249979999997</v>
      </c>
      <c r="Q210">
        <v>9086.5763330000009</v>
      </c>
      <c r="R210" t="s">
        <v>26</v>
      </c>
      <c r="S210" t="s">
        <v>27</v>
      </c>
      <c r="T210" t="s">
        <v>454</v>
      </c>
      <c r="V210">
        <f t="shared" si="9"/>
        <v>68543671734095.227</v>
      </c>
      <c r="W210">
        <f t="shared" si="10"/>
        <v>643262092117514</v>
      </c>
      <c r="X210" t="str">
        <f>VLOOKUP(C210,[1]Mapping!$A:$B,2,FALSE)</f>
        <v>JALSH INDEX</v>
      </c>
      <c r="Y210">
        <f t="shared" si="11"/>
        <v>0.10655636726308654</v>
      </c>
      <c r="Z210" t="e">
        <f>MATCH(Y210,[2]Sheet1!$P:$P,0)</f>
        <v>#N/A</v>
      </c>
    </row>
    <row r="211" spans="1:26" hidden="1" x14ac:dyDescent="0.35">
      <c r="A211">
        <v>23124898</v>
      </c>
      <c r="B211">
        <v>1000120</v>
      </c>
      <c r="C211" t="s">
        <v>373</v>
      </c>
      <c r="D211" t="s">
        <v>374</v>
      </c>
      <c r="E211" t="s">
        <v>291</v>
      </c>
      <c r="F211" t="s">
        <v>292</v>
      </c>
      <c r="G211">
        <v>1750</v>
      </c>
      <c r="H211" t="s">
        <v>455</v>
      </c>
      <c r="I211" t="s">
        <v>456</v>
      </c>
      <c r="J211" t="s">
        <v>25</v>
      </c>
      <c r="K211">
        <v>75433991</v>
      </c>
      <c r="L211">
        <v>81295355.517520994</v>
      </c>
      <c r="M211">
        <v>6423</v>
      </c>
      <c r="N211">
        <v>69.220793</v>
      </c>
      <c r="O211">
        <v>68.638834000000003</v>
      </c>
      <c r="P211">
        <v>70.578697000000005</v>
      </c>
      <c r="Q211">
        <v>69.220793</v>
      </c>
      <c r="R211" t="s">
        <v>26</v>
      </c>
      <c r="S211" t="s">
        <v>27</v>
      </c>
      <c r="T211" t="s">
        <v>457</v>
      </c>
      <c r="V211">
        <f t="shared" si="9"/>
        <v>522160068489.03735</v>
      </c>
      <c r="W211">
        <f t="shared" si="10"/>
        <v>643262092117514</v>
      </c>
      <c r="X211" t="str">
        <f>VLOOKUP(C211,[1]Mapping!$A:$B,2,FALSE)</f>
        <v>JALSH INDEX</v>
      </c>
      <c r="Y211">
        <f t="shared" si="11"/>
        <v>8.1173766476767112E-4</v>
      </c>
      <c r="Z211" t="e">
        <f>MATCH(Y211,[2]Sheet1!$P:$P,0)</f>
        <v>#N/A</v>
      </c>
    </row>
    <row r="212" spans="1:26" hidden="1" x14ac:dyDescent="0.35">
      <c r="A212">
        <v>23124899</v>
      </c>
      <c r="B212">
        <v>1000120</v>
      </c>
      <c r="C212" t="s">
        <v>373</v>
      </c>
      <c r="D212" t="s">
        <v>374</v>
      </c>
      <c r="E212" t="s">
        <v>291</v>
      </c>
      <c r="F212" t="s">
        <v>292</v>
      </c>
      <c r="G212">
        <v>1762</v>
      </c>
      <c r="H212" t="s">
        <v>458</v>
      </c>
      <c r="I212" t="s">
        <v>459</v>
      </c>
      <c r="J212" t="s">
        <v>25</v>
      </c>
      <c r="K212">
        <v>75433991</v>
      </c>
      <c r="L212">
        <v>194761552.84690499</v>
      </c>
      <c r="M212">
        <v>4019</v>
      </c>
      <c r="N212">
        <v>103.765778</v>
      </c>
      <c r="O212">
        <v>100.97734699999999</v>
      </c>
      <c r="P212">
        <v>104.101423</v>
      </c>
      <c r="Q212">
        <v>103.765778</v>
      </c>
      <c r="R212" t="s">
        <v>26</v>
      </c>
      <c r="S212" t="s">
        <v>27</v>
      </c>
      <c r="T212" t="s">
        <v>460</v>
      </c>
      <c r="V212">
        <f t="shared" si="9"/>
        <v>782746680891.71118</v>
      </c>
      <c r="W212">
        <f t="shared" si="10"/>
        <v>643262092117514</v>
      </c>
      <c r="X212" t="str">
        <f>VLOOKUP(C212,[1]Mapping!$A:$B,2,FALSE)</f>
        <v>JALSH INDEX</v>
      </c>
      <c r="Y212">
        <f t="shared" si="11"/>
        <v>1.2168394352526459E-3</v>
      </c>
      <c r="Z212" t="e">
        <f>MATCH(Y212,[2]Sheet1!$P:$P,0)</f>
        <v>#N/A</v>
      </c>
    </row>
    <row r="213" spans="1:26" hidden="1" x14ac:dyDescent="0.35">
      <c r="A213">
        <v>23124900</v>
      </c>
      <c r="B213">
        <v>1000120</v>
      </c>
      <c r="C213" t="s">
        <v>373</v>
      </c>
      <c r="D213" t="s">
        <v>374</v>
      </c>
      <c r="E213" t="s">
        <v>291</v>
      </c>
      <c r="F213" t="s">
        <v>292</v>
      </c>
      <c r="G213">
        <v>1764</v>
      </c>
      <c r="H213" t="s">
        <v>221</v>
      </c>
      <c r="I213" t="s">
        <v>222</v>
      </c>
      <c r="J213" t="s">
        <v>25</v>
      </c>
      <c r="K213">
        <v>75433991</v>
      </c>
      <c r="L213">
        <v>2462124457.3898101</v>
      </c>
      <c r="M213">
        <v>322</v>
      </c>
      <c r="N213">
        <v>105.09904899999999</v>
      </c>
      <c r="O213">
        <v>104.119865</v>
      </c>
      <c r="P213">
        <v>108.362995</v>
      </c>
      <c r="Q213">
        <v>105.09904899999999</v>
      </c>
      <c r="R213" t="s">
        <v>26</v>
      </c>
      <c r="S213" t="s">
        <v>27</v>
      </c>
      <c r="T213" t="s">
        <v>461</v>
      </c>
      <c r="V213">
        <f t="shared" si="9"/>
        <v>792804075279.5188</v>
      </c>
      <c r="W213">
        <f t="shared" si="10"/>
        <v>643262092117514</v>
      </c>
      <c r="X213" t="str">
        <f>VLOOKUP(C213,[1]Mapping!$A:$B,2,FALSE)</f>
        <v>JALSH INDEX</v>
      </c>
      <c r="Y213">
        <f t="shared" si="11"/>
        <v>1.2324744221593052E-3</v>
      </c>
      <c r="Z213" t="e">
        <f>MATCH(Y213,[2]Sheet1!$P:$P,0)</f>
        <v>#N/A</v>
      </c>
    </row>
    <row r="214" spans="1:26" hidden="1" x14ac:dyDescent="0.35">
      <c r="A214">
        <v>23124901</v>
      </c>
      <c r="B214">
        <v>1000120</v>
      </c>
      <c r="C214" t="s">
        <v>373</v>
      </c>
      <c r="D214" t="s">
        <v>374</v>
      </c>
      <c r="E214" t="s">
        <v>291</v>
      </c>
      <c r="F214" t="s">
        <v>292</v>
      </c>
      <c r="G214">
        <v>1852</v>
      </c>
      <c r="H214" t="s">
        <v>335</v>
      </c>
      <c r="I214" t="s">
        <v>336</v>
      </c>
      <c r="J214" t="s">
        <v>25</v>
      </c>
      <c r="K214">
        <v>75433991</v>
      </c>
      <c r="L214">
        <v>1805315651.8812101</v>
      </c>
      <c r="M214">
        <v>8238</v>
      </c>
      <c r="N214">
        <v>1971.550244</v>
      </c>
      <c r="O214">
        <v>1955.515543</v>
      </c>
      <c r="P214">
        <v>2015.1071930000001</v>
      </c>
      <c r="Q214">
        <v>1971.550244</v>
      </c>
      <c r="R214" t="s">
        <v>26</v>
      </c>
      <c r="S214" t="s">
        <v>27</v>
      </c>
      <c r="T214" t="s">
        <v>462</v>
      </c>
      <c r="V214">
        <f t="shared" si="9"/>
        <v>14872190340197.408</v>
      </c>
      <c r="W214">
        <f t="shared" si="10"/>
        <v>643262092117514</v>
      </c>
      <c r="X214" t="str">
        <f>VLOOKUP(C214,[1]Mapping!$A:$B,2,FALSE)</f>
        <v>JALSH INDEX</v>
      </c>
      <c r="Y214">
        <f t="shared" si="11"/>
        <v>2.3119954560419657E-2</v>
      </c>
      <c r="Z214" t="e">
        <f>MATCH(Y214,[2]Sheet1!$P:$P,0)</f>
        <v>#N/A</v>
      </c>
    </row>
    <row r="215" spans="1:26" hidden="1" x14ac:dyDescent="0.35">
      <c r="A215">
        <v>23124902</v>
      </c>
      <c r="B215">
        <v>1000120</v>
      </c>
      <c r="C215" t="s">
        <v>373</v>
      </c>
      <c r="D215" t="s">
        <v>374</v>
      </c>
      <c r="E215" t="s">
        <v>291</v>
      </c>
      <c r="F215" t="s">
        <v>292</v>
      </c>
      <c r="G215">
        <v>1862</v>
      </c>
      <c r="H215" t="s">
        <v>463</v>
      </c>
      <c r="I215" t="s">
        <v>464</v>
      </c>
      <c r="J215" t="s">
        <v>25</v>
      </c>
      <c r="K215">
        <v>75433991</v>
      </c>
      <c r="L215">
        <v>2459987458.6266499</v>
      </c>
      <c r="M215">
        <v>292</v>
      </c>
      <c r="N215">
        <v>95.224490000000003</v>
      </c>
      <c r="O215">
        <v>92.941710999999998</v>
      </c>
      <c r="P215">
        <v>95.876712999999995</v>
      </c>
      <c r="Q215">
        <v>95.224490000000003</v>
      </c>
      <c r="R215" t="s">
        <v>26</v>
      </c>
      <c r="S215" t="s">
        <v>27</v>
      </c>
      <c r="T215" t="s">
        <v>465</v>
      </c>
      <c r="V215">
        <f t="shared" si="9"/>
        <v>718316337918.98181</v>
      </c>
      <c r="W215">
        <f t="shared" si="10"/>
        <v>643262092117514</v>
      </c>
      <c r="X215" t="str">
        <f>VLOOKUP(C215,[1]Mapping!$A:$B,2,FALSE)</f>
        <v>JALSH INDEX</v>
      </c>
      <c r="Y215">
        <f t="shared" si="11"/>
        <v>1.1166775513763005E-3</v>
      </c>
      <c r="Z215" t="e">
        <f>MATCH(Y215,[2]Sheet1!$P:$P,0)</f>
        <v>#N/A</v>
      </c>
    </row>
    <row r="216" spans="1:26" hidden="1" x14ac:dyDescent="0.35">
      <c r="A216">
        <v>23124903</v>
      </c>
      <c r="B216">
        <v>1000120</v>
      </c>
      <c r="C216" t="s">
        <v>373</v>
      </c>
      <c r="D216" t="s">
        <v>374</v>
      </c>
      <c r="E216" t="s">
        <v>291</v>
      </c>
      <c r="F216" t="s">
        <v>292</v>
      </c>
      <c r="G216">
        <v>1886</v>
      </c>
      <c r="H216" t="s">
        <v>466</v>
      </c>
      <c r="I216" t="s">
        <v>467</v>
      </c>
      <c r="J216" t="s">
        <v>25</v>
      </c>
      <c r="K216">
        <v>75433991</v>
      </c>
      <c r="L216">
        <v>327122952.19999999</v>
      </c>
      <c r="M216">
        <v>2387</v>
      </c>
      <c r="N216">
        <v>103.513346</v>
      </c>
      <c r="O216">
        <v>100.911419</v>
      </c>
      <c r="P216">
        <v>104.293925</v>
      </c>
      <c r="Q216">
        <v>103.513346</v>
      </c>
      <c r="R216" t="s">
        <v>26</v>
      </c>
      <c r="S216" t="s">
        <v>27</v>
      </c>
      <c r="T216" t="s">
        <v>468</v>
      </c>
      <c r="V216">
        <f t="shared" si="9"/>
        <v>780842486901.40002</v>
      </c>
      <c r="W216">
        <f t="shared" si="10"/>
        <v>643262092117514</v>
      </c>
      <c r="X216" t="str">
        <f>VLOOKUP(C216,[1]Mapping!$A:$B,2,FALSE)</f>
        <v>JALSH INDEX</v>
      </c>
      <c r="Y216">
        <f t="shared" si="11"/>
        <v>1.2138792204138655E-3</v>
      </c>
      <c r="Z216" t="e">
        <f>MATCH(Y216,[2]Sheet1!$P:$P,0)</f>
        <v>#N/A</v>
      </c>
    </row>
    <row r="217" spans="1:26" hidden="1" x14ac:dyDescent="0.35">
      <c r="A217">
        <v>23124904</v>
      </c>
      <c r="B217">
        <v>1000120</v>
      </c>
      <c r="C217" t="s">
        <v>373</v>
      </c>
      <c r="D217" t="s">
        <v>374</v>
      </c>
      <c r="E217" t="s">
        <v>291</v>
      </c>
      <c r="F217" t="s">
        <v>292</v>
      </c>
      <c r="G217">
        <v>1923</v>
      </c>
      <c r="H217" t="s">
        <v>338</v>
      </c>
      <c r="I217" t="s">
        <v>339</v>
      </c>
      <c r="J217" t="s">
        <v>25</v>
      </c>
      <c r="K217">
        <v>75433991</v>
      </c>
      <c r="L217">
        <v>237845568.66876301</v>
      </c>
      <c r="M217">
        <v>38258</v>
      </c>
      <c r="N217">
        <v>1206.2858719999999</v>
      </c>
      <c r="O217">
        <v>1191.2459229999999</v>
      </c>
      <c r="P217">
        <v>1215.6818989999999</v>
      </c>
      <c r="Q217">
        <v>1206.2858719999999</v>
      </c>
      <c r="R217" t="s">
        <v>26</v>
      </c>
      <c r="S217" t="s">
        <v>27</v>
      </c>
      <c r="T217" t="s">
        <v>469</v>
      </c>
      <c r="V217">
        <f t="shared" si="9"/>
        <v>9099495766129.5352</v>
      </c>
      <c r="W217">
        <f t="shared" si="10"/>
        <v>643262092117514</v>
      </c>
      <c r="X217" t="str">
        <f>VLOOKUP(C217,[1]Mapping!$A:$B,2,FALSE)</f>
        <v>JALSH INDEX</v>
      </c>
      <c r="Y217">
        <f t="shared" si="11"/>
        <v>1.4145860416203724E-2</v>
      </c>
      <c r="Z217" t="e">
        <f>MATCH(Y217,[2]Sheet1!$P:$P,0)</f>
        <v>#N/A</v>
      </c>
    </row>
    <row r="218" spans="1:26" hidden="1" x14ac:dyDescent="0.35">
      <c r="A218">
        <v>23124905</v>
      </c>
      <c r="B218">
        <v>1000120</v>
      </c>
      <c r="C218" t="s">
        <v>373</v>
      </c>
      <c r="D218" t="s">
        <v>374</v>
      </c>
      <c r="E218" t="s">
        <v>291</v>
      </c>
      <c r="F218" t="s">
        <v>292</v>
      </c>
      <c r="G218">
        <v>2064</v>
      </c>
      <c r="H218" t="s">
        <v>82</v>
      </c>
      <c r="I218" t="s">
        <v>83</v>
      </c>
      <c r="J218" t="s">
        <v>25</v>
      </c>
      <c r="K218">
        <v>75433991</v>
      </c>
      <c r="L218">
        <v>1411696835.30688</v>
      </c>
      <c r="M218">
        <v>1523</v>
      </c>
      <c r="N218">
        <v>285.019293</v>
      </c>
      <c r="O218">
        <v>279.40499299999999</v>
      </c>
      <c r="P218">
        <v>285.58072299999998</v>
      </c>
      <c r="Q218">
        <v>285.019293</v>
      </c>
      <c r="R218" t="s">
        <v>26</v>
      </c>
      <c r="S218" t="s">
        <v>27</v>
      </c>
      <c r="T218" t="s">
        <v>470</v>
      </c>
      <c r="V218">
        <f t="shared" si="9"/>
        <v>2150014280172.3782</v>
      </c>
      <c r="W218">
        <f t="shared" si="10"/>
        <v>643262092117514</v>
      </c>
      <c r="X218" t="str">
        <f>VLOOKUP(C218,[1]Mapping!$A:$B,2,FALSE)</f>
        <v>JALSH INDEX</v>
      </c>
      <c r="Y218">
        <f t="shared" si="11"/>
        <v>3.342361234275257E-3</v>
      </c>
      <c r="Z218" t="e">
        <f>MATCH(Y218,[2]Sheet1!$P:$P,0)</f>
        <v>#N/A</v>
      </c>
    </row>
    <row r="219" spans="1:26" hidden="1" x14ac:dyDescent="0.35">
      <c r="A219">
        <v>23124906</v>
      </c>
      <c r="B219">
        <v>1000120</v>
      </c>
      <c r="C219" t="s">
        <v>373</v>
      </c>
      <c r="D219" t="s">
        <v>374</v>
      </c>
      <c r="E219" t="s">
        <v>291</v>
      </c>
      <c r="F219" t="s">
        <v>292</v>
      </c>
      <c r="G219">
        <v>2198</v>
      </c>
      <c r="H219" t="s">
        <v>224</v>
      </c>
      <c r="I219" t="s">
        <v>225</v>
      </c>
      <c r="J219" t="s">
        <v>25</v>
      </c>
      <c r="K219">
        <v>75433991</v>
      </c>
      <c r="L219">
        <v>898930651.98981202</v>
      </c>
      <c r="M219">
        <v>6752</v>
      </c>
      <c r="N219">
        <v>804.62132199999996</v>
      </c>
      <c r="O219">
        <v>780.54941699999995</v>
      </c>
      <c r="P219">
        <v>819.99397499999998</v>
      </c>
      <c r="Q219">
        <v>804.62132199999996</v>
      </c>
      <c r="R219" t="s">
        <v>26</v>
      </c>
      <c r="S219" t="s">
        <v>27</v>
      </c>
      <c r="T219" t="s">
        <v>471</v>
      </c>
      <c r="V219">
        <f t="shared" si="9"/>
        <v>6069579762235.2109</v>
      </c>
      <c r="W219">
        <f t="shared" si="10"/>
        <v>643262092117514</v>
      </c>
      <c r="X219" t="str">
        <f>VLOOKUP(C219,[1]Mapping!$A:$B,2,FALSE)</f>
        <v>JALSH INDEX</v>
      </c>
      <c r="Y219">
        <f t="shared" si="11"/>
        <v>9.4356248201338012E-3</v>
      </c>
      <c r="Z219" t="e">
        <f>MATCH(Y219,[2]Sheet1!$P:$P,0)</f>
        <v>#N/A</v>
      </c>
    </row>
    <row r="220" spans="1:26" hidden="1" x14ac:dyDescent="0.35">
      <c r="A220">
        <v>23124907</v>
      </c>
      <c r="B220">
        <v>1000120</v>
      </c>
      <c r="C220" t="s">
        <v>373</v>
      </c>
      <c r="D220" t="s">
        <v>374</v>
      </c>
      <c r="E220" t="s">
        <v>291</v>
      </c>
      <c r="F220" t="s">
        <v>292</v>
      </c>
      <c r="G220">
        <v>2218</v>
      </c>
      <c r="H220" t="s">
        <v>472</v>
      </c>
      <c r="I220" t="s">
        <v>473</v>
      </c>
      <c r="J220" t="s">
        <v>25</v>
      </c>
      <c r="K220">
        <v>75433991</v>
      </c>
      <c r="L220">
        <v>503740650.21844703</v>
      </c>
      <c r="M220">
        <v>3167</v>
      </c>
      <c r="N220">
        <v>211.489093</v>
      </c>
      <c r="O220">
        <v>207.08167900000001</v>
      </c>
      <c r="P220">
        <v>213.69280000000001</v>
      </c>
      <c r="Q220">
        <v>211.489093</v>
      </c>
      <c r="R220" t="s">
        <v>26</v>
      </c>
      <c r="S220" t="s">
        <v>27</v>
      </c>
      <c r="T220" t="s">
        <v>474</v>
      </c>
      <c r="V220">
        <f t="shared" si="9"/>
        <v>1595346639241.8218</v>
      </c>
      <c r="W220">
        <f t="shared" si="10"/>
        <v>643262092117514</v>
      </c>
      <c r="X220" t="str">
        <f>VLOOKUP(C220,[1]Mapping!$A:$B,2,FALSE)</f>
        <v>JALSH INDEX</v>
      </c>
      <c r="Y220">
        <f t="shared" si="11"/>
        <v>2.4800880679758395E-3</v>
      </c>
      <c r="Z220" t="e">
        <f>MATCH(Y220,[2]Sheet1!$P:$P,0)</f>
        <v>#N/A</v>
      </c>
    </row>
    <row r="221" spans="1:26" hidden="1" x14ac:dyDescent="0.35">
      <c r="A221">
        <v>23124908</v>
      </c>
      <c r="B221">
        <v>1000120</v>
      </c>
      <c r="C221" t="s">
        <v>373</v>
      </c>
      <c r="D221" t="s">
        <v>374</v>
      </c>
      <c r="E221" t="s">
        <v>291</v>
      </c>
      <c r="F221" t="s">
        <v>292</v>
      </c>
      <c r="G221">
        <v>2320</v>
      </c>
      <c r="H221" t="s">
        <v>85</v>
      </c>
      <c r="I221" t="s">
        <v>86</v>
      </c>
      <c r="J221" t="s">
        <v>25</v>
      </c>
      <c r="K221">
        <v>75433991</v>
      </c>
      <c r="L221">
        <v>366720809.73171401</v>
      </c>
      <c r="M221">
        <v>10450</v>
      </c>
      <c r="N221">
        <v>508.02462000000003</v>
      </c>
      <c r="O221">
        <v>477.39729799999998</v>
      </c>
      <c r="P221">
        <v>508.121849</v>
      </c>
      <c r="Q221">
        <v>508.02462000000003</v>
      </c>
      <c r="R221" t="s">
        <v>26</v>
      </c>
      <c r="S221" t="s">
        <v>27</v>
      </c>
      <c r="T221" t="s">
        <v>475</v>
      </c>
      <c r="V221">
        <f t="shared" si="9"/>
        <v>3832232461696.4116</v>
      </c>
      <c r="W221">
        <f t="shared" si="10"/>
        <v>643262092117514</v>
      </c>
      <c r="X221" t="str">
        <f>VLOOKUP(C221,[1]Mapping!$A:$B,2,FALSE)</f>
        <v>JALSH INDEX</v>
      </c>
      <c r="Y221">
        <f t="shared" si="11"/>
        <v>5.9574977426095901E-3</v>
      </c>
      <c r="Z221" t="e">
        <f>MATCH(Y221,[2]Sheet1!$P:$P,0)</f>
        <v>#N/A</v>
      </c>
    </row>
    <row r="222" spans="1:26" hidden="1" x14ac:dyDescent="0.35">
      <c r="A222">
        <v>23124909</v>
      </c>
      <c r="B222">
        <v>1000120</v>
      </c>
      <c r="C222" t="s">
        <v>373</v>
      </c>
      <c r="D222" t="s">
        <v>374</v>
      </c>
      <c r="E222" t="s">
        <v>291</v>
      </c>
      <c r="F222" t="s">
        <v>292</v>
      </c>
      <c r="G222">
        <v>2496</v>
      </c>
      <c r="H222" t="s">
        <v>227</v>
      </c>
      <c r="I222" t="s">
        <v>228</v>
      </c>
      <c r="J222" t="s">
        <v>25</v>
      </c>
      <c r="K222">
        <v>75433991</v>
      </c>
      <c r="L222">
        <v>1663659573.1242001</v>
      </c>
      <c r="M222">
        <v>8869</v>
      </c>
      <c r="N222">
        <v>1956.014332</v>
      </c>
      <c r="O222">
        <v>1937.0474549999999</v>
      </c>
      <c r="P222">
        <v>1978.5099299999999</v>
      </c>
      <c r="Q222">
        <v>1956.014332</v>
      </c>
      <c r="R222" t="s">
        <v>26</v>
      </c>
      <c r="S222" t="s">
        <v>27</v>
      </c>
      <c r="T222" t="s">
        <v>476</v>
      </c>
      <c r="V222">
        <f t="shared" si="9"/>
        <v>14754996754038.531</v>
      </c>
      <c r="W222">
        <f t="shared" si="10"/>
        <v>643262092117514</v>
      </c>
      <c r="X222" t="str">
        <f>VLOOKUP(C222,[1]Mapping!$A:$B,2,FALSE)</f>
        <v>JALSH INDEX</v>
      </c>
      <c r="Y222">
        <f t="shared" si="11"/>
        <v>2.29377681894288E-2</v>
      </c>
      <c r="Z222" t="e">
        <f>MATCH(Y222,[2]Sheet1!$P:$P,0)</f>
        <v>#N/A</v>
      </c>
    </row>
    <row r="223" spans="1:26" hidden="1" x14ac:dyDescent="0.35">
      <c r="A223">
        <v>23124910</v>
      </c>
      <c r="B223">
        <v>1000120</v>
      </c>
      <c r="C223" t="s">
        <v>373</v>
      </c>
      <c r="D223" t="s">
        <v>374</v>
      </c>
      <c r="E223" t="s">
        <v>291</v>
      </c>
      <c r="F223" t="s">
        <v>292</v>
      </c>
      <c r="G223">
        <v>2820</v>
      </c>
      <c r="H223" t="s">
        <v>255</v>
      </c>
      <c r="I223" t="s">
        <v>256</v>
      </c>
      <c r="J223" t="s">
        <v>25</v>
      </c>
      <c r="K223">
        <v>75433991</v>
      </c>
      <c r="L223">
        <v>533460771.30307502</v>
      </c>
      <c r="M223">
        <v>19493</v>
      </c>
      <c r="N223">
        <v>1378.5232189999999</v>
      </c>
      <c r="O223">
        <v>1344.365998</v>
      </c>
      <c r="P223">
        <v>1381.988445</v>
      </c>
      <c r="Q223">
        <v>1378.5232189999999</v>
      </c>
      <c r="R223" t="s">
        <v>26</v>
      </c>
      <c r="S223" t="s">
        <v>27</v>
      </c>
      <c r="T223" t="s">
        <v>477</v>
      </c>
      <c r="V223">
        <f t="shared" si="9"/>
        <v>10398750815010.842</v>
      </c>
      <c r="W223">
        <f t="shared" si="10"/>
        <v>643262092117514</v>
      </c>
      <c r="X223" t="str">
        <f>VLOOKUP(C223,[1]Mapping!$A:$B,2,FALSE)</f>
        <v>JALSH INDEX</v>
      </c>
      <c r="Y223">
        <f t="shared" si="11"/>
        <v>1.6165651516600099E-2</v>
      </c>
      <c r="Z223" t="e">
        <f>MATCH(Y223,[2]Sheet1!$P:$P,0)</f>
        <v>#N/A</v>
      </c>
    </row>
    <row r="224" spans="1:26" hidden="1" x14ac:dyDescent="0.35">
      <c r="A224">
        <v>23124911</v>
      </c>
      <c r="B224">
        <v>1000120</v>
      </c>
      <c r="C224" t="s">
        <v>373</v>
      </c>
      <c r="D224" t="s">
        <v>374</v>
      </c>
      <c r="E224" t="s">
        <v>291</v>
      </c>
      <c r="F224" t="s">
        <v>292</v>
      </c>
      <c r="G224">
        <v>2896</v>
      </c>
      <c r="H224" t="s">
        <v>88</v>
      </c>
      <c r="I224" t="s">
        <v>89</v>
      </c>
      <c r="J224" t="s">
        <v>25</v>
      </c>
      <c r="K224">
        <v>75433991</v>
      </c>
      <c r="L224">
        <v>6741642994.5349998</v>
      </c>
      <c r="M224">
        <v>475</v>
      </c>
      <c r="N224">
        <v>424.514251</v>
      </c>
      <c r="O224">
        <v>422.72682300000002</v>
      </c>
      <c r="P224">
        <v>432.55767900000001</v>
      </c>
      <c r="Q224">
        <v>424.514251</v>
      </c>
      <c r="R224" t="s">
        <v>26</v>
      </c>
      <c r="S224" t="s">
        <v>27</v>
      </c>
      <c r="T224" t="s">
        <v>478</v>
      </c>
      <c r="V224">
        <f t="shared" si="9"/>
        <v>3202280422404.125</v>
      </c>
      <c r="W224">
        <f t="shared" si="10"/>
        <v>643262092117514</v>
      </c>
      <c r="X224" t="str">
        <f>VLOOKUP(C224,[1]Mapping!$A:$B,2,FALSE)</f>
        <v>JALSH INDEX</v>
      </c>
      <c r="Y224">
        <f t="shared" si="11"/>
        <v>4.9781892352194108E-3</v>
      </c>
      <c r="Z224" t="e">
        <f>MATCH(Y224,[2]Sheet1!$P:$P,0)</f>
        <v>#N/A</v>
      </c>
    </row>
    <row r="225" spans="1:26" hidden="1" x14ac:dyDescent="0.35">
      <c r="A225">
        <v>23124912</v>
      </c>
      <c r="B225">
        <v>1000120</v>
      </c>
      <c r="C225" t="s">
        <v>373</v>
      </c>
      <c r="D225" t="s">
        <v>374</v>
      </c>
      <c r="E225" t="s">
        <v>291</v>
      </c>
      <c r="F225" t="s">
        <v>292</v>
      </c>
      <c r="G225">
        <v>3167</v>
      </c>
      <c r="H225" t="s">
        <v>56</v>
      </c>
      <c r="I225" t="s">
        <v>57</v>
      </c>
      <c r="J225" t="s">
        <v>25</v>
      </c>
      <c r="K225">
        <v>75433991</v>
      </c>
      <c r="L225">
        <v>501648452.53264803</v>
      </c>
      <c r="M225">
        <v>14965</v>
      </c>
      <c r="N225">
        <v>995.19712400000003</v>
      </c>
      <c r="O225">
        <v>989.34497899999997</v>
      </c>
      <c r="P225">
        <v>1006.236397</v>
      </c>
      <c r="Q225">
        <v>995.19712400000003</v>
      </c>
      <c r="R225" t="s">
        <v>26</v>
      </c>
      <c r="S225" t="s">
        <v>27</v>
      </c>
      <c r="T225" t="s">
        <v>479</v>
      </c>
      <c r="V225">
        <f t="shared" si="9"/>
        <v>7507169092151.0781</v>
      </c>
      <c r="W225">
        <f t="shared" si="10"/>
        <v>643262092117514</v>
      </c>
      <c r="X225" t="str">
        <f>VLOOKUP(C225,[1]Mapping!$A:$B,2,FALSE)</f>
        <v>JALSH INDEX</v>
      </c>
      <c r="Y225">
        <f t="shared" si="11"/>
        <v>1.1670467114638608E-2</v>
      </c>
      <c r="Z225" t="e">
        <f>MATCH(Y225,[2]Sheet1!$P:$P,0)</f>
        <v>#N/A</v>
      </c>
    </row>
    <row r="226" spans="1:26" hidden="1" x14ac:dyDescent="0.35">
      <c r="A226">
        <v>23124913</v>
      </c>
      <c r="B226">
        <v>1000120</v>
      </c>
      <c r="C226" t="s">
        <v>373</v>
      </c>
      <c r="D226" t="s">
        <v>374</v>
      </c>
      <c r="E226" t="s">
        <v>291</v>
      </c>
      <c r="F226" t="s">
        <v>292</v>
      </c>
      <c r="G226">
        <v>3440</v>
      </c>
      <c r="H226" t="s">
        <v>480</v>
      </c>
      <c r="I226" t="s">
        <v>481</v>
      </c>
      <c r="J226" t="s">
        <v>25</v>
      </c>
      <c r="K226">
        <v>75433991</v>
      </c>
      <c r="L226">
        <v>38342058.672833003</v>
      </c>
      <c r="M226">
        <v>17523</v>
      </c>
      <c r="N226">
        <v>89.066995000000006</v>
      </c>
      <c r="O226">
        <v>86.733960999999994</v>
      </c>
      <c r="P226">
        <v>90.159809999999993</v>
      </c>
      <c r="Q226">
        <v>89.066995000000006</v>
      </c>
      <c r="R226" t="s">
        <v>26</v>
      </c>
      <c r="S226" t="s">
        <v>27</v>
      </c>
      <c r="T226" t="s">
        <v>482</v>
      </c>
      <c r="V226">
        <f t="shared" si="9"/>
        <v>671867894124.05273</v>
      </c>
      <c r="W226">
        <f t="shared" si="10"/>
        <v>643262092117514</v>
      </c>
      <c r="X226" t="str">
        <f>VLOOKUP(C226,[1]Mapping!$A:$B,2,FALSE)</f>
        <v>JALSH INDEX</v>
      </c>
      <c r="Y226">
        <f t="shared" si="11"/>
        <v>1.0444699017042541E-3</v>
      </c>
      <c r="Z226" t="e">
        <f>MATCH(Y226,[2]Sheet1!$P:$P,0)</f>
        <v>#N/A</v>
      </c>
    </row>
    <row r="227" spans="1:26" hidden="1" x14ac:dyDescent="0.35">
      <c r="A227">
        <v>23124914</v>
      </c>
      <c r="B227">
        <v>1000120</v>
      </c>
      <c r="C227" t="s">
        <v>373</v>
      </c>
      <c r="D227" t="s">
        <v>374</v>
      </c>
      <c r="E227" t="s">
        <v>291</v>
      </c>
      <c r="F227" t="s">
        <v>292</v>
      </c>
      <c r="G227">
        <v>3841</v>
      </c>
      <c r="H227" t="s">
        <v>273</v>
      </c>
      <c r="I227" t="s">
        <v>274</v>
      </c>
      <c r="J227" t="s">
        <v>25</v>
      </c>
      <c r="K227">
        <v>75433991</v>
      </c>
      <c r="L227">
        <v>241115835.34655499</v>
      </c>
      <c r="M227">
        <v>16899</v>
      </c>
      <c r="N227">
        <v>540.15655900000002</v>
      </c>
      <c r="O227">
        <v>524.23857699999996</v>
      </c>
      <c r="P227">
        <v>544.75934800000005</v>
      </c>
      <c r="Q227">
        <v>540.15655900000002</v>
      </c>
      <c r="R227" t="s">
        <v>26</v>
      </c>
      <c r="S227" t="s">
        <v>27</v>
      </c>
      <c r="T227" t="s">
        <v>483</v>
      </c>
      <c r="V227">
        <f t="shared" si="9"/>
        <v>4074616501521.4326</v>
      </c>
      <c r="W227">
        <f t="shared" si="10"/>
        <v>643262092117514</v>
      </c>
      <c r="X227" t="str">
        <f>VLOOKUP(C227,[1]Mapping!$A:$B,2,FALSE)</f>
        <v>JALSH INDEX</v>
      </c>
      <c r="Y227">
        <f t="shared" si="11"/>
        <v>6.3343022252538763E-3</v>
      </c>
      <c r="Z227" t="e">
        <f>MATCH(Y227,[2]Sheet1!$P:$P,0)</f>
        <v>#N/A</v>
      </c>
    </row>
    <row r="228" spans="1:26" hidden="1" x14ac:dyDescent="0.35">
      <c r="A228">
        <v>23124915</v>
      </c>
      <c r="B228">
        <v>1000120</v>
      </c>
      <c r="C228" t="s">
        <v>373</v>
      </c>
      <c r="D228" t="s">
        <v>374</v>
      </c>
      <c r="E228" t="s">
        <v>291</v>
      </c>
      <c r="F228" t="s">
        <v>292</v>
      </c>
      <c r="G228">
        <v>3983</v>
      </c>
      <c r="H228" t="s">
        <v>346</v>
      </c>
      <c r="I228" t="s">
        <v>347</v>
      </c>
      <c r="J228" t="s">
        <v>25</v>
      </c>
      <c r="K228">
        <v>75433991</v>
      </c>
      <c r="L228">
        <v>85123903.336278006</v>
      </c>
      <c r="M228">
        <v>334000</v>
      </c>
      <c r="N228">
        <v>3769.0414270000001</v>
      </c>
      <c r="O228">
        <v>3649.0301829999999</v>
      </c>
      <c r="P228">
        <v>3779.6263399999998</v>
      </c>
      <c r="Q228">
        <v>3769.0414270000001</v>
      </c>
      <c r="R228" t="s">
        <v>26</v>
      </c>
      <c r="S228" t="s">
        <v>27</v>
      </c>
      <c r="T228" t="s">
        <v>484</v>
      </c>
      <c r="V228">
        <f t="shared" si="9"/>
        <v>28431383714316.855</v>
      </c>
      <c r="W228">
        <f t="shared" si="10"/>
        <v>643262092117514</v>
      </c>
      <c r="X228" t="str">
        <f>VLOOKUP(C228,[1]Mapping!$A:$B,2,FALSE)</f>
        <v>JALSH INDEX</v>
      </c>
      <c r="Y228">
        <f t="shared" si="11"/>
        <v>4.4198755161718568E-2</v>
      </c>
      <c r="Z228" t="e">
        <f>MATCH(Y228,[2]Sheet1!$P:$P,0)</f>
        <v>#N/A</v>
      </c>
    </row>
    <row r="229" spans="1:26" hidden="1" x14ac:dyDescent="0.35">
      <c r="A229">
        <v>23124916</v>
      </c>
      <c r="B229">
        <v>1000120</v>
      </c>
      <c r="C229" t="s">
        <v>373</v>
      </c>
      <c r="D229" t="s">
        <v>374</v>
      </c>
      <c r="E229" t="s">
        <v>291</v>
      </c>
      <c r="F229" t="s">
        <v>292</v>
      </c>
      <c r="G229">
        <v>4430</v>
      </c>
      <c r="H229" t="s">
        <v>42</v>
      </c>
      <c r="I229" t="s">
        <v>43</v>
      </c>
      <c r="J229" t="s">
        <v>25</v>
      </c>
      <c r="K229">
        <v>75433991</v>
      </c>
      <c r="L229">
        <v>370009989.66125798</v>
      </c>
      <c r="M229">
        <v>14007</v>
      </c>
      <c r="N229">
        <v>687.05498</v>
      </c>
      <c r="O229">
        <v>676.90145900000005</v>
      </c>
      <c r="P229">
        <v>691.22430099999997</v>
      </c>
      <c r="Q229">
        <v>687.05498</v>
      </c>
      <c r="R229" t="s">
        <v>26</v>
      </c>
      <c r="S229" t="s">
        <v>27</v>
      </c>
      <c r="T229" t="s">
        <v>485</v>
      </c>
      <c r="V229">
        <f t="shared" si="9"/>
        <v>5182729925185.2402</v>
      </c>
      <c r="W229">
        <f t="shared" si="10"/>
        <v>643262092117514</v>
      </c>
      <c r="X229" t="str">
        <f>VLOOKUP(C229,[1]Mapping!$A:$B,2,FALSE)</f>
        <v>JALSH INDEX</v>
      </c>
      <c r="Y229">
        <f t="shared" si="11"/>
        <v>8.0569490860630966E-3</v>
      </c>
      <c r="Z229" t="e">
        <f>MATCH(Y229,[2]Sheet1!$P:$P,0)</f>
        <v>#N/A</v>
      </c>
    </row>
    <row r="230" spans="1:26" hidden="1" x14ac:dyDescent="0.35">
      <c r="A230">
        <v>23124917</v>
      </c>
      <c r="B230">
        <v>1000120</v>
      </c>
      <c r="C230" t="s">
        <v>373</v>
      </c>
      <c r="D230" t="s">
        <v>374</v>
      </c>
      <c r="E230" t="s">
        <v>291</v>
      </c>
      <c r="F230" t="s">
        <v>292</v>
      </c>
      <c r="G230">
        <v>4730</v>
      </c>
      <c r="H230" t="s">
        <v>91</v>
      </c>
      <c r="I230" t="s">
        <v>92</v>
      </c>
      <c r="J230" t="s">
        <v>25</v>
      </c>
      <c r="K230">
        <v>75433991</v>
      </c>
      <c r="L230">
        <v>299361712.83856797</v>
      </c>
      <c r="M230">
        <v>5750</v>
      </c>
      <c r="N230">
        <v>228.190213</v>
      </c>
      <c r="O230">
        <v>219.10228900000001</v>
      </c>
      <c r="P230">
        <v>229.77762300000001</v>
      </c>
      <c r="Q230">
        <v>228.190213</v>
      </c>
      <c r="R230" t="s">
        <v>26</v>
      </c>
      <c r="S230" t="s">
        <v>27</v>
      </c>
      <c r="T230" t="s">
        <v>486</v>
      </c>
      <c r="V230">
        <f t="shared" si="9"/>
        <v>1721329848821.7659</v>
      </c>
      <c r="W230">
        <f t="shared" si="10"/>
        <v>643262092117514</v>
      </c>
      <c r="X230" t="str">
        <f>VLOOKUP(C230,[1]Mapping!$A:$B,2,FALSE)</f>
        <v>JALSH INDEX</v>
      </c>
      <c r="Y230">
        <f t="shared" si="11"/>
        <v>2.6759385791807326E-3</v>
      </c>
      <c r="Z230" t="e">
        <f>MATCH(Y230,[2]Sheet1!$P:$P,0)</f>
        <v>#N/A</v>
      </c>
    </row>
    <row r="231" spans="1:26" hidden="1" x14ac:dyDescent="0.35">
      <c r="A231">
        <v>23124918</v>
      </c>
      <c r="B231">
        <v>1000120</v>
      </c>
      <c r="C231" t="s">
        <v>373</v>
      </c>
      <c r="D231" t="s">
        <v>374</v>
      </c>
      <c r="E231" t="s">
        <v>291</v>
      </c>
      <c r="F231" t="s">
        <v>292</v>
      </c>
      <c r="G231">
        <v>4853</v>
      </c>
      <c r="H231" t="s">
        <v>487</v>
      </c>
      <c r="I231" t="s">
        <v>488</v>
      </c>
      <c r="J231" t="s">
        <v>25</v>
      </c>
      <c r="K231">
        <v>75433991</v>
      </c>
      <c r="L231">
        <v>275615020.669635</v>
      </c>
      <c r="M231">
        <v>3188</v>
      </c>
      <c r="N231">
        <v>116.48073599999999</v>
      </c>
      <c r="O231">
        <v>112.31549</v>
      </c>
      <c r="P231">
        <v>117.576854</v>
      </c>
      <c r="Q231">
        <v>116.48073599999999</v>
      </c>
      <c r="R231" t="s">
        <v>26</v>
      </c>
      <c r="S231" t="s">
        <v>27</v>
      </c>
      <c r="T231" t="s">
        <v>489</v>
      </c>
      <c r="V231">
        <f t="shared" si="9"/>
        <v>878660685894.79639</v>
      </c>
      <c r="W231">
        <f t="shared" si="10"/>
        <v>643262092117514</v>
      </c>
      <c r="X231" t="str">
        <f>VLOOKUP(C231,[1]Mapping!$A:$B,2,FALSE)</f>
        <v>JALSH INDEX</v>
      </c>
      <c r="Y231">
        <f t="shared" si="11"/>
        <v>1.3659450738071454E-3</v>
      </c>
      <c r="Z231" t="e">
        <f>MATCH(Y231,[2]Sheet1!$P:$P,0)</f>
        <v>#N/A</v>
      </c>
    </row>
    <row r="232" spans="1:26" hidden="1" x14ac:dyDescent="0.35">
      <c r="A232">
        <v>23124919</v>
      </c>
      <c r="B232">
        <v>1000120</v>
      </c>
      <c r="C232" t="s">
        <v>373</v>
      </c>
      <c r="D232" t="s">
        <v>374</v>
      </c>
      <c r="E232" t="s">
        <v>291</v>
      </c>
      <c r="F232" t="s">
        <v>292</v>
      </c>
      <c r="G232">
        <v>5098</v>
      </c>
      <c r="H232" t="s">
        <v>490</v>
      </c>
      <c r="I232" t="s">
        <v>491</v>
      </c>
      <c r="J232" t="s">
        <v>25</v>
      </c>
      <c r="K232">
        <v>75433991</v>
      </c>
      <c r="L232">
        <v>241911259.42564401</v>
      </c>
      <c r="M232">
        <v>3955</v>
      </c>
      <c r="N232">
        <v>126.83394</v>
      </c>
      <c r="O232">
        <v>126.673593</v>
      </c>
      <c r="P232">
        <v>128.56567999999999</v>
      </c>
      <c r="Q232">
        <v>126.83394</v>
      </c>
      <c r="R232" t="s">
        <v>26</v>
      </c>
      <c r="S232" t="s">
        <v>27</v>
      </c>
      <c r="T232" t="s">
        <v>492</v>
      </c>
      <c r="V232">
        <f t="shared" si="9"/>
        <v>956759031028.42212</v>
      </c>
      <c r="W232">
        <f t="shared" si="10"/>
        <v>643262092117514</v>
      </c>
      <c r="X232" t="str">
        <f>VLOOKUP(C232,[1]Mapping!$A:$B,2,FALSE)</f>
        <v>JALSH INDEX</v>
      </c>
      <c r="Y232">
        <f t="shared" si="11"/>
        <v>1.4873549098454212E-3</v>
      </c>
      <c r="Z232" t="e">
        <f>MATCH(Y232,[2]Sheet1!$P:$P,0)</f>
        <v>#N/A</v>
      </c>
    </row>
    <row r="233" spans="1:26" hidden="1" x14ac:dyDescent="0.35">
      <c r="A233">
        <v>23124920</v>
      </c>
      <c r="B233">
        <v>1000120</v>
      </c>
      <c r="C233" t="s">
        <v>373</v>
      </c>
      <c r="D233" t="s">
        <v>374</v>
      </c>
      <c r="E233" t="s">
        <v>291</v>
      </c>
      <c r="F233" t="s">
        <v>292</v>
      </c>
      <c r="G233">
        <v>5433</v>
      </c>
      <c r="H233" t="s">
        <v>493</v>
      </c>
      <c r="I233" t="s">
        <v>494</v>
      </c>
      <c r="J233" t="s">
        <v>25</v>
      </c>
      <c r="K233">
        <v>75433991</v>
      </c>
      <c r="L233">
        <v>212403481.06470799</v>
      </c>
      <c r="M233">
        <v>1170</v>
      </c>
      <c r="N233">
        <v>32.944308999999997</v>
      </c>
      <c r="O233">
        <v>32.409315999999997</v>
      </c>
      <c r="P233">
        <v>33.760877000000001</v>
      </c>
      <c r="Q233">
        <v>32.944308999999997</v>
      </c>
      <c r="R233" t="s">
        <v>26</v>
      </c>
      <c r="S233" t="s">
        <v>27</v>
      </c>
      <c r="T233" t="s">
        <v>495</v>
      </c>
      <c r="V233">
        <f t="shared" si="9"/>
        <v>248512072845.70834</v>
      </c>
      <c r="W233">
        <f t="shared" si="10"/>
        <v>643262092117514</v>
      </c>
      <c r="X233" t="str">
        <f>VLOOKUP(C233,[1]Mapping!$A:$B,2,FALSE)</f>
        <v>JALSH INDEX</v>
      </c>
      <c r="Y233">
        <f t="shared" si="11"/>
        <v>3.8633097751438622E-4</v>
      </c>
      <c r="Z233" t="e">
        <f>MATCH(Y233,[2]Sheet1!$P:$P,0)</f>
        <v>#N/A</v>
      </c>
    </row>
    <row r="234" spans="1:26" hidden="1" x14ac:dyDescent="0.35">
      <c r="A234">
        <v>23124921</v>
      </c>
      <c r="B234">
        <v>1000120</v>
      </c>
      <c r="C234" t="s">
        <v>373</v>
      </c>
      <c r="D234" t="s">
        <v>374</v>
      </c>
      <c r="E234" t="s">
        <v>291</v>
      </c>
      <c r="F234" t="s">
        <v>292</v>
      </c>
      <c r="G234">
        <v>5990</v>
      </c>
      <c r="H234" t="s">
        <v>94</v>
      </c>
      <c r="I234" t="s">
        <v>95</v>
      </c>
      <c r="J234" t="s">
        <v>25</v>
      </c>
      <c r="K234">
        <v>75433991</v>
      </c>
      <c r="L234">
        <v>1041885626.59477</v>
      </c>
      <c r="M234">
        <v>1770</v>
      </c>
      <c r="N234">
        <v>244.47036800000001</v>
      </c>
      <c r="O234">
        <v>243.22729899999999</v>
      </c>
      <c r="P234">
        <v>248.47581500000001</v>
      </c>
      <c r="Q234">
        <v>244.47036800000001</v>
      </c>
      <c r="R234" t="s">
        <v>26</v>
      </c>
      <c r="S234" t="s">
        <v>27</v>
      </c>
      <c r="T234" t="s">
        <v>496</v>
      </c>
      <c r="V234">
        <f t="shared" si="9"/>
        <v>1844137559072.7429</v>
      </c>
      <c r="W234">
        <f t="shared" si="10"/>
        <v>643262092117514</v>
      </c>
      <c r="X234" t="str">
        <f>VLOOKUP(C234,[1]Mapping!$A:$B,2,FALSE)</f>
        <v>JALSH INDEX</v>
      </c>
      <c r="Y234">
        <f t="shared" si="11"/>
        <v>2.8668525344034226E-3</v>
      </c>
      <c r="Z234" t="e">
        <f>MATCH(Y234,[2]Sheet1!$P:$P,0)</f>
        <v>#N/A</v>
      </c>
    </row>
    <row r="235" spans="1:26" hidden="1" x14ac:dyDescent="0.35">
      <c r="A235">
        <v>23124922</v>
      </c>
      <c r="B235">
        <v>1000120</v>
      </c>
      <c r="C235" t="s">
        <v>373</v>
      </c>
      <c r="D235" t="s">
        <v>374</v>
      </c>
      <c r="E235" t="s">
        <v>291</v>
      </c>
      <c r="F235" t="s">
        <v>292</v>
      </c>
      <c r="G235">
        <v>6199</v>
      </c>
      <c r="H235" t="s">
        <v>97</v>
      </c>
      <c r="I235" t="s">
        <v>98</v>
      </c>
      <c r="J235" t="s">
        <v>25</v>
      </c>
      <c r="K235">
        <v>75433991</v>
      </c>
      <c r="L235">
        <v>192326814.218889</v>
      </c>
      <c r="M235">
        <v>13000</v>
      </c>
      <c r="N235">
        <v>331.44853499999999</v>
      </c>
      <c r="O235">
        <v>325.40597300000002</v>
      </c>
      <c r="P235">
        <v>334.63553999999999</v>
      </c>
      <c r="Q235">
        <v>331.44853499999999</v>
      </c>
      <c r="R235" t="s">
        <v>26</v>
      </c>
      <c r="S235" t="s">
        <v>27</v>
      </c>
      <c r="T235" t="s">
        <v>497</v>
      </c>
      <c r="V235">
        <f t="shared" si="9"/>
        <v>2500248584845.5571</v>
      </c>
      <c r="W235">
        <f t="shared" si="10"/>
        <v>643262092117514</v>
      </c>
      <c r="X235" t="str">
        <f>VLOOKUP(C235,[1]Mapping!$A:$B,2,FALSE)</f>
        <v>JALSH INDEX</v>
      </c>
      <c r="Y235">
        <f t="shared" si="11"/>
        <v>3.8868271820824171E-3</v>
      </c>
      <c r="Z235" t="e">
        <f>MATCH(Y235,[2]Sheet1!$P:$P,0)</f>
        <v>#N/A</v>
      </c>
    </row>
    <row r="236" spans="1:26" hidden="1" x14ac:dyDescent="0.35">
      <c r="A236">
        <v>23124923</v>
      </c>
      <c r="B236">
        <v>1000120</v>
      </c>
      <c r="C236" t="s">
        <v>373</v>
      </c>
      <c r="D236" t="s">
        <v>374</v>
      </c>
      <c r="E236" t="s">
        <v>291</v>
      </c>
      <c r="F236" t="s">
        <v>292</v>
      </c>
      <c r="G236">
        <v>8290</v>
      </c>
      <c r="H236" t="s">
        <v>498</v>
      </c>
      <c r="I236" t="s">
        <v>499</v>
      </c>
      <c r="J236" t="s">
        <v>25</v>
      </c>
      <c r="K236">
        <v>75433991</v>
      </c>
      <c r="L236">
        <v>81573648.674040005</v>
      </c>
      <c r="M236">
        <v>11876</v>
      </c>
      <c r="N236">
        <v>128.42600999999999</v>
      </c>
      <c r="O236">
        <v>126.63090099999999</v>
      </c>
      <c r="P236">
        <v>129.323565</v>
      </c>
      <c r="Q236">
        <v>128.42600999999999</v>
      </c>
      <c r="R236" t="s">
        <v>26</v>
      </c>
      <c r="S236" t="s">
        <v>27</v>
      </c>
      <c r="T236" t="s">
        <v>500</v>
      </c>
      <c r="V236">
        <f t="shared" si="9"/>
        <v>968768651652.89905</v>
      </c>
      <c r="W236">
        <f t="shared" si="10"/>
        <v>643262092117514</v>
      </c>
      <c r="X236" t="str">
        <f>VLOOKUP(C236,[1]Mapping!$A:$B,2,FALSE)</f>
        <v>JALSH INDEX</v>
      </c>
      <c r="Y236">
        <f t="shared" si="11"/>
        <v>1.5060247813824541E-3</v>
      </c>
      <c r="Z236" t="e">
        <f>MATCH(Y236,[2]Sheet1!$P:$P,0)</f>
        <v>#N/A</v>
      </c>
    </row>
    <row r="237" spans="1:26" hidden="1" x14ac:dyDescent="0.35">
      <c r="A237">
        <v>23124924</v>
      </c>
      <c r="B237">
        <v>1000120</v>
      </c>
      <c r="C237" t="s">
        <v>373</v>
      </c>
      <c r="D237" t="s">
        <v>374</v>
      </c>
      <c r="E237" t="s">
        <v>291</v>
      </c>
      <c r="F237" t="s">
        <v>292</v>
      </c>
      <c r="G237">
        <v>8847</v>
      </c>
      <c r="H237" t="s">
        <v>100</v>
      </c>
      <c r="I237" t="s">
        <v>101</v>
      </c>
      <c r="J237" t="s">
        <v>25</v>
      </c>
      <c r="K237">
        <v>75433991</v>
      </c>
      <c r="L237">
        <v>54066511.105145998</v>
      </c>
      <c r="M237">
        <v>34454</v>
      </c>
      <c r="N237">
        <v>246.945382</v>
      </c>
      <c r="O237">
        <v>237.47008700000001</v>
      </c>
      <c r="P237">
        <v>248.15667099999999</v>
      </c>
      <c r="Q237">
        <v>246.945382</v>
      </c>
      <c r="R237" t="s">
        <v>26</v>
      </c>
      <c r="S237" t="s">
        <v>27</v>
      </c>
      <c r="T237" t="s">
        <v>501</v>
      </c>
      <c r="V237">
        <f t="shared" si="9"/>
        <v>1862807573616.7002</v>
      </c>
      <c r="W237">
        <f t="shared" si="10"/>
        <v>643262092117514</v>
      </c>
      <c r="X237" t="str">
        <f>VLOOKUP(C237,[1]Mapping!$A:$B,2,FALSE)</f>
        <v>JALSH INDEX</v>
      </c>
      <c r="Y237">
        <f t="shared" si="11"/>
        <v>2.8958764964443049E-3</v>
      </c>
      <c r="Z237" t="e">
        <f>MATCH(Y237,[2]Sheet1!$P:$P,0)</f>
        <v>#N/A</v>
      </c>
    </row>
    <row r="238" spans="1:26" hidden="1" x14ac:dyDescent="0.35">
      <c r="A238">
        <v>23124925</v>
      </c>
      <c r="B238">
        <v>1000120</v>
      </c>
      <c r="C238" t="s">
        <v>373</v>
      </c>
      <c r="D238" t="s">
        <v>374</v>
      </c>
      <c r="E238" t="s">
        <v>291</v>
      </c>
      <c r="F238" t="s">
        <v>292</v>
      </c>
      <c r="G238">
        <v>8944</v>
      </c>
      <c r="H238" t="s">
        <v>502</v>
      </c>
      <c r="I238" t="s">
        <v>503</v>
      </c>
      <c r="J238" t="s">
        <v>25</v>
      </c>
      <c r="K238">
        <v>75433991</v>
      </c>
      <c r="L238">
        <v>141003486.852456</v>
      </c>
      <c r="M238">
        <v>6554</v>
      </c>
      <c r="N238">
        <v>122.50934100000001</v>
      </c>
      <c r="O238">
        <v>119.686803</v>
      </c>
      <c r="P238">
        <v>122.602802</v>
      </c>
      <c r="Q238">
        <v>122.50934100000001</v>
      </c>
      <c r="R238" t="s">
        <v>26</v>
      </c>
      <c r="S238" t="s">
        <v>27</v>
      </c>
      <c r="T238" t="s">
        <v>504</v>
      </c>
      <c r="V238">
        <f t="shared" si="9"/>
        <v>924136852830.9967</v>
      </c>
      <c r="W238">
        <f t="shared" si="10"/>
        <v>643262092117514</v>
      </c>
      <c r="X238" t="str">
        <f>VLOOKUP(C238,[1]Mapping!$A:$B,2,FALSE)</f>
        <v>JALSH INDEX</v>
      </c>
      <c r="Y238">
        <f t="shared" si="11"/>
        <v>1.4366412449222505E-3</v>
      </c>
      <c r="Z238" t="e">
        <f>MATCH(Y238,[2]Sheet1!$P:$P,0)</f>
        <v>#N/A</v>
      </c>
    </row>
    <row r="239" spans="1:26" hidden="1" x14ac:dyDescent="0.35">
      <c r="A239">
        <v>23124926</v>
      </c>
      <c r="B239">
        <v>1000120</v>
      </c>
      <c r="C239" t="s">
        <v>373</v>
      </c>
      <c r="D239" t="s">
        <v>374</v>
      </c>
      <c r="E239" t="s">
        <v>291</v>
      </c>
      <c r="F239" t="s">
        <v>292</v>
      </c>
      <c r="G239">
        <v>9596</v>
      </c>
      <c r="H239" t="s">
        <v>505</v>
      </c>
      <c r="I239" t="s">
        <v>506</v>
      </c>
      <c r="J239" t="s">
        <v>25</v>
      </c>
      <c r="K239">
        <v>75433991</v>
      </c>
      <c r="L239">
        <v>177514356.86352101</v>
      </c>
      <c r="M239">
        <v>5278</v>
      </c>
      <c r="N239">
        <v>124.20405700000001</v>
      </c>
      <c r="O239">
        <v>120.485936</v>
      </c>
      <c r="P239">
        <v>124.20405700000001</v>
      </c>
      <c r="Q239">
        <v>124.20405700000001</v>
      </c>
      <c r="R239" t="s">
        <v>26</v>
      </c>
      <c r="S239" t="s">
        <v>27</v>
      </c>
      <c r="T239" t="s">
        <v>507</v>
      </c>
      <c r="V239">
        <f t="shared" si="9"/>
        <v>936920775525.66394</v>
      </c>
      <c r="W239">
        <f t="shared" si="10"/>
        <v>643262092117514</v>
      </c>
      <c r="X239" t="str">
        <f>VLOOKUP(C239,[1]Mapping!$A:$B,2,FALSE)</f>
        <v>JALSH INDEX</v>
      </c>
      <c r="Y239">
        <f t="shared" si="11"/>
        <v>1.4565148281029175E-3</v>
      </c>
      <c r="Z239" t="e">
        <f>MATCH(Y239,[2]Sheet1!$P:$P,0)</f>
        <v>#N/A</v>
      </c>
    </row>
    <row r="240" spans="1:26" hidden="1" x14ac:dyDescent="0.35">
      <c r="A240">
        <v>23124927</v>
      </c>
      <c r="B240">
        <v>1000120</v>
      </c>
      <c r="C240" t="s">
        <v>373</v>
      </c>
      <c r="D240" t="s">
        <v>374</v>
      </c>
      <c r="E240" t="s">
        <v>291</v>
      </c>
      <c r="F240" t="s">
        <v>292</v>
      </c>
      <c r="G240">
        <v>10019</v>
      </c>
      <c r="H240" t="s">
        <v>350</v>
      </c>
      <c r="I240" t="s">
        <v>351</v>
      </c>
      <c r="J240" t="s">
        <v>25</v>
      </c>
      <c r="K240">
        <v>75433991</v>
      </c>
      <c r="L240">
        <v>179808237.59467101</v>
      </c>
      <c r="M240">
        <v>27050</v>
      </c>
      <c r="N240">
        <v>644.77734199999998</v>
      </c>
      <c r="O240">
        <v>630.832989</v>
      </c>
      <c r="P240">
        <v>649.85451699999999</v>
      </c>
      <c r="Q240">
        <v>644.77734199999998</v>
      </c>
      <c r="R240" t="s">
        <v>26</v>
      </c>
      <c r="S240" t="s">
        <v>27</v>
      </c>
      <c r="T240" t="s">
        <v>508</v>
      </c>
      <c r="V240">
        <f t="shared" si="9"/>
        <v>4863812826935.8506</v>
      </c>
      <c r="W240">
        <f t="shared" si="10"/>
        <v>643262092117514</v>
      </c>
      <c r="X240" t="str">
        <f>VLOOKUP(C240,[1]Mapping!$A:$B,2,FALSE)</f>
        <v>JALSH INDEX</v>
      </c>
      <c r="Y240">
        <f t="shared" si="11"/>
        <v>7.5611681249939215E-3</v>
      </c>
      <c r="Z240" t="e">
        <f>MATCH(Y240,[2]Sheet1!$P:$P,0)</f>
        <v>#N/A</v>
      </c>
    </row>
    <row r="241" spans="1:26" hidden="1" x14ac:dyDescent="0.35">
      <c r="A241">
        <v>23124928</v>
      </c>
      <c r="B241">
        <v>1000120</v>
      </c>
      <c r="C241" t="s">
        <v>373</v>
      </c>
      <c r="D241" t="s">
        <v>374</v>
      </c>
      <c r="E241" t="s">
        <v>291</v>
      </c>
      <c r="F241" t="s">
        <v>292</v>
      </c>
      <c r="G241">
        <v>10268</v>
      </c>
      <c r="H241" t="s">
        <v>304</v>
      </c>
      <c r="I241" t="s">
        <v>305</v>
      </c>
      <c r="J241" t="s">
        <v>25</v>
      </c>
      <c r="K241">
        <v>75433991</v>
      </c>
      <c r="L241">
        <v>1519792987.2420399</v>
      </c>
      <c r="M241">
        <v>811</v>
      </c>
      <c r="N241">
        <v>163.39479</v>
      </c>
      <c r="O241">
        <v>159.16385199999999</v>
      </c>
      <c r="P241">
        <v>164.60362900000001</v>
      </c>
      <c r="Q241">
        <v>163.39479</v>
      </c>
      <c r="R241" t="s">
        <v>26</v>
      </c>
      <c r="S241" t="s">
        <v>27</v>
      </c>
      <c r="T241" t="s">
        <v>509</v>
      </c>
      <c r="V241">
        <f t="shared" si="9"/>
        <v>1232552112653.2944</v>
      </c>
      <c r="W241">
        <f t="shared" si="10"/>
        <v>643262092117514</v>
      </c>
      <c r="X241" t="str">
        <f>VLOOKUP(C241,[1]Mapping!$A:$B,2,FALSE)</f>
        <v>JALSH INDEX</v>
      </c>
      <c r="Y241">
        <f t="shared" si="11"/>
        <v>1.916096296916757E-3</v>
      </c>
      <c r="Z241" t="e">
        <f>MATCH(Y241,[2]Sheet1!$P:$P,0)</f>
        <v>#N/A</v>
      </c>
    </row>
    <row r="242" spans="1:26" hidden="1" x14ac:dyDescent="0.35">
      <c r="A242">
        <v>23124929</v>
      </c>
      <c r="B242">
        <v>1000120</v>
      </c>
      <c r="C242" t="s">
        <v>373</v>
      </c>
      <c r="D242" t="s">
        <v>374</v>
      </c>
      <c r="E242" t="s">
        <v>291</v>
      </c>
      <c r="F242" t="s">
        <v>292</v>
      </c>
      <c r="G242">
        <v>10922</v>
      </c>
      <c r="H242" t="s">
        <v>510</v>
      </c>
      <c r="I242" t="s">
        <v>511</v>
      </c>
      <c r="J242" t="s">
        <v>25</v>
      </c>
      <c r="K242">
        <v>75433991</v>
      </c>
      <c r="L242">
        <v>483323956.81699997</v>
      </c>
      <c r="M242">
        <v>517</v>
      </c>
      <c r="N242">
        <v>33.125449000000003</v>
      </c>
      <c r="O242">
        <v>33.125449000000003</v>
      </c>
      <c r="P242">
        <v>33.958390999999999</v>
      </c>
      <c r="Q242">
        <v>33.125449000000003</v>
      </c>
      <c r="R242" t="s">
        <v>26</v>
      </c>
      <c r="S242" t="s">
        <v>27</v>
      </c>
      <c r="T242" t="s">
        <v>512</v>
      </c>
      <c r="V242">
        <f t="shared" si="9"/>
        <v>249878485674.38898</v>
      </c>
      <c r="W242">
        <f t="shared" si="10"/>
        <v>643262092117514</v>
      </c>
      <c r="X242" t="str">
        <f>VLOOKUP(C242,[1]Mapping!$A:$B,2,FALSE)</f>
        <v>JALSH INDEX</v>
      </c>
      <c r="Y242">
        <f t="shared" si="11"/>
        <v>3.8845517050729622E-4</v>
      </c>
      <c r="Z242" t="e">
        <f>MATCH(Y242,[2]Sheet1!$P:$P,0)</f>
        <v>#N/A</v>
      </c>
    </row>
    <row r="243" spans="1:26" hidden="1" x14ac:dyDescent="0.35">
      <c r="A243">
        <v>23124930</v>
      </c>
      <c r="B243">
        <v>1000120</v>
      </c>
      <c r="C243" t="s">
        <v>373</v>
      </c>
      <c r="D243" t="s">
        <v>374</v>
      </c>
      <c r="E243" t="s">
        <v>291</v>
      </c>
      <c r="F243" t="s">
        <v>292</v>
      </c>
      <c r="G243">
        <v>12174</v>
      </c>
      <c r="H243" t="s">
        <v>513</v>
      </c>
      <c r="I243" t="s">
        <v>514</v>
      </c>
      <c r="J243" t="s">
        <v>25</v>
      </c>
      <c r="K243">
        <v>75433991</v>
      </c>
      <c r="L243">
        <v>62822109.423</v>
      </c>
      <c r="M243">
        <v>6731</v>
      </c>
      <c r="N243">
        <v>56.056376</v>
      </c>
      <c r="O243">
        <v>55.806533000000002</v>
      </c>
      <c r="P243">
        <v>57.047418999999998</v>
      </c>
      <c r="Q243">
        <v>56.056376</v>
      </c>
      <c r="R243" t="s">
        <v>26</v>
      </c>
      <c r="S243" t="s">
        <v>27</v>
      </c>
      <c r="T243" t="s">
        <v>515</v>
      </c>
      <c r="V243">
        <f t="shared" ref="V243:V306" si="12">L243*M243</f>
        <v>422855618526.21301</v>
      </c>
      <c r="W243">
        <f t="shared" ref="W243:W306" si="13">SUMIF(D:D,D:D,V:V)</f>
        <v>643262092117514</v>
      </c>
      <c r="X243" t="str">
        <f>VLOOKUP(C243,[1]Mapping!$A:$B,2,FALSE)</f>
        <v>JALSH INDEX</v>
      </c>
      <c r="Y243">
        <f t="shared" ref="Y243:Y306" si="14">V243/W243</f>
        <v>6.5736132084861587E-4</v>
      </c>
      <c r="Z243" t="e">
        <f>MATCH(Y243,[2]Sheet1!$P:$P,0)</f>
        <v>#N/A</v>
      </c>
    </row>
    <row r="244" spans="1:26" hidden="1" x14ac:dyDescent="0.35">
      <c r="A244">
        <v>23124931</v>
      </c>
      <c r="B244">
        <v>1000120</v>
      </c>
      <c r="C244" t="s">
        <v>373</v>
      </c>
      <c r="D244" t="s">
        <v>374</v>
      </c>
      <c r="E244" t="s">
        <v>291</v>
      </c>
      <c r="F244" t="s">
        <v>292</v>
      </c>
      <c r="G244">
        <v>12446</v>
      </c>
      <c r="H244" t="s">
        <v>353</v>
      </c>
      <c r="I244" t="s">
        <v>354</v>
      </c>
      <c r="J244" t="s">
        <v>25</v>
      </c>
      <c r="K244">
        <v>75433991</v>
      </c>
      <c r="L244">
        <v>132941726.440284</v>
      </c>
      <c r="M244">
        <v>48031</v>
      </c>
      <c r="N244">
        <v>846.47835499999997</v>
      </c>
      <c r="O244">
        <v>839.16456700000003</v>
      </c>
      <c r="P244">
        <v>860.75345800000002</v>
      </c>
      <c r="Q244">
        <v>846.47835499999997</v>
      </c>
      <c r="R244" t="s">
        <v>26</v>
      </c>
      <c r="S244" t="s">
        <v>27</v>
      </c>
      <c r="T244" t="s">
        <v>516</v>
      </c>
      <c r="V244">
        <f t="shared" si="12"/>
        <v>6385324062653.2803</v>
      </c>
      <c r="W244">
        <f t="shared" si="13"/>
        <v>643262092117514</v>
      </c>
      <c r="X244" t="str">
        <f>VLOOKUP(C244,[1]Mapping!$A:$B,2,FALSE)</f>
        <v>JALSH INDEX</v>
      </c>
      <c r="Y244">
        <f t="shared" si="14"/>
        <v>9.9264734249049774E-3</v>
      </c>
      <c r="Z244" t="e">
        <f>MATCH(Y244,[2]Sheet1!$P:$P,0)</f>
        <v>#N/A</v>
      </c>
    </row>
    <row r="245" spans="1:26" hidden="1" x14ac:dyDescent="0.35">
      <c r="A245">
        <v>23124932</v>
      </c>
      <c r="B245">
        <v>1000120</v>
      </c>
      <c r="C245" t="s">
        <v>373</v>
      </c>
      <c r="D245" t="s">
        <v>374</v>
      </c>
      <c r="E245" t="s">
        <v>291</v>
      </c>
      <c r="F245" t="s">
        <v>292</v>
      </c>
      <c r="G245">
        <v>12511</v>
      </c>
      <c r="H245" t="s">
        <v>196</v>
      </c>
      <c r="I245" t="s">
        <v>197</v>
      </c>
      <c r="J245" t="s">
        <v>25</v>
      </c>
      <c r="K245">
        <v>75433991</v>
      </c>
      <c r="L245">
        <v>254563775.76090899</v>
      </c>
      <c r="M245">
        <v>66833</v>
      </c>
      <c r="N245">
        <v>2255.3838919999998</v>
      </c>
      <c r="O245">
        <v>2235.3721820000001</v>
      </c>
      <c r="P245">
        <v>2267.7688800000001</v>
      </c>
      <c r="Q245">
        <v>2255.3838919999998</v>
      </c>
      <c r="R245" t="s">
        <v>26</v>
      </c>
      <c r="S245" t="s">
        <v>27</v>
      </c>
      <c r="T245" t="s">
        <v>517</v>
      </c>
      <c r="V245">
        <f t="shared" si="12"/>
        <v>17013260825428.83</v>
      </c>
      <c r="W245">
        <f t="shared" si="13"/>
        <v>643262092117514</v>
      </c>
      <c r="X245" t="str">
        <f>VLOOKUP(C245,[1]Mapping!$A:$B,2,FALSE)</f>
        <v>JALSH INDEX</v>
      </c>
      <c r="Y245">
        <f t="shared" si="14"/>
        <v>2.6448411983090666E-2</v>
      </c>
      <c r="Z245" t="e">
        <f>MATCH(Y245,[2]Sheet1!$P:$P,0)</f>
        <v>#N/A</v>
      </c>
    </row>
    <row r="246" spans="1:26" hidden="1" x14ac:dyDescent="0.35">
      <c r="A246">
        <v>23124933</v>
      </c>
      <c r="B246">
        <v>1000120</v>
      </c>
      <c r="C246" t="s">
        <v>373</v>
      </c>
      <c r="D246" t="s">
        <v>374</v>
      </c>
      <c r="E246" t="s">
        <v>291</v>
      </c>
      <c r="F246" t="s">
        <v>292</v>
      </c>
      <c r="G246">
        <v>12917</v>
      </c>
      <c r="H246" t="s">
        <v>357</v>
      </c>
      <c r="I246" t="s">
        <v>358</v>
      </c>
      <c r="J246" t="s">
        <v>25</v>
      </c>
      <c r="K246">
        <v>75433991</v>
      </c>
      <c r="L246">
        <v>595362655.81263304</v>
      </c>
      <c r="M246">
        <v>10413</v>
      </c>
      <c r="N246">
        <v>821.84586100000001</v>
      </c>
      <c r="O246">
        <v>815.058313</v>
      </c>
      <c r="P246">
        <v>831.15900999999997</v>
      </c>
      <c r="Q246">
        <v>821.84586100000001</v>
      </c>
      <c r="R246" t="s">
        <v>26</v>
      </c>
      <c r="S246" t="s">
        <v>27</v>
      </c>
      <c r="T246" t="s">
        <v>518</v>
      </c>
      <c r="V246">
        <f t="shared" si="12"/>
        <v>6199511334976.9482</v>
      </c>
      <c r="W246">
        <f t="shared" si="13"/>
        <v>643262092117514</v>
      </c>
      <c r="X246" t="str">
        <f>VLOOKUP(C246,[1]Mapping!$A:$B,2,FALSE)</f>
        <v>JALSH INDEX</v>
      </c>
      <c r="Y246">
        <f t="shared" si="14"/>
        <v>9.6376133631148192E-3</v>
      </c>
      <c r="Z246" t="e">
        <f>MATCH(Y246,[2]Sheet1!$P:$P,0)</f>
        <v>#N/A</v>
      </c>
    </row>
    <row r="247" spans="1:26" hidden="1" x14ac:dyDescent="0.35">
      <c r="A247">
        <v>23124934</v>
      </c>
      <c r="B247">
        <v>1000120</v>
      </c>
      <c r="C247" t="s">
        <v>373</v>
      </c>
      <c r="D247" t="s">
        <v>374</v>
      </c>
      <c r="E247" t="s">
        <v>291</v>
      </c>
      <c r="F247" t="s">
        <v>292</v>
      </c>
      <c r="G247">
        <v>13461</v>
      </c>
      <c r="H247" t="s">
        <v>519</v>
      </c>
      <c r="I247" t="s">
        <v>520</v>
      </c>
      <c r="J247" t="s">
        <v>25</v>
      </c>
      <c r="K247">
        <v>75433991</v>
      </c>
      <c r="L247">
        <v>469157107.43102002</v>
      </c>
      <c r="M247">
        <v>1871</v>
      </c>
      <c r="N247">
        <v>116.36570399999999</v>
      </c>
      <c r="O247">
        <v>115.557177</v>
      </c>
      <c r="P247">
        <v>118.85347899999999</v>
      </c>
      <c r="Q247">
        <v>116.36570399999999</v>
      </c>
      <c r="R247" t="s">
        <v>26</v>
      </c>
      <c r="S247" t="s">
        <v>27</v>
      </c>
      <c r="T247" t="s">
        <v>521</v>
      </c>
      <c r="V247">
        <f t="shared" si="12"/>
        <v>877792948003.43848</v>
      </c>
      <c r="W247">
        <f t="shared" si="13"/>
        <v>643262092117514</v>
      </c>
      <c r="X247" t="str">
        <f>VLOOKUP(C247,[1]Mapping!$A:$B,2,FALSE)</f>
        <v>JALSH INDEX</v>
      </c>
      <c r="Y247">
        <f t="shared" si="14"/>
        <v>1.3645961090508025E-3</v>
      </c>
      <c r="Z247" t="e">
        <f>MATCH(Y247,[2]Sheet1!$P:$P,0)</f>
        <v>#N/A</v>
      </c>
    </row>
    <row r="248" spans="1:26" hidden="1" x14ac:dyDescent="0.35">
      <c r="A248">
        <v>23124935</v>
      </c>
      <c r="B248">
        <v>1000120</v>
      </c>
      <c r="C248" t="s">
        <v>373</v>
      </c>
      <c r="D248" t="s">
        <v>374</v>
      </c>
      <c r="E248" t="s">
        <v>291</v>
      </c>
      <c r="F248" t="s">
        <v>292</v>
      </c>
      <c r="G248">
        <v>13653</v>
      </c>
      <c r="H248" t="s">
        <v>103</v>
      </c>
      <c r="I248" t="s">
        <v>104</v>
      </c>
      <c r="J248" t="s">
        <v>25</v>
      </c>
      <c r="K248">
        <v>75433991</v>
      </c>
      <c r="L248">
        <v>1187415103.3373499</v>
      </c>
      <c r="M248">
        <v>1883</v>
      </c>
      <c r="N248">
        <v>296.40518900000001</v>
      </c>
      <c r="O248">
        <v>291.210621</v>
      </c>
      <c r="P248">
        <v>299.86823399999997</v>
      </c>
      <c r="Q248">
        <v>296.40518900000001</v>
      </c>
      <c r="R248" t="s">
        <v>26</v>
      </c>
      <c r="S248" t="s">
        <v>27</v>
      </c>
      <c r="T248" t="s">
        <v>522</v>
      </c>
      <c r="V248">
        <f t="shared" si="12"/>
        <v>2235902639584.23</v>
      </c>
      <c r="W248">
        <f t="shared" si="13"/>
        <v>643262092117514</v>
      </c>
      <c r="X248" t="str">
        <f>VLOOKUP(C248,[1]Mapping!$A:$B,2,FALSE)</f>
        <v>JALSH INDEX</v>
      </c>
      <c r="Y248">
        <f t="shared" si="14"/>
        <v>3.4758812418496524E-3</v>
      </c>
      <c r="Z248" t="e">
        <f>MATCH(Y248,[2]Sheet1!$P:$P,0)</f>
        <v>#N/A</v>
      </c>
    </row>
    <row r="249" spans="1:26" hidden="1" x14ac:dyDescent="0.35">
      <c r="A249">
        <v>23124936</v>
      </c>
      <c r="B249">
        <v>1000120</v>
      </c>
      <c r="C249" t="s">
        <v>373</v>
      </c>
      <c r="D249" t="s">
        <v>374</v>
      </c>
      <c r="E249" t="s">
        <v>291</v>
      </c>
      <c r="F249" t="s">
        <v>292</v>
      </c>
      <c r="G249">
        <v>13966</v>
      </c>
      <c r="H249" t="s">
        <v>523</v>
      </c>
      <c r="I249" t="s">
        <v>524</v>
      </c>
      <c r="J249" t="s">
        <v>25</v>
      </c>
      <c r="K249">
        <v>75433991</v>
      </c>
      <c r="L249">
        <v>119029178.78445201</v>
      </c>
      <c r="M249">
        <v>2925</v>
      </c>
      <c r="N249">
        <v>46.154305000000001</v>
      </c>
      <c r="O249">
        <v>46.106966999999997</v>
      </c>
      <c r="P249">
        <v>46.927487999999997</v>
      </c>
      <c r="Q249">
        <v>46.154305000000001</v>
      </c>
      <c r="R249" t="s">
        <v>26</v>
      </c>
      <c r="S249" t="s">
        <v>27</v>
      </c>
      <c r="T249" t="s">
        <v>525</v>
      </c>
      <c r="V249">
        <f t="shared" si="12"/>
        <v>348160347944.52209</v>
      </c>
      <c r="W249">
        <f t="shared" si="13"/>
        <v>643262092117514</v>
      </c>
      <c r="X249" t="str">
        <f>VLOOKUP(C249,[1]Mapping!$A:$B,2,FALSE)</f>
        <v>JALSH INDEX</v>
      </c>
      <c r="Y249">
        <f t="shared" si="14"/>
        <v>5.41241823839541E-4</v>
      </c>
      <c r="Z249" t="e">
        <f>MATCH(Y249,[2]Sheet1!$P:$P,0)</f>
        <v>#N/A</v>
      </c>
    </row>
    <row r="250" spans="1:26" hidden="1" x14ac:dyDescent="0.35">
      <c r="A250">
        <v>23124937</v>
      </c>
      <c r="B250">
        <v>1000120</v>
      </c>
      <c r="C250" t="s">
        <v>373</v>
      </c>
      <c r="D250" t="s">
        <v>374</v>
      </c>
      <c r="E250" t="s">
        <v>291</v>
      </c>
      <c r="F250" t="s">
        <v>292</v>
      </c>
      <c r="G250">
        <v>14071</v>
      </c>
      <c r="H250" t="s">
        <v>106</v>
      </c>
      <c r="I250" t="s">
        <v>107</v>
      </c>
      <c r="J250" t="s">
        <v>25</v>
      </c>
      <c r="K250">
        <v>75433991</v>
      </c>
      <c r="L250">
        <v>1382812564.8956699</v>
      </c>
      <c r="M250">
        <v>1717</v>
      </c>
      <c r="N250">
        <v>314.75056999999998</v>
      </c>
      <c r="O250">
        <v>304.66828700000002</v>
      </c>
      <c r="P250">
        <v>316.03377</v>
      </c>
      <c r="Q250">
        <v>314.75056999999998</v>
      </c>
      <c r="R250" t="s">
        <v>26</v>
      </c>
      <c r="S250" t="s">
        <v>27</v>
      </c>
      <c r="T250" t="s">
        <v>526</v>
      </c>
      <c r="V250">
        <f t="shared" si="12"/>
        <v>2374289173925.8652</v>
      </c>
      <c r="W250">
        <f t="shared" si="13"/>
        <v>643262092117514</v>
      </c>
      <c r="X250" t="str">
        <f>VLOOKUP(C250,[1]Mapping!$A:$B,2,FALSE)</f>
        <v>JALSH INDEX</v>
      </c>
      <c r="Y250">
        <f t="shared" si="14"/>
        <v>3.6910136677106094E-3</v>
      </c>
      <c r="Z250" t="e">
        <f>MATCH(Y250,[2]Sheet1!$P:$P,0)</f>
        <v>#N/A</v>
      </c>
    </row>
    <row r="251" spans="1:26" hidden="1" x14ac:dyDescent="0.35">
      <c r="A251">
        <v>23124938</v>
      </c>
      <c r="B251">
        <v>1000120</v>
      </c>
      <c r="C251" t="s">
        <v>373</v>
      </c>
      <c r="D251" t="s">
        <v>374</v>
      </c>
      <c r="E251" t="s">
        <v>291</v>
      </c>
      <c r="F251" t="s">
        <v>292</v>
      </c>
      <c r="G251">
        <v>14713</v>
      </c>
      <c r="H251" t="s">
        <v>109</v>
      </c>
      <c r="I251" t="s">
        <v>110</v>
      </c>
      <c r="J251" t="s">
        <v>25</v>
      </c>
      <c r="K251">
        <v>75433991</v>
      </c>
      <c r="L251">
        <v>843363925.31611001</v>
      </c>
      <c r="M251">
        <v>6500</v>
      </c>
      <c r="N251">
        <v>726.71025899999995</v>
      </c>
      <c r="O251">
        <v>717.76613199999997</v>
      </c>
      <c r="P251">
        <v>728.72268699999995</v>
      </c>
      <c r="Q251">
        <v>726.71025899999995</v>
      </c>
      <c r="R251" t="s">
        <v>26</v>
      </c>
      <c r="S251" t="s">
        <v>27</v>
      </c>
      <c r="T251" t="s">
        <v>527</v>
      </c>
      <c r="V251">
        <f t="shared" si="12"/>
        <v>5481865514554.7148</v>
      </c>
      <c r="W251">
        <f t="shared" si="13"/>
        <v>643262092117514</v>
      </c>
      <c r="X251" t="str">
        <f>VLOOKUP(C251,[1]Mapping!$A:$B,2,FALSE)</f>
        <v>JALSH INDEX</v>
      </c>
      <c r="Y251">
        <f t="shared" si="14"/>
        <v>8.5219781823444724E-3</v>
      </c>
      <c r="Z251" t="e">
        <f>MATCH(Y251,[2]Sheet1!$P:$P,0)</f>
        <v>#N/A</v>
      </c>
    </row>
    <row r="252" spans="1:26" hidden="1" x14ac:dyDescent="0.35">
      <c r="A252">
        <v>23124939</v>
      </c>
      <c r="B252">
        <v>1000120</v>
      </c>
      <c r="C252" t="s">
        <v>373</v>
      </c>
      <c r="D252" t="s">
        <v>374</v>
      </c>
      <c r="E252" t="s">
        <v>291</v>
      </c>
      <c r="F252" t="s">
        <v>292</v>
      </c>
      <c r="G252">
        <v>14890</v>
      </c>
      <c r="H252" t="s">
        <v>528</v>
      </c>
      <c r="I252" t="s">
        <v>529</v>
      </c>
      <c r="J252" t="s">
        <v>25</v>
      </c>
      <c r="K252">
        <v>75433991</v>
      </c>
      <c r="L252">
        <v>591958917.49927604</v>
      </c>
      <c r="M252">
        <v>1007</v>
      </c>
      <c r="N252">
        <v>79.023078999999996</v>
      </c>
      <c r="O252">
        <v>76.276498000000004</v>
      </c>
      <c r="P252">
        <v>79.258500999999995</v>
      </c>
      <c r="Q252">
        <v>79.023078999999996</v>
      </c>
      <c r="R252" t="s">
        <v>26</v>
      </c>
      <c r="S252" t="s">
        <v>27</v>
      </c>
      <c r="T252" t="s">
        <v>530</v>
      </c>
      <c r="V252">
        <f t="shared" si="12"/>
        <v>596102629921.771</v>
      </c>
      <c r="W252">
        <f t="shared" si="13"/>
        <v>643262092117514</v>
      </c>
      <c r="X252" t="str">
        <f>VLOOKUP(C252,[1]Mapping!$A:$B,2,FALSE)</f>
        <v>JALSH INDEX</v>
      </c>
      <c r="Y252">
        <f t="shared" si="14"/>
        <v>9.2668701797660462E-4</v>
      </c>
      <c r="Z252" t="e">
        <f>MATCH(Y252,[2]Sheet1!$P:$P,0)</f>
        <v>#N/A</v>
      </c>
    </row>
    <row r="253" spans="1:26" hidden="1" x14ac:dyDescent="0.35">
      <c r="A253">
        <v>23124940</v>
      </c>
      <c r="B253">
        <v>1000120</v>
      </c>
      <c r="C253" t="s">
        <v>373</v>
      </c>
      <c r="D253" t="s">
        <v>374</v>
      </c>
      <c r="E253" t="s">
        <v>291</v>
      </c>
      <c r="F253" t="s">
        <v>292</v>
      </c>
      <c r="G253">
        <v>14995</v>
      </c>
      <c r="H253" t="s">
        <v>531</v>
      </c>
      <c r="I253" t="s">
        <v>532</v>
      </c>
      <c r="J253" t="s">
        <v>25</v>
      </c>
      <c r="K253">
        <v>75433991</v>
      </c>
      <c r="L253">
        <v>479028740.6595</v>
      </c>
      <c r="M253">
        <v>1319</v>
      </c>
      <c r="N253">
        <v>83.760503</v>
      </c>
      <c r="O253">
        <v>80.966369999999998</v>
      </c>
      <c r="P253">
        <v>83.760503</v>
      </c>
      <c r="Q253">
        <v>83.760503</v>
      </c>
      <c r="R253" t="s">
        <v>26</v>
      </c>
      <c r="S253" t="s">
        <v>27</v>
      </c>
      <c r="T253" t="s">
        <v>533</v>
      </c>
      <c r="V253">
        <f t="shared" si="12"/>
        <v>631838908929.88049</v>
      </c>
      <c r="W253">
        <f t="shared" si="13"/>
        <v>643262092117514</v>
      </c>
      <c r="X253" t="str">
        <f>VLOOKUP(C253,[1]Mapping!$A:$B,2,FALSE)</f>
        <v>JALSH INDEX</v>
      </c>
      <c r="Y253">
        <f t="shared" si="14"/>
        <v>9.8224179020089584E-4</v>
      </c>
      <c r="Z253" t="e">
        <f>MATCH(Y253,[2]Sheet1!$P:$P,0)</f>
        <v>#N/A</v>
      </c>
    </row>
    <row r="254" spans="1:26" hidden="1" x14ac:dyDescent="0.35">
      <c r="A254">
        <v>23124941</v>
      </c>
      <c r="B254">
        <v>1000120</v>
      </c>
      <c r="C254" t="s">
        <v>373</v>
      </c>
      <c r="D254" t="s">
        <v>374</v>
      </c>
      <c r="E254" t="s">
        <v>291</v>
      </c>
      <c r="F254" t="s">
        <v>292</v>
      </c>
      <c r="G254">
        <v>21187</v>
      </c>
      <c r="H254" t="s">
        <v>534</v>
      </c>
      <c r="I254" t="s">
        <v>535</v>
      </c>
      <c r="J254" t="s">
        <v>25</v>
      </c>
      <c r="K254">
        <v>75433991</v>
      </c>
      <c r="L254">
        <v>1318037064.0955801</v>
      </c>
      <c r="M254">
        <v>486</v>
      </c>
      <c r="N254">
        <v>84.917422999999999</v>
      </c>
      <c r="O254">
        <v>83.694332000000003</v>
      </c>
      <c r="P254">
        <v>86.489966999999993</v>
      </c>
      <c r="Q254">
        <v>84.917422999999999</v>
      </c>
      <c r="R254" t="s">
        <v>26</v>
      </c>
      <c r="S254" t="s">
        <v>27</v>
      </c>
      <c r="T254" t="s">
        <v>536</v>
      </c>
      <c r="V254">
        <f t="shared" si="12"/>
        <v>640566013150.4519</v>
      </c>
      <c r="W254">
        <f t="shared" si="13"/>
        <v>643262092117514</v>
      </c>
      <c r="X254" t="str">
        <f>VLOOKUP(C254,[1]Mapping!$A:$B,2,FALSE)</f>
        <v>JALSH INDEX</v>
      </c>
      <c r="Y254">
        <f t="shared" si="14"/>
        <v>9.9580873954784586E-4</v>
      </c>
      <c r="Z254" t="e">
        <f>MATCH(Y254,[2]Sheet1!$P:$P,0)</f>
        <v>#N/A</v>
      </c>
    </row>
    <row r="255" spans="1:26" hidden="1" x14ac:dyDescent="0.35">
      <c r="A255">
        <v>23124942</v>
      </c>
      <c r="B255">
        <v>1000120</v>
      </c>
      <c r="C255" t="s">
        <v>373</v>
      </c>
      <c r="D255" t="s">
        <v>374</v>
      </c>
      <c r="E255" t="s">
        <v>291</v>
      </c>
      <c r="F255" t="s">
        <v>292</v>
      </c>
      <c r="G255">
        <v>36242</v>
      </c>
      <c r="H255" t="s">
        <v>537</v>
      </c>
      <c r="I255" t="s">
        <v>538</v>
      </c>
      <c r="J255" t="s">
        <v>25</v>
      </c>
      <c r="K255">
        <v>75433991</v>
      </c>
      <c r="L255">
        <v>696953748.60959697</v>
      </c>
      <c r="M255">
        <v>1341</v>
      </c>
      <c r="N255">
        <v>123.898386</v>
      </c>
      <c r="O255">
        <v>120.479862</v>
      </c>
      <c r="P255">
        <v>125.007096</v>
      </c>
      <c r="Q255">
        <v>123.898386</v>
      </c>
      <c r="R255" t="s">
        <v>26</v>
      </c>
      <c r="S255" t="s">
        <v>27</v>
      </c>
      <c r="T255" t="s">
        <v>539</v>
      </c>
      <c r="V255">
        <f t="shared" si="12"/>
        <v>934614976885.46948</v>
      </c>
      <c r="W255">
        <f t="shared" si="13"/>
        <v>643262092117514</v>
      </c>
      <c r="X255" t="str">
        <f>VLOOKUP(C255,[1]Mapping!$A:$B,2,FALSE)</f>
        <v>JALSH INDEX</v>
      </c>
      <c r="Y255">
        <f t="shared" si="14"/>
        <v>1.4529302881953906E-3</v>
      </c>
      <c r="Z255" t="e">
        <f>MATCH(Y255,[2]Sheet1!$P:$P,0)</f>
        <v>#N/A</v>
      </c>
    </row>
    <row r="256" spans="1:26" hidden="1" x14ac:dyDescent="0.35">
      <c r="A256">
        <v>23124943</v>
      </c>
      <c r="B256">
        <v>1000120</v>
      </c>
      <c r="C256" t="s">
        <v>373</v>
      </c>
      <c r="D256" t="s">
        <v>374</v>
      </c>
      <c r="E256" t="s">
        <v>291</v>
      </c>
      <c r="F256" t="s">
        <v>292</v>
      </c>
      <c r="G256">
        <v>39318</v>
      </c>
      <c r="H256" t="s">
        <v>23</v>
      </c>
      <c r="I256" t="s">
        <v>24</v>
      </c>
      <c r="J256" t="s">
        <v>25</v>
      </c>
      <c r="K256">
        <v>75433991</v>
      </c>
      <c r="L256">
        <v>598390899.5</v>
      </c>
      <c r="M256">
        <v>8764</v>
      </c>
      <c r="N256">
        <v>695.21680700000002</v>
      </c>
      <c r="O256">
        <v>687.04618500000004</v>
      </c>
      <c r="P256">
        <v>699.89706699999999</v>
      </c>
      <c r="Q256">
        <v>695.21680700000002</v>
      </c>
      <c r="R256" t="s">
        <v>26</v>
      </c>
      <c r="S256" t="s">
        <v>27</v>
      </c>
      <c r="T256" t="s">
        <v>540</v>
      </c>
      <c r="V256">
        <f t="shared" si="12"/>
        <v>5244297843218</v>
      </c>
      <c r="W256">
        <f t="shared" si="13"/>
        <v>643262092117514</v>
      </c>
      <c r="X256" t="str">
        <f>VLOOKUP(C256,[1]Mapping!$A:$B,2,FALSE)</f>
        <v>JALSH INDEX</v>
      </c>
      <c r="Y256">
        <f t="shared" si="14"/>
        <v>8.1526611119810063E-3</v>
      </c>
      <c r="Z256" t="e">
        <f>MATCH(Y256,[2]Sheet1!$P:$P,0)</f>
        <v>#N/A</v>
      </c>
    </row>
    <row r="257" spans="1:26" hidden="1" x14ac:dyDescent="0.35">
      <c r="A257">
        <v>23124944</v>
      </c>
      <c r="B257">
        <v>1000120</v>
      </c>
      <c r="C257" t="s">
        <v>373</v>
      </c>
      <c r="D257" t="s">
        <v>374</v>
      </c>
      <c r="E257" t="s">
        <v>291</v>
      </c>
      <c r="F257" t="s">
        <v>292</v>
      </c>
      <c r="G257">
        <v>42253</v>
      </c>
      <c r="H257" t="s">
        <v>148</v>
      </c>
      <c r="I257" t="s">
        <v>149</v>
      </c>
      <c r="J257" t="s">
        <v>25</v>
      </c>
      <c r="K257">
        <v>75433991</v>
      </c>
      <c r="L257">
        <v>784281734.43643999</v>
      </c>
      <c r="M257">
        <v>1428</v>
      </c>
      <c r="N257">
        <v>148.46812399999999</v>
      </c>
      <c r="O257">
        <v>147.116523</v>
      </c>
      <c r="P257">
        <v>149.715755</v>
      </c>
      <c r="Q257">
        <v>148.46812399999999</v>
      </c>
      <c r="R257" t="s">
        <v>26</v>
      </c>
      <c r="S257" t="s">
        <v>27</v>
      </c>
      <c r="T257" t="s">
        <v>541</v>
      </c>
      <c r="V257">
        <f t="shared" si="12"/>
        <v>1119954316775.2363</v>
      </c>
      <c r="W257">
        <f t="shared" si="13"/>
        <v>643262092117514</v>
      </c>
      <c r="X257" t="str">
        <f>VLOOKUP(C257,[1]Mapping!$A:$B,2,FALSE)</f>
        <v>JALSH INDEX</v>
      </c>
      <c r="Y257">
        <f t="shared" si="14"/>
        <v>1.7410544325541231E-3</v>
      </c>
      <c r="Z257" t="e">
        <f>MATCH(Y257,[2]Sheet1!$P:$P,0)</f>
        <v>#N/A</v>
      </c>
    </row>
    <row r="258" spans="1:26" hidden="1" x14ac:dyDescent="0.35">
      <c r="A258">
        <v>23124945</v>
      </c>
      <c r="B258">
        <v>1000120</v>
      </c>
      <c r="C258" t="s">
        <v>373</v>
      </c>
      <c r="D258" t="s">
        <v>374</v>
      </c>
      <c r="E258" t="s">
        <v>291</v>
      </c>
      <c r="F258" t="s">
        <v>292</v>
      </c>
      <c r="G258">
        <v>44295</v>
      </c>
      <c r="H258" t="s">
        <v>112</v>
      </c>
      <c r="I258" t="s">
        <v>113</v>
      </c>
      <c r="J258" t="s">
        <v>25</v>
      </c>
      <c r="K258">
        <v>75433991</v>
      </c>
      <c r="L258">
        <v>995452342.27778995</v>
      </c>
      <c r="M258">
        <v>1845</v>
      </c>
      <c r="N258">
        <v>243.47241099999999</v>
      </c>
      <c r="O258">
        <v>242.944558</v>
      </c>
      <c r="P258">
        <v>249.27879899999999</v>
      </c>
      <c r="Q258">
        <v>243.47241099999999</v>
      </c>
      <c r="R258" t="s">
        <v>26</v>
      </c>
      <c r="S258" t="s">
        <v>27</v>
      </c>
      <c r="T258" t="s">
        <v>542</v>
      </c>
      <c r="V258">
        <f t="shared" si="12"/>
        <v>1836609571502.5225</v>
      </c>
      <c r="W258">
        <f t="shared" si="13"/>
        <v>643262092117514</v>
      </c>
      <c r="X258" t="str">
        <f>VLOOKUP(C258,[1]Mapping!$A:$B,2,FALSE)</f>
        <v>JALSH INDEX</v>
      </c>
      <c r="Y258">
        <f t="shared" si="14"/>
        <v>2.8551497033762756E-3</v>
      </c>
      <c r="Z258" t="e">
        <f>MATCH(Y258,[2]Sheet1!$P:$P,0)</f>
        <v>#N/A</v>
      </c>
    </row>
    <row r="259" spans="1:26" hidden="1" x14ac:dyDescent="0.35">
      <c r="A259">
        <v>23124946</v>
      </c>
      <c r="B259">
        <v>1000120</v>
      </c>
      <c r="C259" t="s">
        <v>373</v>
      </c>
      <c r="D259" t="s">
        <v>374</v>
      </c>
      <c r="E259" t="s">
        <v>291</v>
      </c>
      <c r="F259" t="s">
        <v>292</v>
      </c>
      <c r="G259">
        <v>44414</v>
      </c>
      <c r="H259" t="s">
        <v>543</v>
      </c>
      <c r="I259" t="s">
        <v>544</v>
      </c>
      <c r="J259" t="s">
        <v>25</v>
      </c>
      <c r="K259">
        <v>75433991</v>
      </c>
      <c r="L259">
        <v>209842573.86685199</v>
      </c>
      <c r="M259">
        <v>750</v>
      </c>
      <c r="N259">
        <v>20.863529</v>
      </c>
      <c r="O259">
        <v>19.889897999999999</v>
      </c>
      <c r="P259">
        <v>20.919165</v>
      </c>
      <c r="Q259">
        <v>20.863529</v>
      </c>
      <c r="R259" t="s">
        <v>26</v>
      </c>
      <c r="S259" t="s">
        <v>27</v>
      </c>
      <c r="T259" t="s">
        <v>545</v>
      </c>
      <c r="V259">
        <f t="shared" si="12"/>
        <v>157381930400.13898</v>
      </c>
      <c r="W259">
        <f t="shared" si="13"/>
        <v>643262092117514</v>
      </c>
      <c r="X259" t="str">
        <f>VLOOKUP(C259,[1]Mapping!$A:$B,2,FALSE)</f>
        <v>JALSH INDEX</v>
      </c>
      <c r="Y259">
        <f t="shared" si="14"/>
        <v>2.4466221829124628E-4</v>
      </c>
      <c r="Z259" t="e">
        <f>MATCH(Y259,[2]Sheet1!$P:$P,0)</f>
        <v>#N/A</v>
      </c>
    </row>
    <row r="260" spans="1:26" hidden="1" x14ac:dyDescent="0.35">
      <c r="A260">
        <v>23124947</v>
      </c>
      <c r="B260">
        <v>1000120</v>
      </c>
      <c r="C260" t="s">
        <v>373</v>
      </c>
      <c r="D260" t="s">
        <v>374</v>
      </c>
      <c r="E260" t="s">
        <v>291</v>
      </c>
      <c r="F260" t="s">
        <v>292</v>
      </c>
      <c r="G260">
        <v>48586</v>
      </c>
      <c r="H260" t="s">
        <v>546</v>
      </c>
      <c r="I260" t="s">
        <v>547</v>
      </c>
      <c r="J260" t="s">
        <v>25</v>
      </c>
      <c r="K260">
        <v>75433991</v>
      </c>
      <c r="L260">
        <v>440427340.31080598</v>
      </c>
      <c r="M260">
        <v>1970</v>
      </c>
      <c r="N260">
        <v>115.02001199999999</v>
      </c>
      <c r="O260">
        <v>114.260997</v>
      </c>
      <c r="P260">
        <v>121.442449</v>
      </c>
      <c r="Q260">
        <v>115.02001199999999</v>
      </c>
      <c r="R260" t="s">
        <v>26</v>
      </c>
      <c r="S260" t="s">
        <v>27</v>
      </c>
      <c r="T260" t="s">
        <v>548</v>
      </c>
      <c r="V260">
        <f t="shared" si="12"/>
        <v>867641860412.28772</v>
      </c>
      <c r="W260">
        <f t="shared" si="13"/>
        <v>643262092117514</v>
      </c>
      <c r="X260" t="str">
        <f>VLOOKUP(C260,[1]Mapping!$A:$B,2,FALSE)</f>
        <v>JALSH INDEX</v>
      </c>
      <c r="Y260">
        <f t="shared" si="14"/>
        <v>1.3488154689112056E-3</v>
      </c>
      <c r="Z260" t="e">
        <f>MATCH(Y260,[2]Sheet1!$P:$P,0)</f>
        <v>#N/A</v>
      </c>
    </row>
    <row r="261" spans="1:26" hidden="1" x14ac:dyDescent="0.35">
      <c r="A261">
        <v>23124948</v>
      </c>
      <c r="B261">
        <v>1000120</v>
      </c>
      <c r="C261" t="s">
        <v>373</v>
      </c>
      <c r="D261" t="s">
        <v>374</v>
      </c>
      <c r="E261" t="s">
        <v>291</v>
      </c>
      <c r="F261" t="s">
        <v>292</v>
      </c>
      <c r="G261">
        <v>50845</v>
      </c>
      <c r="H261" t="s">
        <v>549</v>
      </c>
      <c r="I261" t="s">
        <v>550</v>
      </c>
      <c r="J261" t="s">
        <v>25</v>
      </c>
      <c r="K261">
        <v>75433991</v>
      </c>
      <c r="L261">
        <v>305988963.82192802</v>
      </c>
      <c r="M261">
        <v>4361</v>
      </c>
      <c r="N261">
        <v>176.89874900000001</v>
      </c>
      <c r="O261">
        <v>173.00462400000001</v>
      </c>
      <c r="P261">
        <v>178.88637600000001</v>
      </c>
      <c r="Q261">
        <v>176.89874900000001</v>
      </c>
      <c r="R261" t="s">
        <v>26</v>
      </c>
      <c r="S261" t="s">
        <v>27</v>
      </c>
      <c r="T261" t="s">
        <v>551</v>
      </c>
      <c r="V261">
        <f t="shared" si="12"/>
        <v>1334417871227.4282</v>
      </c>
      <c r="W261">
        <f t="shared" si="13"/>
        <v>643262092117514</v>
      </c>
      <c r="X261" t="str">
        <f>VLOOKUP(C261,[1]Mapping!$A:$B,2,FALSE)</f>
        <v>JALSH INDEX</v>
      </c>
      <c r="Y261">
        <f t="shared" si="14"/>
        <v>2.0744543904876191E-3</v>
      </c>
      <c r="Z261" t="e">
        <f>MATCH(Y261,[2]Sheet1!$P:$P,0)</f>
        <v>#N/A</v>
      </c>
    </row>
    <row r="262" spans="1:26" hidden="1" x14ac:dyDescent="0.35">
      <c r="A262">
        <v>23124949</v>
      </c>
      <c r="B262">
        <v>1000120</v>
      </c>
      <c r="C262" t="s">
        <v>373</v>
      </c>
      <c r="D262" t="s">
        <v>374</v>
      </c>
      <c r="E262" t="s">
        <v>291</v>
      </c>
      <c r="F262" t="s">
        <v>292</v>
      </c>
      <c r="G262">
        <v>55253</v>
      </c>
      <c r="H262" t="s">
        <v>552</v>
      </c>
      <c r="I262" t="s">
        <v>553</v>
      </c>
      <c r="J262" t="s">
        <v>25</v>
      </c>
      <c r="K262">
        <v>75433991</v>
      </c>
      <c r="L262">
        <v>388139802.73063302</v>
      </c>
      <c r="M262">
        <v>1559</v>
      </c>
      <c r="N262">
        <v>80.217146</v>
      </c>
      <c r="O262">
        <v>79.805511999999993</v>
      </c>
      <c r="P262">
        <v>81.040413999999998</v>
      </c>
      <c r="Q262">
        <v>80.217146</v>
      </c>
      <c r="R262" t="s">
        <v>26</v>
      </c>
      <c r="S262" t="s">
        <v>27</v>
      </c>
      <c r="T262" t="s">
        <v>554</v>
      </c>
      <c r="V262">
        <f t="shared" si="12"/>
        <v>605109952457.05688</v>
      </c>
      <c r="W262">
        <f t="shared" si="13"/>
        <v>643262092117514</v>
      </c>
      <c r="X262" t="str">
        <f>VLOOKUP(C262,[1]Mapping!$A:$B,2,FALSE)</f>
        <v>JALSH INDEX</v>
      </c>
      <c r="Y262">
        <f t="shared" si="14"/>
        <v>9.4068958807308782E-4</v>
      </c>
      <c r="Z262" t="e">
        <f>MATCH(Y262,[2]Sheet1!$P:$P,0)</f>
        <v>#N/A</v>
      </c>
    </row>
    <row r="263" spans="1:26" hidden="1" x14ac:dyDescent="0.35">
      <c r="A263">
        <v>23124950</v>
      </c>
      <c r="B263">
        <v>1000120</v>
      </c>
      <c r="C263" t="s">
        <v>373</v>
      </c>
      <c r="D263" t="s">
        <v>374</v>
      </c>
      <c r="E263" t="s">
        <v>291</v>
      </c>
      <c r="F263" t="s">
        <v>292</v>
      </c>
      <c r="G263">
        <v>56806</v>
      </c>
      <c r="H263" t="s">
        <v>555</v>
      </c>
      <c r="I263" t="s">
        <v>556</v>
      </c>
      <c r="J263" t="s">
        <v>25</v>
      </c>
      <c r="K263">
        <v>75433991</v>
      </c>
      <c r="L263">
        <v>940525900.32435799</v>
      </c>
      <c r="M263">
        <v>773</v>
      </c>
      <c r="N263">
        <v>96.379165999999998</v>
      </c>
      <c r="O263">
        <v>95.506393000000003</v>
      </c>
      <c r="P263">
        <v>96.628529999999998</v>
      </c>
      <c r="Q263">
        <v>96.379165999999998</v>
      </c>
      <c r="R263" t="s">
        <v>26</v>
      </c>
      <c r="S263" t="s">
        <v>27</v>
      </c>
      <c r="T263" t="s">
        <v>557</v>
      </c>
      <c r="V263">
        <f t="shared" si="12"/>
        <v>727026520950.72876</v>
      </c>
      <c r="W263">
        <f t="shared" si="13"/>
        <v>643262092117514</v>
      </c>
      <c r="X263" t="str">
        <f>VLOOKUP(C263,[1]Mapping!$A:$B,2,FALSE)</f>
        <v>JALSH INDEX</v>
      </c>
      <c r="Y263">
        <f t="shared" si="14"/>
        <v>1.1302181954442176E-3</v>
      </c>
      <c r="Z263" t="e">
        <f>MATCH(Y263,[2]Sheet1!$P:$P,0)</f>
        <v>#N/A</v>
      </c>
    </row>
    <row r="264" spans="1:26" hidden="1" x14ac:dyDescent="0.35">
      <c r="A264">
        <v>23124951</v>
      </c>
      <c r="B264">
        <v>1000120</v>
      </c>
      <c r="C264" t="s">
        <v>373</v>
      </c>
      <c r="D264" t="s">
        <v>374</v>
      </c>
      <c r="E264" t="s">
        <v>291</v>
      </c>
      <c r="F264" t="s">
        <v>292</v>
      </c>
      <c r="G264">
        <v>59560</v>
      </c>
      <c r="H264" t="s">
        <v>361</v>
      </c>
      <c r="I264" t="s">
        <v>362</v>
      </c>
      <c r="J264" t="s">
        <v>25</v>
      </c>
      <c r="K264">
        <v>75433991</v>
      </c>
      <c r="L264">
        <v>332642181.79247397</v>
      </c>
      <c r="M264">
        <v>44927</v>
      </c>
      <c r="N264">
        <v>1981.1513480000001</v>
      </c>
      <c r="O264">
        <v>1965.2763849999999</v>
      </c>
      <c r="P264">
        <v>2002.009286</v>
      </c>
      <c r="Q264">
        <v>1981.1513480000001</v>
      </c>
      <c r="R264" t="s">
        <v>26</v>
      </c>
      <c r="S264" t="s">
        <v>27</v>
      </c>
      <c r="T264" t="s">
        <v>558</v>
      </c>
      <c r="V264">
        <f t="shared" si="12"/>
        <v>14944615301390.479</v>
      </c>
      <c r="W264">
        <f t="shared" si="13"/>
        <v>643262092117514</v>
      </c>
      <c r="X264" t="str">
        <f>VLOOKUP(C264,[1]Mapping!$A:$B,2,FALSE)</f>
        <v>JALSH INDEX</v>
      </c>
      <c r="Y264">
        <f t="shared" si="14"/>
        <v>2.3232544688270438E-2</v>
      </c>
      <c r="Z264" t="e">
        <f>MATCH(Y264,[2]Sheet1!$P:$P,0)</f>
        <v>#N/A</v>
      </c>
    </row>
    <row r="265" spans="1:26" hidden="1" x14ac:dyDescent="0.35">
      <c r="A265">
        <v>23124952</v>
      </c>
      <c r="B265">
        <v>1000120</v>
      </c>
      <c r="C265" t="s">
        <v>373</v>
      </c>
      <c r="D265" t="s">
        <v>374</v>
      </c>
      <c r="E265" t="s">
        <v>291</v>
      </c>
      <c r="F265" t="s">
        <v>292</v>
      </c>
      <c r="G265">
        <v>62540</v>
      </c>
      <c r="H265" t="s">
        <v>559</v>
      </c>
      <c r="I265" t="s">
        <v>560</v>
      </c>
      <c r="J265" t="s">
        <v>25</v>
      </c>
      <c r="K265">
        <v>75433991</v>
      </c>
      <c r="L265">
        <v>67831346.954800993</v>
      </c>
      <c r="M265">
        <v>6466</v>
      </c>
      <c r="N265">
        <v>58.143216000000002</v>
      </c>
      <c r="O265">
        <v>57.100127000000001</v>
      </c>
      <c r="P265">
        <v>59.168320999999999</v>
      </c>
      <c r="Q265">
        <v>58.143216000000002</v>
      </c>
      <c r="R265" t="s">
        <v>26</v>
      </c>
      <c r="S265" t="s">
        <v>27</v>
      </c>
      <c r="T265" t="s">
        <v>561</v>
      </c>
      <c r="V265">
        <f t="shared" si="12"/>
        <v>438597489409.74323</v>
      </c>
      <c r="W265">
        <f t="shared" si="13"/>
        <v>643262092117514</v>
      </c>
      <c r="X265" t="str">
        <f>VLOOKUP(C265,[1]Mapping!$A:$B,2,FALSE)</f>
        <v>JALSH INDEX</v>
      </c>
      <c r="Y265">
        <f t="shared" si="14"/>
        <v>6.818332601660884E-4</v>
      </c>
      <c r="Z265" t="e">
        <f>MATCH(Y265,[2]Sheet1!$P:$P,0)</f>
        <v>#N/A</v>
      </c>
    </row>
    <row r="266" spans="1:26" hidden="1" x14ac:dyDescent="0.35">
      <c r="A266">
        <v>23124953</v>
      </c>
      <c r="B266">
        <v>1000120</v>
      </c>
      <c r="C266" t="s">
        <v>373</v>
      </c>
      <c r="D266" t="s">
        <v>374</v>
      </c>
      <c r="E266" t="s">
        <v>291</v>
      </c>
      <c r="F266" t="s">
        <v>292</v>
      </c>
      <c r="G266">
        <v>64379</v>
      </c>
      <c r="H266" t="s">
        <v>562</v>
      </c>
      <c r="I266" t="s">
        <v>563</v>
      </c>
      <c r="J266" t="s">
        <v>25</v>
      </c>
      <c r="K266">
        <v>75433991</v>
      </c>
      <c r="L266">
        <v>471268077.56534499</v>
      </c>
      <c r="M266">
        <v>3728</v>
      </c>
      <c r="N266">
        <v>232.903942</v>
      </c>
      <c r="O266">
        <v>229.96765300000001</v>
      </c>
      <c r="P266">
        <v>238.65157199999999</v>
      </c>
      <c r="Q266">
        <v>232.903942</v>
      </c>
      <c r="R266" t="s">
        <v>26</v>
      </c>
      <c r="S266" t="s">
        <v>27</v>
      </c>
      <c r="T266" t="s">
        <v>564</v>
      </c>
      <c r="V266">
        <f t="shared" si="12"/>
        <v>1756887393163.6062</v>
      </c>
      <c r="W266">
        <f t="shared" si="13"/>
        <v>643262092117514</v>
      </c>
      <c r="X266" t="str">
        <f>VLOOKUP(C266,[1]Mapping!$A:$B,2,FALSE)</f>
        <v>JALSH INDEX</v>
      </c>
      <c r="Y266">
        <f t="shared" si="14"/>
        <v>2.7312154947297129E-3</v>
      </c>
      <c r="Z266" t="e">
        <f>MATCH(Y266,[2]Sheet1!$P:$P,0)</f>
        <v>#N/A</v>
      </c>
    </row>
    <row r="267" spans="1:26" hidden="1" x14ac:dyDescent="0.35">
      <c r="A267">
        <v>23124954</v>
      </c>
      <c r="B267">
        <v>1000120</v>
      </c>
      <c r="C267" t="s">
        <v>373</v>
      </c>
      <c r="D267" t="s">
        <v>374</v>
      </c>
      <c r="E267" t="s">
        <v>291</v>
      </c>
      <c r="F267" t="s">
        <v>292</v>
      </c>
      <c r="G267">
        <v>64732</v>
      </c>
      <c r="H267" t="s">
        <v>364</v>
      </c>
      <c r="I267" t="s">
        <v>365</v>
      </c>
      <c r="J267" t="s">
        <v>25</v>
      </c>
      <c r="K267">
        <v>75433991</v>
      </c>
      <c r="L267">
        <v>73345474.925959006</v>
      </c>
      <c r="M267">
        <v>99771</v>
      </c>
      <c r="N267">
        <v>970.08673099999999</v>
      </c>
      <c r="O267">
        <v>968.79355399999997</v>
      </c>
      <c r="P267">
        <v>1008.2791989999999</v>
      </c>
      <c r="Q267">
        <v>970.08673099999999</v>
      </c>
      <c r="R267" t="s">
        <v>26</v>
      </c>
      <c r="S267" t="s">
        <v>27</v>
      </c>
      <c r="T267" t="s">
        <v>565</v>
      </c>
      <c r="V267">
        <f t="shared" si="12"/>
        <v>7317751378837.8564</v>
      </c>
      <c r="W267">
        <f t="shared" si="13"/>
        <v>643262092117514</v>
      </c>
      <c r="X267" t="str">
        <f>VLOOKUP(C267,[1]Mapping!$A:$B,2,FALSE)</f>
        <v>JALSH INDEX</v>
      </c>
      <c r="Y267">
        <f t="shared" si="14"/>
        <v>1.137600282763284E-2</v>
      </c>
      <c r="Z267" t="e">
        <f>MATCH(Y267,[2]Sheet1!$P:$P,0)</f>
        <v>#N/A</v>
      </c>
    </row>
    <row r="268" spans="1:26" hidden="1" x14ac:dyDescent="0.35">
      <c r="A268">
        <v>23124955</v>
      </c>
      <c r="B268">
        <v>1000120</v>
      </c>
      <c r="C268" t="s">
        <v>373</v>
      </c>
      <c r="D268" t="s">
        <v>374</v>
      </c>
      <c r="E268" t="s">
        <v>291</v>
      </c>
      <c r="F268" t="s">
        <v>292</v>
      </c>
      <c r="G268">
        <v>69094</v>
      </c>
      <c r="H268" t="s">
        <v>151</v>
      </c>
      <c r="I268" t="s">
        <v>152</v>
      </c>
      <c r="J268" t="s">
        <v>25</v>
      </c>
      <c r="K268">
        <v>75433991</v>
      </c>
      <c r="L268">
        <v>586288279.89037395</v>
      </c>
      <c r="M268">
        <v>13908</v>
      </c>
      <c r="N268">
        <v>1080.9579719999999</v>
      </c>
      <c r="O268">
        <v>1071.786773</v>
      </c>
      <c r="P268">
        <v>1097.668208</v>
      </c>
      <c r="Q268">
        <v>1080.9579719999999</v>
      </c>
      <c r="R268" t="s">
        <v>26</v>
      </c>
      <c r="S268" t="s">
        <v>27</v>
      </c>
      <c r="T268" t="s">
        <v>566</v>
      </c>
      <c r="V268">
        <f t="shared" si="12"/>
        <v>8154097396715.3213</v>
      </c>
      <c r="W268">
        <f t="shared" si="13"/>
        <v>643262092117514</v>
      </c>
      <c r="X268" t="str">
        <f>VLOOKUP(C268,[1]Mapping!$A:$B,2,FALSE)</f>
        <v>JALSH INDEX</v>
      </c>
      <c r="Y268">
        <f t="shared" si="14"/>
        <v>1.2676166521601423E-2</v>
      </c>
      <c r="Z268" t="e">
        <f>MATCH(Y268,[2]Sheet1!$P:$P,0)</f>
        <v>#N/A</v>
      </c>
    </row>
    <row r="269" spans="1:26" hidden="1" x14ac:dyDescent="0.35">
      <c r="A269">
        <v>23124956</v>
      </c>
      <c r="B269">
        <v>1000120</v>
      </c>
      <c r="C269" t="s">
        <v>373</v>
      </c>
      <c r="D269" t="s">
        <v>374</v>
      </c>
      <c r="E269" t="s">
        <v>291</v>
      </c>
      <c r="F269" t="s">
        <v>292</v>
      </c>
      <c r="G269">
        <v>71713</v>
      </c>
      <c r="H269" t="s">
        <v>230</v>
      </c>
      <c r="I269" t="s">
        <v>231</v>
      </c>
      <c r="J269" t="s">
        <v>25</v>
      </c>
      <c r="K269">
        <v>75433991</v>
      </c>
      <c r="L269">
        <v>2631889527.2716098</v>
      </c>
      <c r="M269">
        <v>2356</v>
      </c>
      <c r="N269">
        <v>822.00764400000003</v>
      </c>
      <c r="O269">
        <v>798.63136599999996</v>
      </c>
      <c r="P269">
        <v>827.938939</v>
      </c>
      <c r="Q269">
        <v>822.00764400000003</v>
      </c>
      <c r="R269" t="s">
        <v>26</v>
      </c>
      <c r="S269" t="s">
        <v>27</v>
      </c>
      <c r="T269" t="s">
        <v>567</v>
      </c>
      <c r="V269">
        <f t="shared" si="12"/>
        <v>6200731726251.9131</v>
      </c>
      <c r="W269">
        <f t="shared" si="13"/>
        <v>643262092117514</v>
      </c>
      <c r="X269" t="str">
        <f>VLOOKUP(C269,[1]Mapping!$A:$B,2,FALSE)</f>
        <v>JALSH INDEX</v>
      </c>
      <c r="Y269">
        <f t="shared" si="14"/>
        <v>9.6395105544617356E-3</v>
      </c>
      <c r="Z269" t="e">
        <f>MATCH(Y269,[2]Sheet1!$P:$P,0)</f>
        <v>#N/A</v>
      </c>
    </row>
    <row r="270" spans="1:26" hidden="1" x14ac:dyDescent="0.35">
      <c r="A270">
        <v>23124957</v>
      </c>
      <c r="B270">
        <v>1000120</v>
      </c>
      <c r="C270" t="s">
        <v>373</v>
      </c>
      <c r="D270" t="s">
        <v>374</v>
      </c>
      <c r="E270" t="s">
        <v>291</v>
      </c>
      <c r="F270" t="s">
        <v>292</v>
      </c>
      <c r="G270">
        <v>75498</v>
      </c>
      <c r="H270" t="s">
        <v>134</v>
      </c>
      <c r="I270" t="s">
        <v>135</v>
      </c>
      <c r="J270" t="s">
        <v>25</v>
      </c>
      <c r="K270">
        <v>75433991</v>
      </c>
      <c r="L270">
        <v>4365052576.9732599</v>
      </c>
      <c r="M270">
        <v>1293</v>
      </c>
      <c r="N270">
        <v>748.20553800000005</v>
      </c>
      <c r="O270">
        <v>741.26163499999996</v>
      </c>
      <c r="P270">
        <v>751.09883000000002</v>
      </c>
      <c r="Q270">
        <v>748.20553800000005</v>
      </c>
      <c r="R270" t="s">
        <v>26</v>
      </c>
      <c r="S270" t="s">
        <v>27</v>
      </c>
      <c r="T270" t="s">
        <v>568</v>
      </c>
      <c r="V270">
        <f t="shared" si="12"/>
        <v>5644012982026.4248</v>
      </c>
      <c r="W270">
        <f t="shared" si="13"/>
        <v>643262092117514</v>
      </c>
      <c r="X270" t="str">
        <f>VLOOKUP(C270,[1]Mapping!$A:$B,2,FALSE)</f>
        <v>JALSH INDEX</v>
      </c>
      <c r="Y270">
        <f t="shared" si="14"/>
        <v>8.7740487916010308E-3</v>
      </c>
      <c r="Z270" t="e">
        <f>MATCH(Y270,[2]Sheet1!$P:$P,0)</f>
        <v>#N/A</v>
      </c>
    </row>
    <row r="271" spans="1:26" hidden="1" x14ac:dyDescent="0.35">
      <c r="A271">
        <v>23124958</v>
      </c>
      <c r="B271">
        <v>1000120</v>
      </c>
      <c r="C271" t="s">
        <v>373</v>
      </c>
      <c r="D271" t="s">
        <v>374</v>
      </c>
      <c r="E271" t="s">
        <v>291</v>
      </c>
      <c r="F271" t="s">
        <v>292</v>
      </c>
      <c r="G271">
        <v>76105</v>
      </c>
      <c r="H271" t="s">
        <v>115</v>
      </c>
      <c r="I271" t="s">
        <v>116</v>
      </c>
      <c r="J271" t="s">
        <v>25</v>
      </c>
      <c r="K271">
        <v>75433991</v>
      </c>
      <c r="L271">
        <v>825652744.01257896</v>
      </c>
      <c r="M271">
        <v>3236</v>
      </c>
      <c r="N271">
        <v>354.19208800000001</v>
      </c>
      <c r="O271">
        <v>351.34629200000001</v>
      </c>
      <c r="P271">
        <v>359.00804900000003</v>
      </c>
      <c r="Q271">
        <v>354.19208800000001</v>
      </c>
      <c r="R271" t="s">
        <v>26</v>
      </c>
      <c r="S271" t="s">
        <v>27</v>
      </c>
      <c r="T271" t="s">
        <v>569</v>
      </c>
      <c r="V271">
        <f t="shared" si="12"/>
        <v>2671812279624.7056</v>
      </c>
      <c r="W271">
        <f t="shared" si="13"/>
        <v>643262092117514</v>
      </c>
      <c r="X271" t="str">
        <f>VLOOKUP(C271,[1]Mapping!$A:$B,2,FALSE)</f>
        <v>JALSH INDEX</v>
      </c>
      <c r="Y271">
        <f t="shared" si="14"/>
        <v>4.1535360351012364E-3</v>
      </c>
      <c r="Z271" t="e">
        <f>MATCH(Y271,[2]Sheet1!$P:$P,0)</f>
        <v>#N/A</v>
      </c>
    </row>
    <row r="272" spans="1:26" hidden="1" x14ac:dyDescent="0.35">
      <c r="A272">
        <v>23124959</v>
      </c>
      <c r="B272">
        <v>1000120</v>
      </c>
      <c r="C272" t="s">
        <v>373</v>
      </c>
      <c r="D272" t="s">
        <v>374</v>
      </c>
      <c r="E272" t="s">
        <v>291</v>
      </c>
      <c r="F272" t="s">
        <v>292</v>
      </c>
      <c r="G272">
        <v>79915</v>
      </c>
      <c r="H272" t="s">
        <v>570</v>
      </c>
      <c r="I272" t="s">
        <v>571</v>
      </c>
      <c r="J272" t="s">
        <v>25</v>
      </c>
      <c r="K272">
        <v>75433991</v>
      </c>
      <c r="L272">
        <v>145297083.00109401</v>
      </c>
      <c r="M272">
        <v>12566</v>
      </c>
      <c r="N272">
        <v>242.03984399999999</v>
      </c>
      <c r="O272">
        <v>232.69802300000001</v>
      </c>
      <c r="P272">
        <v>244.06229999999999</v>
      </c>
      <c r="Q272">
        <v>242.03984399999999</v>
      </c>
      <c r="R272" t="s">
        <v>26</v>
      </c>
      <c r="S272" t="s">
        <v>27</v>
      </c>
      <c r="T272" t="s">
        <v>572</v>
      </c>
      <c r="V272">
        <f t="shared" si="12"/>
        <v>1825803144991.7473</v>
      </c>
      <c r="W272">
        <f t="shared" si="13"/>
        <v>643262092117514</v>
      </c>
      <c r="X272" t="str">
        <f>VLOOKUP(C272,[1]Mapping!$A:$B,2,FALSE)</f>
        <v>JALSH INDEX</v>
      </c>
      <c r="Y272">
        <f t="shared" si="14"/>
        <v>2.8383502888869152E-3</v>
      </c>
      <c r="Z272" t="e">
        <f>MATCH(Y272,[2]Sheet1!$P:$P,0)</f>
        <v>#N/A</v>
      </c>
    </row>
    <row r="273" spans="1:26" hidden="1" x14ac:dyDescent="0.35">
      <c r="A273">
        <v>23124960</v>
      </c>
      <c r="B273">
        <v>1000120</v>
      </c>
      <c r="C273" t="s">
        <v>373</v>
      </c>
      <c r="D273" t="s">
        <v>374</v>
      </c>
      <c r="E273" t="s">
        <v>291</v>
      </c>
      <c r="F273" t="s">
        <v>292</v>
      </c>
      <c r="G273">
        <v>82002</v>
      </c>
      <c r="H273" t="s">
        <v>118</v>
      </c>
      <c r="I273" t="s">
        <v>119</v>
      </c>
      <c r="J273" t="s">
        <v>25</v>
      </c>
      <c r="K273">
        <v>75433991</v>
      </c>
      <c r="L273">
        <v>224211611.243628</v>
      </c>
      <c r="M273">
        <v>10800</v>
      </c>
      <c r="N273">
        <v>321.00719700000002</v>
      </c>
      <c r="O273">
        <v>316.48931700000003</v>
      </c>
      <c r="P273">
        <v>323.92003999999997</v>
      </c>
      <c r="Q273">
        <v>321.00719700000002</v>
      </c>
      <c r="R273" t="s">
        <v>26</v>
      </c>
      <c r="S273" t="s">
        <v>27</v>
      </c>
      <c r="T273" t="s">
        <v>573</v>
      </c>
      <c r="V273">
        <f t="shared" si="12"/>
        <v>2421485401431.1821</v>
      </c>
      <c r="W273">
        <f t="shared" si="13"/>
        <v>643262092117514</v>
      </c>
      <c r="X273" t="str">
        <f>VLOOKUP(C273,[1]Mapping!$A:$B,2,FALSE)</f>
        <v>JALSH INDEX</v>
      </c>
      <c r="Y273">
        <f t="shared" si="14"/>
        <v>3.7643838042127537E-3</v>
      </c>
      <c r="Z273" t="e">
        <f>MATCH(Y273,[2]Sheet1!$P:$P,0)</f>
        <v>#N/A</v>
      </c>
    </row>
    <row r="274" spans="1:26" hidden="1" x14ac:dyDescent="0.35">
      <c r="A274">
        <v>23124961</v>
      </c>
      <c r="B274">
        <v>1000120</v>
      </c>
      <c r="C274" t="s">
        <v>373</v>
      </c>
      <c r="D274" t="s">
        <v>374</v>
      </c>
      <c r="E274" t="s">
        <v>291</v>
      </c>
      <c r="F274" t="s">
        <v>292</v>
      </c>
      <c r="G274">
        <v>84927</v>
      </c>
      <c r="H274" t="s">
        <v>37</v>
      </c>
      <c r="I274" t="s">
        <v>38</v>
      </c>
      <c r="J274" t="s">
        <v>25</v>
      </c>
      <c r="K274">
        <v>75433991</v>
      </c>
      <c r="L274">
        <v>713887013.94859099</v>
      </c>
      <c r="M274">
        <v>890</v>
      </c>
      <c r="N274">
        <v>84.227207000000007</v>
      </c>
      <c r="O274">
        <v>83.186197000000007</v>
      </c>
      <c r="P274">
        <v>84.984306000000004</v>
      </c>
      <c r="Q274">
        <v>84.227207000000007</v>
      </c>
      <c r="R274" t="s">
        <v>26</v>
      </c>
      <c r="S274" t="s">
        <v>27</v>
      </c>
      <c r="T274" t="s">
        <v>574</v>
      </c>
      <c r="V274">
        <f t="shared" si="12"/>
        <v>635359442414.24597</v>
      </c>
      <c r="W274">
        <f t="shared" si="13"/>
        <v>643262092117514</v>
      </c>
      <c r="X274" t="str">
        <f>VLOOKUP(C274,[1]Mapping!$A:$B,2,FALSE)</f>
        <v>JALSH INDEX</v>
      </c>
      <c r="Y274">
        <f t="shared" si="14"/>
        <v>9.877147281021118E-4</v>
      </c>
      <c r="Z274" t="e">
        <f>MATCH(Y274,[2]Sheet1!$P:$P,0)</f>
        <v>#N/A</v>
      </c>
    </row>
    <row r="275" spans="1:26" hidden="1" x14ac:dyDescent="0.35">
      <c r="A275">
        <v>23124962</v>
      </c>
      <c r="B275">
        <v>1000120</v>
      </c>
      <c r="C275" t="s">
        <v>373</v>
      </c>
      <c r="D275" t="s">
        <v>374</v>
      </c>
      <c r="E275" t="s">
        <v>291</v>
      </c>
      <c r="F275" t="s">
        <v>292</v>
      </c>
      <c r="G275">
        <v>86791</v>
      </c>
      <c r="H275" t="s">
        <v>199</v>
      </c>
      <c r="I275" t="s">
        <v>200</v>
      </c>
      <c r="J275" t="s">
        <v>25</v>
      </c>
      <c r="K275">
        <v>75433991</v>
      </c>
      <c r="L275">
        <v>315304201.00614601</v>
      </c>
      <c r="M275">
        <v>72570</v>
      </c>
      <c r="N275">
        <v>3033.3309370000002</v>
      </c>
      <c r="O275">
        <v>3024.30242</v>
      </c>
      <c r="P275">
        <v>3069.6957980000002</v>
      </c>
      <c r="Q275">
        <v>3033.3309370000002</v>
      </c>
      <c r="R275" t="s">
        <v>26</v>
      </c>
      <c r="S275" t="s">
        <v>27</v>
      </c>
      <c r="T275" t="s">
        <v>575</v>
      </c>
      <c r="V275">
        <f t="shared" si="12"/>
        <v>22881625867016.016</v>
      </c>
      <c r="W275">
        <f t="shared" si="13"/>
        <v>643262092117514</v>
      </c>
      <c r="X275" t="str">
        <f>VLOOKUP(C275,[1]Mapping!$A:$B,2,FALSE)</f>
        <v>JALSH INDEX</v>
      </c>
      <c r="Y275">
        <f t="shared" si="14"/>
        <v>3.5571233168261836E-2</v>
      </c>
      <c r="Z275" t="e">
        <f>MATCH(Y275,[2]Sheet1!$P:$P,0)</f>
        <v>#N/A</v>
      </c>
    </row>
    <row r="276" spans="1:26" hidden="1" x14ac:dyDescent="0.35">
      <c r="A276">
        <v>23124963</v>
      </c>
      <c r="B276">
        <v>1000120</v>
      </c>
      <c r="C276" t="s">
        <v>373</v>
      </c>
      <c r="D276" t="s">
        <v>374</v>
      </c>
      <c r="E276" t="s">
        <v>291</v>
      </c>
      <c r="F276" t="s">
        <v>292</v>
      </c>
      <c r="G276">
        <v>88812</v>
      </c>
      <c r="H276" t="s">
        <v>29</v>
      </c>
      <c r="I276" t="s">
        <v>30</v>
      </c>
      <c r="J276" t="s">
        <v>25</v>
      </c>
      <c r="K276">
        <v>75433991</v>
      </c>
      <c r="L276">
        <v>2803639822.8665099</v>
      </c>
      <c r="M276">
        <v>1916</v>
      </c>
      <c r="N276">
        <v>712.11582799999996</v>
      </c>
      <c r="O276">
        <v>691.30242199999998</v>
      </c>
      <c r="P276">
        <v>717.31917999999996</v>
      </c>
      <c r="Q276">
        <v>712.11582799999996</v>
      </c>
      <c r="R276" t="s">
        <v>26</v>
      </c>
      <c r="S276" t="s">
        <v>27</v>
      </c>
      <c r="T276" t="s">
        <v>576</v>
      </c>
      <c r="V276">
        <f t="shared" si="12"/>
        <v>5371773900612.2334</v>
      </c>
      <c r="W276">
        <f t="shared" si="13"/>
        <v>643262092117514</v>
      </c>
      <c r="X276" t="str">
        <f>VLOOKUP(C276,[1]Mapping!$A:$B,2,FALSE)</f>
        <v>JALSH INDEX</v>
      </c>
      <c r="Y276">
        <f t="shared" si="14"/>
        <v>8.3508323690103196E-3</v>
      </c>
      <c r="Z276" t="e">
        <f>MATCH(Y276,[2]Sheet1!$P:$P,0)</f>
        <v>#N/A</v>
      </c>
    </row>
    <row r="277" spans="1:26" hidden="1" x14ac:dyDescent="0.35">
      <c r="A277">
        <v>23124964</v>
      </c>
      <c r="B277">
        <v>1000120</v>
      </c>
      <c r="C277" t="s">
        <v>373</v>
      </c>
      <c r="D277" t="s">
        <v>374</v>
      </c>
      <c r="E277" t="s">
        <v>291</v>
      </c>
      <c r="F277" t="s">
        <v>292</v>
      </c>
      <c r="G277">
        <v>90044</v>
      </c>
      <c r="H277" t="s">
        <v>577</v>
      </c>
      <c r="I277" t="s">
        <v>578</v>
      </c>
      <c r="J277" t="s">
        <v>25</v>
      </c>
      <c r="K277">
        <v>75433991</v>
      </c>
      <c r="L277">
        <v>234460297.503656</v>
      </c>
      <c r="M277">
        <v>3811</v>
      </c>
      <c r="N277">
        <v>118.451666</v>
      </c>
      <c r="O277">
        <v>115.09486200000001</v>
      </c>
      <c r="P277">
        <v>119.97466</v>
      </c>
      <c r="Q277">
        <v>118.451666</v>
      </c>
      <c r="R277" t="s">
        <v>26</v>
      </c>
      <c r="S277" t="s">
        <v>27</v>
      </c>
      <c r="T277" t="s">
        <v>579</v>
      </c>
      <c r="V277">
        <f t="shared" si="12"/>
        <v>893528193786.43298</v>
      </c>
      <c r="W277">
        <f t="shared" si="13"/>
        <v>643262092117514</v>
      </c>
      <c r="X277" t="str">
        <f>VLOOKUP(C277,[1]Mapping!$A:$B,2,FALSE)</f>
        <v>JALSH INDEX</v>
      </c>
      <c r="Y277">
        <f t="shared" si="14"/>
        <v>1.3890577491440289E-3</v>
      </c>
      <c r="Z277" t="e">
        <f>MATCH(Y277,[2]Sheet1!$P:$P,0)</f>
        <v>#N/A</v>
      </c>
    </row>
    <row r="278" spans="1:26" hidden="1" x14ac:dyDescent="0.35">
      <c r="A278">
        <v>23124965</v>
      </c>
      <c r="B278">
        <v>1000120</v>
      </c>
      <c r="C278" t="s">
        <v>373</v>
      </c>
      <c r="D278" t="s">
        <v>374</v>
      </c>
      <c r="E278" t="s">
        <v>291</v>
      </c>
      <c r="F278" t="s">
        <v>292</v>
      </c>
      <c r="G278">
        <v>90045</v>
      </c>
      <c r="H278" t="s">
        <v>45</v>
      </c>
      <c r="I278" t="s">
        <v>46</v>
      </c>
      <c r="J278" t="s">
        <v>25</v>
      </c>
      <c r="K278">
        <v>75433991</v>
      </c>
      <c r="L278">
        <v>180641564.802423</v>
      </c>
      <c r="M278">
        <v>3763</v>
      </c>
      <c r="N278">
        <v>90.112454</v>
      </c>
      <c r="O278">
        <v>87.382498999999996</v>
      </c>
      <c r="P278">
        <v>92.195841000000001</v>
      </c>
      <c r="Q278">
        <v>90.112454</v>
      </c>
      <c r="R278" t="s">
        <v>26</v>
      </c>
      <c r="S278" t="s">
        <v>27</v>
      </c>
      <c r="T278" t="s">
        <v>580</v>
      </c>
      <c r="V278">
        <f t="shared" si="12"/>
        <v>679754208351.5177</v>
      </c>
      <c r="W278">
        <f t="shared" si="13"/>
        <v>643262092117514</v>
      </c>
      <c r="X278" t="str">
        <f>VLOOKUP(C278,[1]Mapping!$A:$B,2,FALSE)</f>
        <v>JALSH INDEX</v>
      </c>
      <c r="Y278">
        <f t="shared" si="14"/>
        <v>1.0567297788586882E-3</v>
      </c>
      <c r="Z278" t="e">
        <f>MATCH(Y278,[2]Sheet1!$P:$P,0)</f>
        <v>#N/A</v>
      </c>
    </row>
    <row r="279" spans="1:26" hidden="1" x14ac:dyDescent="0.35">
      <c r="A279">
        <v>23124966</v>
      </c>
      <c r="B279">
        <v>1000120</v>
      </c>
      <c r="C279" t="s">
        <v>373</v>
      </c>
      <c r="D279" t="s">
        <v>374</v>
      </c>
      <c r="E279" t="s">
        <v>291</v>
      </c>
      <c r="F279" t="s">
        <v>292</v>
      </c>
      <c r="G279">
        <v>94691</v>
      </c>
      <c r="H279" t="s">
        <v>581</v>
      </c>
      <c r="I279" t="s">
        <v>582</v>
      </c>
      <c r="J279" t="s">
        <v>25</v>
      </c>
      <c r="K279">
        <v>75433991</v>
      </c>
      <c r="L279">
        <v>49579101.882501997</v>
      </c>
      <c r="M279">
        <v>9900</v>
      </c>
      <c r="N279">
        <v>65.067896000000005</v>
      </c>
      <c r="O279">
        <v>65.067896000000005</v>
      </c>
      <c r="P279">
        <v>69.694946000000002</v>
      </c>
      <c r="Q279">
        <v>65.067896000000005</v>
      </c>
      <c r="R279" t="s">
        <v>26</v>
      </c>
      <c r="S279" t="s">
        <v>27</v>
      </c>
      <c r="T279" t="s">
        <v>583</v>
      </c>
      <c r="V279">
        <f t="shared" si="12"/>
        <v>490833108636.76978</v>
      </c>
      <c r="W279">
        <f t="shared" si="13"/>
        <v>643262092117514</v>
      </c>
      <c r="X279" t="str">
        <f>VLOOKUP(C279,[1]Mapping!$A:$B,2,FALSE)</f>
        <v>JALSH INDEX</v>
      </c>
      <c r="Y279">
        <f t="shared" si="14"/>
        <v>7.6303751558097748E-4</v>
      </c>
      <c r="Z279" t="e">
        <f>MATCH(Y279,[2]Sheet1!$P:$P,0)</f>
        <v>#N/A</v>
      </c>
    </row>
    <row r="280" spans="1:26" hidden="1" x14ac:dyDescent="0.35">
      <c r="A280">
        <v>23124967</v>
      </c>
      <c r="B280">
        <v>1000120</v>
      </c>
      <c r="C280" t="s">
        <v>373</v>
      </c>
      <c r="D280" t="s">
        <v>374</v>
      </c>
      <c r="E280" t="s">
        <v>291</v>
      </c>
      <c r="F280" t="s">
        <v>292</v>
      </c>
      <c r="G280">
        <v>95230</v>
      </c>
      <c r="H280" t="s">
        <v>584</v>
      </c>
      <c r="I280" t="s">
        <v>585</v>
      </c>
      <c r="J280" t="s">
        <v>25</v>
      </c>
      <c r="K280">
        <v>75433991</v>
      </c>
      <c r="L280">
        <v>40914545.922112003</v>
      </c>
      <c r="M280">
        <v>7249</v>
      </c>
      <c r="N280">
        <v>39.317757999999998</v>
      </c>
      <c r="O280">
        <v>39.051986999999997</v>
      </c>
      <c r="P280">
        <v>40.104222</v>
      </c>
      <c r="Q280">
        <v>39.317757999999998</v>
      </c>
      <c r="R280" t="s">
        <v>26</v>
      </c>
      <c r="S280" t="s">
        <v>27</v>
      </c>
      <c r="T280" t="s">
        <v>586</v>
      </c>
      <c r="V280">
        <f t="shared" si="12"/>
        <v>296589543389.38989</v>
      </c>
      <c r="W280">
        <f t="shared" si="13"/>
        <v>643262092117514</v>
      </c>
      <c r="X280" t="str">
        <f>VLOOKUP(C280,[1]Mapping!$A:$B,2,FALSE)</f>
        <v>JALSH INDEX</v>
      </c>
      <c r="Y280">
        <f t="shared" si="14"/>
        <v>4.610710735542731E-4</v>
      </c>
      <c r="Z280" t="e">
        <f>MATCH(Y280,[2]Sheet1!$P:$P,0)</f>
        <v>#N/A</v>
      </c>
    </row>
    <row r="281" spans="1:26" hidden="1" x14ac:dyDescent="0.35">
      <c r="A281">
        <v>23124968</v>
      </c>
      <c r="B281">
        <v>1000120</v>
      </c>
      <c r="C281" t="s">
        <v>373</v>
      </c>
      <c r="D281" t="s">
        <v>374</v>
      </c>
      <c r="E281" t="s">
        <v>291</v>
      </c>
      <c r="F281" t="s">
        <v>292</v>
      </c>
      <c r="G281">
        <v>95943</v>
      </c>
      <c r="H281" t="s">
        <v>587</v>
      </c>
      <c r="I281" t="s">
        <v>588</v>
      </c>
      <c r="J281" t="s">
        <v>25</v>
      </c>
      <c r="K281">
        <v>75433991</v>
      </c>
      <c r="L281">
        <v>5232946.8229679996</v>
      </c>
      <c r="M281">
        <v>71000</v>
      </c>
      <c r="N281">
        <v>49.253554999999999</v>
      </c>
      <c r="O281">
        <v>48.421100000000003</v>
      </c>
      <c r="P281">
        <v>49.946573000000001</v>
      </c>
      <c r="Q281">
        <v>49.253554999999999</v>
      </c>
      <c r="R281" t="s">
        <v>26</v>
      </c>
      <c r="S281" t="s">
        <v>27</v>
      </c>
      <c r="T281" t="s">
        <v>589</v>
      </c>
      <c r="V281">
        <f t="shared" si="12"/>
        <v>371539224430.72797</v>
      </c>
      <c r="W281">
        <f t="shared" si="13"/>
        <v>643262092117514</v>
      </c>
      <c r="X281" t="str">
        <f>VLOOKUP(C281,[1]Mapping!$A:$B,2,FALSE)</f>
        <v>JALSH INDEX</v>
      </c>
      <c r="Y281">
        <f t="shared" si="14"/>
        <v>5.7758607103316378E-4</v>
      </c>
      <c r="Z281" t="e">
        <f>MATCH(Y281,[2]Sheet1!$P:$P,0)</f>
        <v>#N/A</v>
      </c>
    </row>
    <row r="282" spans="1:26" hidden="1" x14ac:dyDescent="0.35">
      <c r="A282">
        <v>23124969</v>
      </c>
      <c r="B282">
        <v>1000120</v>
      </c>
      <c r="C282" t="s">
        <v>373</v>
      </c>
      <c r="D282" t="s">
        <v>374</v>
      </c>
      <c r="E282" t="s">
        <v>291</v>
      </c>
      <c r="F282" t="s">
        <v>292</v>
      </c>
      <c r="G282">
        <v>96313</v>
      </c>
      <c r="H282" t="s">
        <v>126</v>
      </c>
      <c r="I282" t="s">
        <v>127</v>
      </c>
      <c r="J282" t="s">
        <v>25</v>
      </c>
      <c r="K282">
        <v>75433991</v>
      </c>
      <c r="L282">
        <v>109223009.863965</v>
      </c>
      <c r="M282">
        <v>13695</v>
      </c>
      <c r="N282">
        <v>198.293779</v>
      </c>
      <c r="O282">
        <v>193.00884099999999</v>
      </c>
      <c r="P282">
        <v>200.39327499999999</v>
      </c>
      <c r="Q282">
        <v>198.293779</v>
      </c>
      <c r="R282" t="s">
        <v>26</v>
      </c>
      <c r="S282" t="s">
        <v>27</v>
      </c>
      <c r="T282" t="s">
        <v>590</v>
      </c>
      <c r="V282">
        <f t="shared" si="12"/>
        <v>1495809120087.0007</v>
      </c>
      <c r="W282">
        <f t="shared" si="13"/>
        <v>643262092117514</v>
      </c>
      <c r="X282" t="str">
        <f>VLOOKUP(C282,[1]Mapping!$A:$B,2,FALSE)</f>
        <v>JALSH INDEX</v>
      </c>
      <c r="Y282">
        <f t="shared" si="14"/>
        <v>2.3253494002157672E-3</v>
      </c>
      <c r="Z282" t="e">
        <f>MATCH(Y282,[2]Sheet1!$P:$P,0)</f>
        <v>#N/A</v>
      </c>
    </row>
    <row r="283" spans="1:26" hidden="1" x14ac:dyDescent="0.35">
      <c r="A283">
        <v>23124970</v>
      </c>
      <c r="B283">
        <v>1000120</v>
      </c>
      <c r="C283" t="s">
        <v>373</v>
      </c>
      <c r="D283" t="s">
        <v>374</v>
      </c>
      <c r="E283" t="s">
        <v>291</v>
      </c>
      <c r="F283" t="s">
        <v>292</v>
      </c>
      <c r="G283">
        <v>99768</v>
      </c>
      <c r="H283" t="s">
        <v>175</v>
      </c>
      <c r="I283" t="s">
        <v>176</v>
      </c>
      <c r="J283" t="s">
        <v>25</v>
      </c>
      <c r="K283">
        <v>75433991</v>
      </c>
      <c r="L283">
        <v>187808422.062062</v>
      </c>
      <c r="M283">
        <v>47587</v>
      </c>
      <c r="N283">
        <v>1184.7761539999999</v>
      </c>
      <c r="O283">
        <v>1169.987304</v>
      </c>
      <c r="P283">
        <v>1189.6061830000001</v>
      </c>
      <c r="Q283">
        <v>1184.7761539999999</v>
      </c>
      <c r="R283" t="s">
        <v>26</v>
      </c>
      <c r="S283" t="s">
        <v>27</v>
      </c>
      <c r="T283" t="s">
        <v>591</v>
      </c>
      <c r="V283">
        <f t="shared" si="12"/>
        <v>8937239380667.3438</v>
      </c>
      <c r="W283">
        <f t="shared" si="13"/>
        <v>643262092117514</v>
      </c>
      <c r="X283" t="str">
        <f>VLOOKUP(C283,[1]Mapping!$A:$B,2,FALSE)</f>
        <v>JALSH INDEX</v>
      </c>
      <c r="Y283">
        <f t="shared" si="14"/>
        <v>1.3893620485621044E-2</v>
      </c>
      <c r="Z283" t="e">
        <f>MATCH(Y283,[2]Sheet1!$P:$P,0)</f>
        <v>#N/A</v>
      </c>
    </row>
    <row r="284" spans="1:26" hidden="1" x14ac:dyDescent="0.35">
      <c r="A284">
        <v>23124971</v>
      </c>
      <c r="B284">
        <v>1000120</v>
      </c>
      <c r="C284" t="s">
        <v>373</v>
      </c>
      <c r="D284" t="s">
        <v>374</v>
      </c>
      <c r="E284" t="s">
        <v>291</v>
      </c>
      <c r="F284" t="s">
        <v>292</v>
      </c>
      <c r="G284">
        <v>107742</v>
      </c>
      <c r="H284" t="s">
        <v>592</v>
      </c>
      <c r="I284" t="s">
        <v>593</v>
      </c>
      <c r="J284" t="s">
        <v>25</v>
      </c>
      <c r="K284">
        <v>75433991</v>
      </c>
      <c r="L284">
        <v>42410006.910942003</v>
      </c>
      <c r="M284">
        <v>11855</v>
      </c>
      <c r="N284">
        <v>66.650407999999999</v>
      </c>
      <c r="O284">
        <v>64.682660999999996</v>
      </c>
      <c r="P284">
        <v>67.296953999999999</v>
      </c>
      <c r="Q284">
        <v>66.650407999999999</v>
      </c>
      <c r="R284" t="s">
        <v>26</v>
      </c>
      <c r="S284" t="s">
        <v>27</v>
      </c>
      <c r="T284" t="s">
        <v>594</v>
      </c>
      <c r="V284">
        <f t="shared" si="12"/>
        <v>502770631929.21747</v>
      </c>
      <c r="W284">
        <f t="shared" si="13"/>
        <v>643262092117514</v>
      </c>
      <c r="X284" t="str">
        <f>VLOOKUP(C284,[1]Mapping!$A:$B,2,FALSE)</f>
        <v>JALSH INDEX</v>
      </c>
      <c r="Y284">
        <f t="shared" si="14"/>
        <v>7.8159530631469122E-4</v>
      </c>
      <c r="Z284" t="e">
        <f>MATCH(Y284,[2]Sheet1!$P:$P,0)</f>
        <v>#N/A</v>
      </c>
    </row>
    <row r="285" spans="1:26" hidden="1" x14ac:dyDescent="0.35">
      <c r="A285">
        <v>23124972</v>
      </c>
      <c r="B285">
        <v>1000120</v>
      </c>
      <c r="C285" t="s">
        <v>373</v>
      </c>
      <c r="D285" t="s">
        <v>374</v>
      </c>
      <c r="E285" t="s">
        <v>291</v>
      </c>
      <c r="F285" t="s">
        <v>292</v>
      </c>
      <c r="G285">
        <v>112103</v>
      </c>
      <c r="H285" t="s">
        <v>595</v>
      </c>
      <c r="I285" t="s">
        <v>596</v>
      </c>
      <c r="J285" t="s">
        <v>25</v>
      </c>
      <c r="K285">
        <v>75433991</v>
      </c>
      <c r="L285">
        <v>96734631.699346006</v>
      </c>
      <c r="M285">
        <v>2174</v>
      </c>
      <c r="N285">
        <v>27.878823000000001</v>
      </c>
      <c r="O285">
        <v>27.519757999999999</v>
      </c>
      <c r="P285">
        <v>32.059364000000002</v>
      </c>
      <c r="Q285">
        <v>27.878823000000001</v>
      </c>
      <c r="R285" t="s">
        <v>26</v>
      </c>
      <c r="S285" t="s">
        <v>27</v>
      </c>
      <c r="T285" t="s">
        <v>597</v>
      </c>
      <c r="V285">
        <f t="shared" si="12"/>
        <v>210301089314.3782</v>
      </c>
      <c r="W285">
        <f t="shared" si="13"/>
        <v>643262092117514</v>
      </c>
      <c r="X285" t="str">
        <f>VLOOKUP(C285,[1]Mapping!$A:$B,2,FALSE)</f>
        <v>JALSH INDEX</v>
      </c>
      <c r="Y285">
        <f t="shared" si="14"/>
        <v>3.2692908830069759E-4</v>
      </c>
      <c r="Z285" t="e">
        <f>MATCH(Y285,[2]Sheet1!$P:$P,0)</f>
        <v>#N/A</v>
      </c>
    </row>
    <row r="286" spans="1:26" hidden="1" x14ac:dyDescent="0.35">
      <c r="A286">
        <v>23124973</v>
      </c>
      <c r="B286">
        <v>1000120</v>
      </c>
      <c r="C286" t="s">
        <v>373</v>
      </c>
      <c r="D286" t="s">
        <v>374</v>
      </c>
      <c r="E286" t="s">
        <v>291</v>
      </c>
      <c r="F286" t="s">
        <v>292</v>
      </c>
      <c r="G286">
        <v>114459</v>
      </c>
      <c r="H286" t="s">
        <v>598</v>
      </c>
      <c r="I286" t="s">
        <v>599</v>
      </c>
      <c r="J286" t="s">
        <v>25</v>
      </c>
      <c r="K286">
        <v>75433991</v>
      </c>
      <c r="L286">
        <v>225468627.616099</v>
      </c>
      <c r="M286">
        <v>4197</v>
      </c>
      <c r="N286">
        <v>125.446342</v>
      </c>
      <c r="O286">
        <v>119.408658</v>
      </c>
      <c r="P286">
        <v>126.791371</v>
      </c>
      <c r="Q286">
        <v>125.446342</v>
      </c>
      <c r="R286" t="s">
        <v>26</v>
      </c>
      <c r="S286" t="s">
        <v>27</v>
      </c>
      <c r="T286" t="s">
        <v>600</v>
      </c>
      <c r="V286">
        <f t="shared" si="12"/>
        <v>946291830104.76746</v>
      </c>
      <c r="W286">
        <f t="shared" si="13"/>
        <v>643262092117514</v>
      </c>
      <c r="X286" t="str">
        <f>VLOOKUP(C286,[1]Mapping!$A:$B,2,FALSE)</f>
        <v>JALSH INDEX</v>
      </c>
      <c r="Y286">
        <f t="shared" si="14"/>
        <v>1.4710828474125204E-3</v>
      </c>
      <c r="Z286" t="e">
        <f>MATCH(Y286,[2]Sheet1!$P:$P,0)</f>
        <v>#N/A</v>
      </c>
    </row>
    <row r="287" spans="1:26" hidden="1" x14ac:dyDescent="0.35">
      <c r="A287">
        <v>23124974</v>
      </c>
      <c r="B287">
        <v>1000120</v>
      </c>
      <c r="C287" t="s">
        <v>373</v>
      </c>
      <c r="D287" t="s">
        <v>374</v>
      </c>
      <c r="E287" t="s">
        <v>291</v>
      </c>
      <c r="F287" t="s">
        <v>292</v>
      </c>
      <c r="G287">
        <v>116020</v>
      </c>
      <c r="H287" t="s">
        <v>601</v>
      </c>
      <c r="I287" t="s">
        <v>602</v>
      </c>
      <c r="J287" t="s">
        <v>25</v>
      </c>
      <c r="K287">
        <v>75433991</v>
      </c>
      <c r="L287">
        <v>173937188.63761699</v>
      </c>
      <c r="M287">
        <v>345</v>
      </c>
      <c r="N287">
        <v>7.9550780000000003</v>
      </c>
      <c r="O287">
        <v>7.6092050000000002</v>
      </c>
      <c r="P287">
        <v>7.9550780000000003</v>
      </c>
      <c r="Q287">
        <v>7.9550780000000003</v>
      </c>
      <c r="R287" t="s">
        <v>26</v>
      </c>
      <c r="S287" t="s">
        <v>27</v>
      </c>
      <c r="T287" t="s">
        <v>603</v>
      </c>
      <c r="V287">
        <f t="shared" si="12"/>
        <v>60008330079.977859</v>
      </c>
      <c r="W287">
        <f t="shared" si="13"/>
        <v>643262092117514</v>
      </c>
      <c r="X287" t="str">
        <f>VLOOKUP(C287,[1]Mapping!$A:$B,2,FALSE)</f>
        <v>JALSH INDEX</v>
      </c>
      <c r="Y287">
        <f t="shared" si="14"/>
        <v>9.3287527456250704E-5</v>
      </c>
      <c r="Z287" t="e">
        <f>MATCH(Y287,[2]Sheet1!$P:$P,0)</f>
        <v>#N/A</v>
      </c>
    </row>
    <row r="288" spans="1:26" hidden="1" x14ac:dyDescent="0.35">
      <c r="A288">
        <v>23124799</v>
      </c>
      <c r="B288">
        <v>1000122</v>
      </c>
      <c r="C288" t="s">
        <v>604</v>
      </c>
      <c r="D288" t="s">
        <v>605</v>
      </c>
      <c r="E288" t="s">
        <v>291</v>
      </c>
      <c r="F288" t="s">
        <v>292</v>
      </c>
      <c r="G288">
        <v>61</v>
      </c>
      <c r="H288" t="s">
        <v>156</v>
      </c>
      <c r="I288" t="s">
        <v>157</v>
      </c>
      <c r="J288" t="s">
        <v>25</v>
      </c>
      <c r="K288">
        <v>18833738</v>
      </c>
      <c r="L288">
        <v>312330623.018121</v>
      </c>
      <c r="M288">
        <v>44852</v>
      </c>
      <c r="N288">
        <v>7438.063067</v>
      </c>
      <c r="O288">
        <v>7371.397113</v>
      </c>
      <c r="P288">
        <v>7654.8103339999998</v>
      </c>
      <c r="Q288">
        <v>7438.063067</v>
      </c>
      <c r="R288" t="s">
        <v>26</v>
      </c>
      <c r="S288" t="s">
        <v>27</v>
      </c>
      <c r="T288" t="s">
        <v>606</v>
      </c>
      <c r="V288">
        <f t="shared" si="12"/>
        <v>14008653103608.764</v>
      </c>
      <c r="W288">
        <f t="shared" si="13"/>
        <v>106672554075173.97</v>
      </c>
      <c r="X288" t="str">
        <f>VLOOKUP(C288,[1]Mapping!$A:$B,2,FALSE)</f>
        <v>RESI20 INDEX</v>
      </c>
      <c r="Y288">
        <f t="shared" si="14"/>
        <v>0.13132387449668287</v>
      </c>
      <c r="Z288" t="e">
        <f>MATCH(Y288,[2]Sheet1!$P:$P,0)</f>
        <v>#N/A</v>
      </c>
    </row>
    <row r="289" spans="1:26" hidden="1" x14ac:dyDescent="0.35">
      <c r="A289">
        <v>23124800</v>
      </c>
      <c r="B289">
        <v>1000122</v>
      </c>
      <c r="C289" t="s">
        <v>604</v>
      </c>
      <c r="D289" t="s">
        <v>605</v>
      </c>
      <c r="E289" t="s">
        <v>291</v>
      </c>
      <c r="F289" t="s">
        <v>292</v>
      </c>
      <c r="G289">
        <v>67</v>
      </c>
      <c r="H289" t="s">
        <v>297</v>
      </c>
      <c r="I289" t="s">
        <v>298</v>
      </c>
      <c r="J289" t="s">
        <v>25</v>
      </c>
      <c r="K289">
        <v>18833738</v>
      </c>
      <c r="L289">
        <v>555040979.82081294</v>
      </c>
      <c r="M289">
        <v>17637</v>
      </c>
      <c r="N289">
        <v>5197.7242969999998</v>
      </c>
      <c r="O289">
        <v>5023.8479379999999</v>
      </c>
      <c r="P289">
        <v>5231.3207460000003</v>
      </c>
      <c r="Q289">
        <v>5197.7242969999998</v>
      </c>
      <c r="R289" t="s">
        <v>26</v>
      </c>
      <c r="S289" t="s">
        <v>27</v>
      </c>
      <c r="T289" t="s">
        <v>607</v>
      </c>
      <c r="V289">
        <f t="shared" si="12"/>
        <v>9789257761099.6777</v>
      </c>
      <c r="W289">
        <f t="shared" si="13"/>
        <v>106672554075173.97</v>
      </c>
      <c r="X289" t="str">
        <f>VLOOKUP(C289,[1]Mapping!$A:$B,2,FALSE)</f>
        <v>RESI20 INDEX</v>
      </c>
      <c r="Y289">
        <f t="shared" si="14"/>
        <v>9.1769226357897277E-2</v>
      </c>
      <c r="Z289" t="e">
        <f>MATCH(Y289,[2]Sheet1!$P:$P,0)</f>
        <v>#N/A</v>
      </c>
    </row>
    <row r="290" spans="1:26" hidden="1" x14ac:dyDescent="0.35">
      <c r="A290">
        <v>23124801</v>
      </c>
      <c r="B290">
        <v>1000122</v>
      </c>
      <c r="C290" t="s">
        <v>604</v>
      </c>
      <c r="D290" t="s">
        <v>605</v>
      </c>
      <c r="E290" t="s">
        <v>291</v>
      </c>
      <c r="F290" t="s">
        <v>292</v>
      </c>
      <c r="G290">
        <v>79</v>
      </c>
      <c r="H290" t="s">
        <v>159</v>
      </c>
      <c r="I290" t="s">
        <v>160</v>
      </c>
      <c r="J290" t="s">
        <v>25</v>
      </c>
      <c r="K290">
        <v>18833738</v>
      </c>
      <c r="L290">
        <v>881405960.81855905</v>
      </c>
      <c r="M290">
        <v>27292</v>
      </c>
      <c r="N290">
        <v>12772.467941000001</v>
      </c>
      <c r="O290">
        <v>12554.383152</v>
      </c>
      <c r="P290">
        <v>12816.459293</v>
      </c>
      <c r="Q290">
        <v>12772.467941000001</v>
      </c>
      <c r="R290" t="s">
        <v>26</v>
      </c>
      <c r="S290" t="s">
        <v>27</v>
      </c>
      <c r="T290" t="s">
        <v>608</v>
      </c>
      <c r="V290">
        <f t="shared" si="12"/>
        <v>24055331482660.113</v>
      </c>
      <c r="W290">
        <f t="shared" si="13"/>
        <v>106672554075173.97</v>
      </c>
      <c r="X290" t="str">
        <f>VLOOKUP(C290,[1]Mapping!$A:$B,2,FALSE)</f>
        <v>RESI20 INDEX</v>
      </c>
      <c r="Y290">
        <f t="shared" si="14"/>
        <v>0.22550628595344133</v>
      </c>
      <c r="Z290" t="e">
        <f>MATCH(Y290,[2]Sheet1!$P:$P,0)</f>
        <v>#N/A</v>
      </c>
    </row>
    <row r="291" spans="1:26" hidden="1" x14ac:dyDescent="0.35">
      <c r="A291">
        <v>23124802</v>
      </c>
      <c r="B291">
        <v>1000122</v>
      </c>
      <c r="C291" t="s">
        <v>604</v>
      </c>
      <c r="D291" t="s">
        <v>605</v>
      </c>
      <c r="E291" t="s">
        <v>291</v>
      </c>
      <c r="F291" t="s">
        <v>292</v>
      </c>
      <c r="G291">
        <v>101</v>
      </c>
      <c r="H291" t="s">
        <v>162</v>
      </c>
      <c r="I291" t="s">
        <v>163</v>
      </c>
      <c r="J291" t="s">
        <v>25</v>
      </c>
      <c r="K291">
        <v>18833738</v>
      </c>
      <c r="L291">
        <v>804457164.76585495</v>
      </c>
      <c r="M291">
        <v>11098</v>
      </c>
      <c r="N291">
        <v>4740.357763</v>
      </c>
      <c r="O291">
        <v>4616.0611230000004</v>
      </c>
      <c r="P291">
        <v>4897.1167560000004</v>
      </c>
      <c r="Q291">
        <v>4740.357763</v>
      </c>
      <c r="R291" t="s">
        <v>26</v>
      </c>
      <c r="S291" t="s">
        <v>27</v>
      </c>
      <c r="T291" t="s">
        <v>609</v>
      </c>
      <c r="V291">
        <f t="shared" si="12"/>
        <v>8927865614571.459</v>
      </c>
      <c r="W291">
        <f t="shared" si="13"/>
        <v>106672554075173.97</v>
      </c>
      <c r="X291" t="str">
        <f>VLOOKUP(C291,[1]Mapping!$A:$B,2,FALSE)</f>
        <v>RESI20 INDEX</v>
      </c>
      <c r="Y291">
        <f t="shared" si="14"/>
        <v>8.3694120685249923E-2</v>
      </c>
      <c r="Z291" t="e">
        <f>MATCH(Y291,[2]Sheet1!$P:$P,0)</f>
        <v>#N/A</v>
      </c>
    </row>
    <row r="292" spans="1:26" hidden="1" x14ac:dyDescent="0.35">
      <c r="A292">
        <v>23124803</v>
      </c>
      <c r="B292">
        <v>1000122</v>
      </c>
      <c r="C292" t="s">
        <v>604</v>
      </c>
      <c r="D292" t="s">
        <v>605</v>
      </c>
      <c r="E292" t="s">
        <v>291</v>
      </c>
      <c r="F292" t="s">
        <v>292</v>
      </c>
      <c r="G292">
        <v>119</v>
      </c>
      <c r="H292" t="s">
        <v>123</v>
      </c>
      <c r="I292" t="s">
        <v>124</v>
      </c>
      <c r="J292" t="s">
        <v>25</v>
      </c>
      <c r="K292">
        <v>18833738</v>
      </c>
      <c r="L292">
        <v>382237005.16952097</v>
      </c>
      <c r="M292">
        <v>53979</v>
      </c>
      <c r="N292">
        <v>10955.218396</v>
      </c>
      <c r="O292">
        <v>10584.625596</v>
      </c>
      <c r="P292">
        <v>11024.425486</v>
      </c>
      <c r="Q292">
        <v>10955.218396</v>
      </c>
      <c r="R292" t="s">
        <v>26</v>
      </c>
      <c r="S292" t="s">
        <v>27</v>
      </c>
      <c r="T292" t="s">
        <v>610</v>
      </c>
      <c r="V292">
        <f t="shared" si="12"/>
        <v>20632771302045.574</v>
      </c>
      <c r="W292">
        <f t="shared" si="13"/>
        <v>106672554075173.97</v>
      </c>
      <c r="X292" t="str">
        <f>VLOOKUP(C292,[1]Mapping!$A:$B,2,FALSE)</f>
        <v>RESI20 INDEX</v>
      </c>
      <c r="Y292">
        <f t="shared" si="14"/>
        <v>0.19342155515940218</v>
      </c>
      <c r="Z292" t="e">
        <f>MATCH(Y292,[2]Sheet1!$P:$P,0)</f>
        <v>#N/A</v>
      </c>
    </row>
    <row r="293" spans="1:26" hidden="1" x14ac:dyDescent="0.35">
      <c r="A293">
        <v>23124804</v>
      </c>
      <c r="B293">
        <v>1000122</v>
      </c>
      <c r="C293" t="s">
        <v>604</v>
      </c>
      <c r="D293" t="s">
        <v>605</v>
      </c>
      <c r="E293" t="s">
        <v>291</v>
      </c>
      <c r="F293" t="s">
        <v>292</v>
      </c>
      <c r="G293">
        <v>435</v>
      </c>
      <c r="H293" t="s">
        <v>170</v>
      </c>
      <c r="I293" t="s">
        <v>171</v>
      </c>
      <c r="J293" t="s">
        <v>25</v>
      </c>
      <c r="K293">
        <v>18833738</v>
      </c>
      <c r="L293">
        <v>581989373.14411998</v>
      </c>
      <c r="M293">
        <v>9675</v>
      </c>
      <c r="N293">
        <v>2989.7130269999998</v>
      </c>
      <c r="O293">
        <v>2829.0256079999999</v>
      </c>
      <c r="P293">
        <v>2989.7130269999998</v>
      </c>
      <c r="Q293">
        <v>2989.7130269999998</v>
      </c>
      <c r="R293" t="s">
        <v>26</v>
      </c>
      <c r="S293" t="s">
        <v>27</v>
      </c>
      <c r="T293" t="s">
        <v>611</v>
      </c>
      <c r="V293">
        <f t="shared" si="12"/>
        <v>5630747185169.3604</v>
      </c>
      <c r="W293">
        <f t="shared" si="13"/>
        <v>106672554075173.97</v>
      </c>
      <c r="X293" t="str">
        <f>VLOOKUP(C293,[1]Mapping!$A:$B,2,FALSE)</f>
        <v>RESI20 INDEX</v>
      </c>
      <c r="Y293">
        <f t="shared" si="14"/>
        <v>5.2785341402824919E-2</v>
      </c>
      <c r="Z293" t="e">
        <f>MATCH(Y293,[2]Sheet1!$P:$P,0)</f>
        <v>#N/A</v>
      </c>
    </row>
    <row r="294" spans="1:26" hidden="1" x14ac:dyDescent="0.35">
      <c r="A294">
        <v>23124805</v>
      </c>
      <c r="B294">
        <v>1000122</v>
      </c>
      <c r="C294" t="s">
        <v>604</v>
      </c>
      <c r="D294" t="s">
        <v>605</v>
      </c>
      <c r="E294" t="s">
        <v>291</v>
      </c>
      <c r="F294" t="s">
        <v>292</v>
      </c>
      <c r="G294">
        <v>3841</v>
      </c>
      <c r="H294" t="s">
        <v>273</v>
      </c>
      <c r="I294" t="s">
        <v>274</v>
      </c>
      <c r="J294" t="s">
        <v>25</v>
      </c>
      <c r="K294">
        <v>18833738</v>
      </c>
      <c r="L294">
        <v>241115835.34655499</v>
      </c>
      <c r="M294">
        <v>16899</v>
      </c>
      <c r="N294">
        <v>2163.4666999999999</v>
      </c>
      <c r="O294">
        <v>2099.711069</v>
      </c>
      <c r="P294">
        <v>2181.9020639999999</v>
      </c>
      <c r="Q294">
        <v>2163.4666999999999</v>
      </c>
      <c r="R294" t="s">
        <v>26</v>
      </c>
      <c r="S294" t="s">
        <v>27</v>
      </c>
      <c r="T294" t="s">
        <v>612</v>
      </c>
      <c r="V294">
        <f t="shared" si="12"/>
        <v>4074616501521.4326</v>
      </c>
      <c r="W294">
        <f t="shared" si="13"/>
        <v>106672554075173.97</v>
      </c>
      <c r="X294" t="str">
        <f>VLOOKUP(C294,[1]Mapping!$A:$B,2,FALSE)</f>
        <v>RESI20 INDEX</v>
      </c>
      <c r="Y294">
        <f t="shared" si="14"/>
        <v>3.8197421415915297E-2</v>
      </c>
      <c r="Z294" t="e">
        <f>MATCH(Y294,[2]Sheet1!$P:$P,0)</f>
        <v>#N/A</v>
      </c>
    </row>
    <row r="295" spans="1:26" hidden="1" x14ac:dyDescent="0.35">
      <c r="A295">
        <v>23124806</v>
      </c>
      <c r="B295">
        <v>1000122</v>
      </c>
      <c r="C295" t="s">
        <v>604</v>
      </c>
      <c r="D295" t="s">
        <v>605</v>
      </c>
      <c r="E295" t="s">
        <v>291</v>
      </c>
      <c r="F295" t="s">
        <v>292</v>
      </c>
      <c r="G295">
        <v>39318</v>
      </c>
      <c r="H295" t="s">
        <v>23</v>
      </c>
      <c r="I295" t="s">
        <v>24</v>
      </c>
      <c r="J295" t="s">
        <v>25</v>
      </c>
      <c r="K295">
        <v>18833738</v>
      </c>
      <c r="L295">
        <v>598390899.5</v>
      </c>
      <c r="M295">
        <v>8764</v>
      </c>
      <c r="N295">
        <v>2784.523095</v>
      </c>
      <c r="O295">
        <v>2751.7976410000001</v>
      </c>
      <c r="P295">
        <v>2803.2687430000001</v>
      </c>
      <c r="Q295">
        <v>2784.523095</v>
      </c>
      <c r="R295" t="s">
        <v>26</v>
      </c>
      <c r="S295" t="s">
        <v>27</v>
      </c>
      <c r="T295" t="s">
        <v>613</v>
      </c>
      <c r="V295">
        <f t="shared" si="12"/>
        <v>5244297843218</v>
      </c>
      <c r="W295">
        <f t="shared" si="13"/>
        <v>106672554075173.97</v>
      </c>
      <c r="X295" t="str">
        <f>VLOOKUP(C295,[1]Mapping!$A:$B,2,FALSE)</f>
        <v>RESI20 INDEX</v>
      </c>
      <c r="Y295">
        <f t="shared" si="14"/>
        <v>4.916257877843868E-2</v>
      </c>
      <c r="Z295" t="e">
        <f>MATCH(Y295,[2]Sheet1!$P:$P,0)</f>
        <v>#N/A</v>
      </c>
    </row>
    <row r="296" spans="1:26" hidden="1" x14ac:dyDescent="0.35">
      <c r="A296">
        <v>23124807</v>
      </c>
      <c r="B296">
        <v>1000122</v>
      </c>
      <c r="C296" t="s">
        <v>604</v>
      </c>
      <c r="D296" t="s">
        <v>605</v>
      </c>
      <c r="E296" t="s">
        <v>291</v>
      </c>
      <c r="F296" t="s">
        <v>292</v>
      </c>
      <c r="G296">
        <v>88812</v>
      </c>
      <c r="H296" t="s">
        <v>29</v>
      </c>
      <c r="I296" t="s">
        <v>30</v>
      </c>
      <c r="J296" t="s">
        <v>25</v>
      </c>
      <c r="K296">
        <v>18833738</v>
      </c>
      <c r="L296">
        <v>2803639822.8665099</v>
      </c>
      <c r="M296">
        <v>1916</v>
      </c>
      <c r="N296">
        <v>2852.2080430000001</v>
      </c>
      <c r="O296">
        <v>2768.8449679999999</v>
      </c>
      <c r="P296">
        <v>2873.0488110000001</v>
      </c>
      <c r="Q296">
        <v>2852.2080430000001</v>
      </c>
      <c r="R296" t="s">
        <v>26</v>
      </c>
      <c r="S296" t="s">
        <v>27</v>
      </c>
      <c r="T296" t="s">
        <v>614</v>
      </c>
      <c r="V296">
        <f t="shared" si="12"/>
        <v>5371773900612.2334</v>
      </c>
      <c r="W296">
        <f t="shared" si="13"/>
        <v>106672554075173.97</v>
      </c>
      <c r="X296" t="str">
        <f>VLOOKUP(C296,[1]Mapping!$A:$B,2,FALSE)</f>
        <v>RESI20 INDEX</v>
      </c>
      <c r="Y296">
        <f t="shared" si="14"/>
        <v>5.0357600857917517E-2</v>
      </c>
      <c r="Z296" t="e">
        <f>MATCH(Y296,[2]Sheet1!$P:$P,0)</f>
        <v>#N/A</v>
      </c>
    </row>
    <row r="297" spans="1:26" hidden="1" x14ac:dyDescent="0.35">
      <c r="A297">
        <v>23124808</v>
      </c>
      <c r="B297">
        <v>1000122</v>
      </c>
      <c r="C297" t="s">
        <v>604</v>
      </c>
      <c r="D297" t="s">
        <v>605</v>
      </c>
      <c r="E297" t="s">
        <v>291</v>
      </c>
      <c r="F297" t="s">
        <v>292</v>
      </c>
      <c r="G297">
        <v>99768</v>
      </c>
      <c r="H297" t="s">
        <v>175</v>
      </c>
      <c r="I297" t="s">
        <v>176</v>
      </c>
      <c r="J297" t="s">
        <v>25</v>
      </c>
      <c r="K297">
        <v>18833738</v>
      </c>
      <c r="L297">
        <v>187808422.062062</v>
      </c>
      <c r="M297">
        <v>47587</v>
      </c>
      <c r="N297">
        <v>4745.3348770000002</v>
      </c>
      <c r="O297">
        <v>4686.1017060000004</v>
      </c>
      <c r="P297">
        <v>4764.6803909999999</v>
      </c>
      <c r="Q297">
        <v>4745.3348770000002</v>
      </c>
      <c r="R297" t="s">
        <v>26</v>
      </c>
      <c r="S297" t="s">
        <v>27</v>
      </c>
      <c r="T297" t="s">
        <v>615</v>
      </c>
      <c r="V297">
        <f t="shared" si="12"/>
        <v>8937239380667.3438</v>
      </c>
      <c r="W297">
        <f t="shared" si="13"/>
        <v>106672554075173.97</v>
      </c>
      <c r="X297" t="str">
        <f>VLOOKUP(C297,[1]Mapping!$A:$B,2,FALSE)</f>
        <v>RESI20 INDEX</v>
      </c>
      <c r="Y297">
        <f t="shared" si="14"/>
        <v>8.37819948922299E-2</v>
      </c>
      <c r="Z297" t="e">
        <f>MATCH(Y297,[2]Sheet1!$P:$P,0)</f>
        <v>#N/A</v>
      </c>
    </row>
    <row r="298" spans="1:26" hidden="1" x14ac:dyDescent="0.35">
      <c r="A298">
        <v>23125002</v>
      </c>
      <c r="B298">
        <v>1000123</v>
      </c>
      <c r="C298" t="s">
        <v>616</v>
      </c>
      <c r="D298" t="s">
        <v>617</v>
      </c>
      <c r="E298" t="s">
        <v>291</v>
      </c>
      <c r="F298" t="s">
        <v>292</v>
      </c>
      <c r="G298">
        <v>304</v>
      </c>
      <c r="H298" t="s">
        <v>70</v>
      </c>
      <c r="I298" t="s">
        <v>71</v>
      </c>
      <c r="J298" t="s">
        <v>25</v>
      </c>
      <c r="K298">
        <v>22109417</v>
      </c>
      <c r="L298">
        <v>330486542.610394</v>
      </c>
      <c r="M298">
        <v>11119</v>
      </c>
      <c r="N298">
        <v>1662.04286</v>
      </c>
      <c r="O298">
        <v>1650.084642</v>
      </c>
      <c r="P298">
        <v>1668.769358</v>
      </c>
      <c r="Q298">
        <v>1662.04286</v>
      </c>
      <c r="R298" t="s">
        <v>26</v>
      </c>
      <c r="S298" t="s">
        <v>27</v>
      </c>
      <c r="T298" t="s">
        <v>618</v>
      </c>
      <c r="V298">
        <f t="shared" si="12"/>
        <v>3674679867284.9707</v>
      </c>
      <c r="W298">
        <f t="shared" si="13"/>
        <v>256738578778289.75</v>
      </c>
      <c r="X298" t="str">
        <f>VLOOKUP(C298,[1]Mapping!$A:$B,2,FALSE)</f>
        <v>INDI25 INDEX</v>
      </c>
      <c r="Y298">
        <f t="shared" si="14"/>
        <v>1.4312924394811318E-2</v>
      </c>
      <c r="Z298" t="e">
        <f>MATCH(Y298,[2]Sheet1!$P:$P,0)</f>
        <v>#N/A</v>
      </c>
    </row>
    <row r="299" spans="1:26" hidden="1" x14ac:dyDescent="0.35">
      <c r="A299">
        <v>23125003</v>
      </c>
      <c r="B299">
        <v>1000123</v>
      </c>
      <c r="C299" t="s">
        <v>616</v>
      </c>
      <c r="D299" t="s">
        <v>617</v>
      </c>
      <c r="E299" t="s">
        <v>291</v>
      </c>
      <c r="F299" t="s">
        <v>292</v>
      </c>
      <c r="G299">
        <v>356</v>
      </c>
      <c r="H299" t="s">
        <v>190</v>
      </c>
      <c r="I299" t="s">
        <v>191</v>
      </c>
      <c r="J299" t="s">
        <v>25</v>
      </c>
      <c r="K299">
        <v>22109417</v>
      </c>
      <c r="L299">
        <v>56324045.204228997</v>
      </c>
      <c r="M299">
        <v>242800</v>
      </c>
      <c r="N299">
        <v>6185.3635370000002</v>
      </c>
      <c r="O299">
        <v>6124.248681</v>
      </c>
      <c r="P299">
        <v>6292.8176700000004</v>
      </c>
      <c r="Q299">
        <v>6185.3635370000002</v>
      </c>
      <c r="R299" t="s">
        <v>26</v>
      </c>
      <c r="S299" t="s">
        <v>27</v>
      </c>
      <c r="T299" t="s">
        <v>619</v>
      </c>
      <c r="V299">
        <f t="shared" si="12"/>
        <v>13675478175586.801</v>
      </c>
      <c r="W299">
        <f t="shared" si="13"/>
        <v>256738578778289.75</v>
      </c>
      <c r="X299" t="str">
        <f>VLOOKUP(C299,[1]Mapping!$A:$B,2,FALSE)</f>
        <v>INDI25 INDEX</v>
      </c>
      <c r="Y299">
        <f t="shared" si="14"/>
        <v>5.3266159845016724E-2</v>
      </c>
      <c r="Z299" t="e">
        <f>MATCH(Y299,[2]Sheet1!$P:$P,0)</f>
        <v>#N/A</v>
      </c>
    </row>
    <row r="300" spans="1:26" hidden="1" x14ac:dyDescent="0.35">
      <c r="A300">
        <v>23125004</v>
      </c>
      <c r="B300">
        <v>1000123</v>
      </c>
      <c r="C300" t="s">
        <v>616</v>
      </c>
      <c r="D300" t="s">
        <v>617</v>
      </c>
      <c r="E300" t="s">
        <v>291</v>
      </c>
      <c r="F300" t="s">
        <v>292</v>
      </c>
      <c r="G300">
        <v>611</v>
      </c>
      <c r="H300" t="s">
        <v>73</v>
      </c>
      <c r="I300" t="s">
        <v>74</v>
      </c>
      <c r="J300" t="s">
        <v>25</v>
      </c>
      <c r="K300">
        <v>22109417</v>
      </c>
      <c r="L300">
        <v>156105649.49647501</v>
      </c>
      <c r="M300">
        <v>24300</v>
      </c>
      <c r="N300">
        <v>1715.7246990000001</v>
      </c>
      <c r="O300">
        <v>1666.371136</v>
      </c>
      <c r="P300">
        <v>1725.7507439999999</v>
      </c>
      <c r="Q300">
        <v>1715.7246990000001</v>
      </c>
      <c r="R300" t="s">
        <v>26</v>
      </c>
      <c r="S300" t="s">
        <v>27</v>
      </c>
      <c r="T300" t="s">
        <v>620</v>
      </c>
      <c r="V300">
        <f t="shared" si="12"/>
        <v>3793367282764.3428</v>
      </c>
      <c r="W300">
        <f t="shared" si="13"/>
        <v>256738578778289.75</v>
      </c>
      <c r="X300" t="str">
        <f>VLOOKUP(C300,[1]Mapping!$A:$B,2,FALSE)</f>
        <v>INDI25 INDEX</v>
      </c>
      <c r="Y300">
        <f t="shared" si="14"/>
        <v>1.4775213373912766E-2</v>
      </c>
      <c r="Z300" t="e">
        <f>MATCH(Y300,[2]Sheet1!$P:$P,0)</f>
        <v>#N/A</v>
      </c>
    </row>
    <row r="301" spans="1:26" hidden="1" x14ac:dyDescent="0.35">
      <c r="A301">
        <v>23125005</v>
      </c>
      <c r="B301">
        <v>1000123</v>
      </c>
      <c r="C301" t="s">
        <v>616</v>
      </c>
      <c r="D301" t="s">
        <v>617</v>
      </c>
      <c r="E301" t="s">
        <v>291</v>
      </c>
      <c r="F301" t="s">
        <v>292</v>
      </c>
      <c r="G301">
        <v>730</v>
      </c>
      <c r="H301" t="s">
        <v>79</v>
      </c>
      <c r="I301" t="s">
        <v>80</v>
      </c>
      <c r="J301" t="s">
        <v>25</v>
      </c>
      <c r="K301">
        <v>22109417</v>
      </c>
      <c r="L301">
        <v>319965340.85426199</v>
      </c>
      <c r="M301">
        <v>16728</v>
      </c>
      <c r="N301">
        <v>2420.8599530000001</v>
      </c>
      <c r="O301">
        <v>2333.0155009999999</v>
      </c>
      <c r="P301">
        <v>2431.5691619999998</v>
      </c>
      <c r="Q301">
        <v>2420.8599530000001</v>
      </c>
      <c r="R301" t="s">
        <v>26</v>
      </c>
      <c r="S301" t="s">
        <v>27</v>
      </c>
      <c r="T301" t="s">
        <v>621</v>
      </c>
      <c r="V301">
        <f t="shared" si="12"/>
        <v>5352380221810.0947</v>
      </c>
      <c r="W301">
        <f t="shared" si="13"/>
        <v>256738578778289.75</v>
      </c>
      <c r="X301" t="str">
        <f>VLOOKUP(C301,[1]Mapping!$A:$B,2,FALSE)</f>
        <v>INDI25 INDEX</v>
      </c>
      <c r="Y301">
        <f t="shared" si="14"/>
        <v>2.0847588419628273E-2</v>
      </c>
      <c r="Z301" t="e">
        <f>MATCH(Y301,[2]Sheet1!$P:$P,0)</f>
        <v>#N/A</v>
      </c>
    </row>
    <row r="302" spans="1:26" hidden="1" x14ac:dyDescent="0.35">
      <c r="A302">
        <v>23125006</v>
      </c>
      <c r="B302">
        <v>1000123</v>
      </c>
      <c r="C302" t="s">
        <v>616</v>
      </c>
      <c r="D302" t="s">
        <v>617</v>
      </c>
      <c r="E302" t="s">
        <v>291</v>
      </c>
      <c r="F302" t="s">
        <v>292</v>
      </c>
      <c r="G302">
        <v>780</v>
      </c>
      <c r="H302" t="s">
        <v>325</v>
      </c>
      <c r="I302" t="s">
        <v>326</v>
      </c>
      <c r="J302" t="s">
        <v>25</v>
      </c>
      <c r="K302">
        <v>22109417</v>
      </c>
      <c r="L302">
        <v>478972271.14918399</v>
      </c>
      <c r="M302">
        <v>29935</v>
      </c>
      <c r="N302">
        <v>6485.0352839999996</v>
      </c>
      <c r="O302">
        <v>6390.798092</v>
      </c>
      <c r="P302">
        <v>6558.2586659999997</v>
      </c>
      <c r="Q302">
        <v>6485.0352839999996</v>
      </c>
      <c r="R302" t="s">
        <v>26</v>
      </c>
      <c r="S302" t="s">
        <v>27</v>
      </c>
      <c r="T302" t="s">
        <v>622</v>
      </c>
      <c r="V302">
        <f t="shared" si="12"/>
        <v>14338034936850.822</v>
      </c>
      <c r="W302">
        <f t="shared" si="13"/>
        <v>256738578778289.75</v>
      </c>
      <c r="X302" t="str">
        <f>VLOOKUP(C302,[1]Mapping!$A:$B,2,FALSE)</f>
        <v>INDI25 INDEX</v>
      </c>
      <c r="Y302">
        <f t="shared" si="14"/>
        <v>5.5846826780297155E-2</v>
      </c>
      <c r="Z302" t="e">
        <f>MATCH(Y302,[2]Sheet1!$P:$P,0)</f>
        <v>#N/A</v>
      </c>
    </row>
    <row r="303" spans="1:26" hidden="1" x14ac:dyDescent="0.35">
      <c r="A303">
        <v>23125007</v>
      </c>
      <c r="B303">
        <v>1000123</v>
      </c>
      <c r="C303" t="s">
        <v>616</v>
      </c>
      <c r="D303" t="s">
        <v>617</v>
      </c>
      <c r="E303" t="s">
        <v>291</v>
      </c>
      <c r="F303" t="s">
        <v>292</v>
      </c>
      <c r="G303">
        <v>1181</v>
      </c>
      <c r="H303" t="s">
        <v>218</v>
      </c>
      <c r="I303" t="s">
        <v>219</v>
      </c>
      <c r="J303" t="s">
        <v>25</v>
      </c>
      <c r="K303">
        <v>22109417</v>
      </c>
      <c r="L303">
        <v>248403414.62273401</v>
      </c>
      <c r="M303">
        <v>27293</v>
      </c>
      <c r="N303">
        <v>3066.419343</v>
      </c>
      <c r="O303">
        <v>2967.100297</v>
      </c>
      <c r="P303">
        <v>3077.8792319999998</v>
      </c>
      <c r="Q303">
        <v>3066.419343</v>
      </c>
      <c r="R303" t="s">
        <v>26</v>
      </c>
      <c r="S303" t="s">
        <v>27</v>
      </c>
      <c r="T303" t="s">
        <v>623</v>
      </c>
      <c r="V303">
        <f t="shared" si="12"/>
        <v>6779674395298.2793</v>
      </c>
      <c r="W303">
        <f t="shared" si="13"/>
        <v>256738578778289.75</v>
      </c>
      <c r="X303" t="str">
        <f>VLOOKUP(C303,[1]Mapping!$A:$B,2,FALSE)</f>
        <v>INDI25 INDEX</v>
      </c>
      <c r="Y303">
        <f t="shared" si="14"/>
        <v>2.6406917213454562E-2</v>
      </c>
      <c r="Z303" t="e">
        <f>MATCH(Y303,[2]Sheet1!$P:$P,0)</f>
        <v>#N/A</v>
      </c>
    </row>
    <row r="304" spans="1:26" hidden="1" x14ac:dyDescent="0.35">
      <c r="A304">
        <v>23125008</v>
      </c>
      <c r="B304">
        <v>1000123</v>
      </c>
      <c r="C304" t="s">
        <v>616</v>
      </c>
      <c r="D304" t="s">
        <v>617</v>
      </c>
      <c r="E304" t="s">
        <v>291</v>
      </c>
      <c r="F304" t="s">
        <v>292</v>
      </c>
      <c r="G304">
        <v>1294</v>
      </c>
      <c r="H304" t="s">
        <v>284</v>
      </c>
      <c r="I304" t="s">
        <v>285</v>
      </c>
      <c r="J304" t="s">
        <v>25</v>
      </c>
      <c r="K304">
        <v>22109417</v>
      </c>
      <c r="L304">
        <v>339204155.95988202</v>
      </c>
      <c r="M304">
        <v>27680</v>
      </c>
      <c r="N304">
        <v>4246.6841329999997</v>
      </c>
      <c r="O304">
        <v>4165.3711780000003</v>
      </c>
      <c r="P304">
        <v>4287.4940310000002</v>
      </c>
      <c r="Q304">
        <v>4246.6841329999997</v>
      </c>
      <c r="R304" t="s">
        <v>26</v>
      </c>
      <c r="S304" t="s">
        <v>27</v>
      </c>
      <c r="T304" t="s">
        <v>624</v>
      </c>
      <c r="V304">
        <f t="shared" si="12"/>
        <v>9389171036969.5352</v>
      </c>
      <c r="W304">
        <f t="shared" si="13"/>
        <v>256738578778289.75</v>
      </c>
      <c r="X304" t="str">
        <f>VLOOKUP(C304,[1]Mapping!$A:$B,2,FALSE)</f>
        <v>INDI25 INDEX</v>
      </c>
      <c r="Y304">
        <f t="shared" si="14"/>
        <v>3.6570939520069894E-2</v>
      </c>
      <c r="Z304" t="e">
        <f>MATCH(Y304,[2]Sheet1!$P:$P,0)</f>
        <v>#N/A</v>
      </c>
    </row>
    <row r="305" spans="1:26" hidden="1" x14ac:dyDescent="0.35">
      <c r="A305">
        <v>23125009</v>
      </c>
      <c r="B305">
        <v>1000123</v>
      </c>
      <c r="C305" t="s">
        <v>616</v>
      </c>
      <c r="D305" t="s">
        <v>617</v>
      </c>
      <c r="E305" t="s">
        <v>291</v>
      </c>
      <c r="F305" t="s">
        <v>292</v>
      </c>
      <c r="G305">
        <v>1415</v>
      </c>
      <c r="H305" t="s">
        <v>331</v>
      </c>
      <c r="I305" t="s">
        <v>332</v>
      </c>
      <c r="J305" t="s">
        <v>25</v>
      </c>
      <c r="K305">
        <v>22109417</v>
      </c>
      <c r="L305">
        <v>386776004.15449601</v>
      </c>
      <c r="M305">
        <v>17130</v>
      </c>
      <c r="N305">
        <v>2996.6746520000002</v>
      </c>
      <c r="O305">
        <v>2990.3769120000002</v>
      </c>
      <c r="P305">
        <v>3054.4039360000002</v>
      </c>
      <c r="Q305">
        <v>2996.6746520000002</v>
      </c>
      <c r="R305" t="s">
        <v>26</v>
      </c>
      <c r="S305" t="s">
        <v>27</v>
      </c>
      <c r="T305" t="s">
        <v>625</v>
      </c>
      <c r="V305">
        <f t="shared" si="12"/>
        <v>6625472951166.5166</v>
      </c>
      <c r="W305">
        <f t="shared" si="13"/>
        <v>256738578778289.75</v>
      </c>
      <c r="X305" t="str">
        <f>VLOOKUP(C305,[1]Mapping!$A:$B,2,FALSE)</f>
        <v>INDI25 INDEX</v>
      </c>
      <c r="Y305">
        <f t="shared" si="14"/>
        <v>2.5806300645171202E-2</v>
      </c>
      <c r="Z305" t="e">
        <f>MATCH(Y305,[2]Sheet1!$P:$P,0)</f>
        <v>#N/A</v>
      </c>
    </row>
    <row r="306" spans="1:26" hidden="1" x14ac:dyDescent="0.35">
      <c r="A306">
        <v>23125010</v>
      </c>
      <c r="B306">
        <v>1000123</v>
      </c>
      <c r="C306" t="s">
        <v>616</v>
      </c>
      <c r="D306" t="s">
        <v>617</v>
      </c>
      <c r="E306" t="s">
        <v>291</v>
      </c>
      <c r="F306" t="s">
        <v>292</v>
      </c>
      <c r="G306">
        <v>1732</v>
      </c>
      <c r="H306" t="s">
        <v>193</v>
      </c>
      <c r="I306" t="s">
        <v>194</v>
      </c>
      <c r="J306" t="s">
        <v>25</v>
      </c>
      <c r="K306">
        <v>22109417</v>
      </c>
      <c r="L306">
        <v>166772923.927239</v>
      </c>
      <c r="M306">
        <v>411000</v>
      </c>
      <c r="N306">
        <v>31002.025849000001</v>
      </c>
      <c r="O306">
        <v>30945.452808999999</v>
      </c>
      <c r="P306">
        <v>31529.663734000002</v>
      </c>
      <c r="Q306">
        <v>31002.025849000001</v>
      </c>
      <c r="R306" t="s">
        <v>26</v>
      </c>
      <c r="S306" t="s">
        <v>27</v>
      </c>
      <c r="T306" t="s">
        <v>626</v>
      </c>
      <c r="V306">
        <f t="shared" si="12"/>
        <v>68543671734095.227</v>
      </c>
      <c r="W306">
        <f t="shared" si="13"/>
        <v>256738578778289.75</v>
      </c>
      <c r="X306" t="str">
        <f>VLOOKUP(C306,[1]Mapping!$A:$B,2,FALSE)</f>
        <v>INDI25 INDEX</v>
      </c>
      <c r="Y306">
        <f t="shared" si="14"/>
        <v>0.26697846525545771</v>
      </c>
      <c r="Z306" t="e">
        <f>MATCH(Y306,[2]Sheet1!$P:$P,0)</f>
        <v>#N/A</v>
      </c>
    </row>
    <row r="307" spans="1:26" hidden="1" x14ac:dyDescent="0.35">
      <c r="A307">
        <v>23125011</v>
      </c>
      <c r="B307">
        <v>1000123</v>
      </c>
      <c r="C307" t="s">
        <v>616</v>
      </c>
      <c r="D307" t="s">
        <v>617</v>
      </c>
      <c r="E307" t="s">
        <v>291</v>
      </c>
      <c r="F307" t="s">
        <v>292</v>
      </c>
      <c r="G307">
        <v>1852</v>
      </c>
      <c r="H307" t="s">
        <v>335</v>
      </c>
      <c r="I307" t="s">
        <v>336</v>
      </c>
      <c r="J307" t="s">
        <v>25</v>
      </c>
      <c r="K307">
        <v>22109417</v>
      </c>
      <c r="L307">
        <v>1805315651.8812101</v>
      </c>
      <c r="M307">
        <v>8238</v>
      </c>
      <c r="N307">
        <v>6726.6316150000002</v>
      </c>
      <c r="O307">
        <v>6671.9236380000002</v>
      </c>
      <c r="P307">
        <v>6875.2413450000004</v>
      </c>
      <c r="Q307">
        <v>6726.6316150000002</v>
      </c>
      <c r="R307" t="s">
        <v>26</v>
      </c>
      <c r="S307" t="s">
        <v>27</v>
      </c>
      <c r="T307" t="s">
        <v>627</v>
      </c>
      <c r="V307">
        <f t="shared" ref="V307:V370" si="15">L307*M307</f>
        <v>14872190340197.408</v>
      </c>
      <c r="W307">
        <f t="shared" ref="W307:W370" si="16">SUMIF(D:D,D:D,V:V)</f>
        <v>256738578778289.75</v>
      </c>
      <c r="X307" t="str">
        <f>VLOOKUP(C307,[1]Mapping!$A:$B,2,FALSE)</f>
        <v>INDI25 INDEX</v>
      </c>
      <c r="Y307">
        <f t="shared" ref="Y307:Y370" si="17">V307/W307</f>
        <v>5.7927368808255733E-2</v>
      </c>
      <c r="Z307" t="e">
        <f>MATCH(Y307,[2]Sheet1!$P:$P,0)</f>
        <v>#N/A</v>
      </c>
    </row>
    <row r="308" spans="1:26" hidden="1" x14ac:dyDescent="0.35">
      <c r="A308">
        <v>23125012</v>
      </c>
      <c r="B308">
        <v>1000123</v>
      </c>
      <c r="C308" t="s">
        <v>616</v>
      </c>
      <c r="D308" t="s">
        <v>617</v>
      </c>
      <c r="E308" t="s">
        <v>291</v>
      </c>
      <c r="F308" t="s">
        <v>292</v>
      </c>
      <c r="G308">
        <v>1923</v>
      </c>
      <c r="H308" t="s">
        <v>338</v>
      </c>
      <c r="I308" t="s">
        <v>339</v>
      </c>
      <c r="J308" t="s">
        <v>25</v>
      </c>
      <c r="K308">
        <v>22109417</v>
      </c>
      <c r="L308">
        <v>237845568.66876301</v>
      </c>
      <c r="M308">
        <v>38258</v>
      </c>
      <c r="N308">
        <v>4115.6651780000002</v>
      </c>
      <c r="O308">
        <v>4064.3511440000002</v>
      </c>
      <c r="P308">
        <v>4147.7230019999997</v>
      </c>
      <c r="Q308">
        <v>4115.6651780000002</v>
      </c>
      <c r="R308" t="s">
        <v>26</v>
      </c>
      <c r="S308" t="s">
        <v>27</v>
      </c>
      <c r="T308" t="s">
        <v>628</v>
      </c>
      <c r="V308">
        <f t="shared" si="15"/>
        <v>9099495766129.5352</v>
      </c>
      <c r="W308">
        <f t="shared" si="16"/>
        <v>256738578778289.75</v>
      </c>
      <c r="X308" t="str">
        <f>VLOOKUP(C308,[1]Mapping!$A:$B,2,FALSE)</f>
        <v>INDI25 INDEX</v>
      </c>
      <c r="Y308">
        <f t="shared" si="17"/>
        <v>3.5442650689390683E-2</v>
      </c>
      <c r="Z308" t="e">
        <f>MATCH(Y308,[2]Sheet1!$P:$P,0)</f>
        <v>#N/A</v>
      </c>
    </row>
    <row r="309" spans="1:26" hidden="1" x14ac:dyDescent="0.35">
      <c r="A309">
        <v>23125013</v>
      </c>
      <c r="B309">
        <v>1000123</v>
      </c>
      <c r="C309" t="s">
        <v>616</v>
      </c>
      <c r="D309" t="s">
        <v>617</v>
      </c>
      <c r="E309" t="s">
        <v>291</v>
      </c>
      <c r="F309" t="s">
        <v>292</v>
      </c>
      <c r="G309">
        <v>2064</v>
      </c>
      <c r="H309" t="s">
        <v>82</v>
      </c>
      <c r="I309" t="s">
        <v>83</v>
      </c>
      <c r="J309" t="s">
        <v>25</v>
      </c>
      <c r="K309">
        <v>22109417</v>
      </c>
      <c r="L309">
        <v>1411696835.30688</v>
      </c>
      <c r="M309">
        <v>1523</v>
      </c>
      <c r="N309">
        <v>972.44277399999999</v>
      </c>
      <c r="O309">
        <v>953.28763000000004</v>
      </c>
      <c r="P309">
        <v>974.35828800000002</v>
      </c>
      <c r="Q309">
        <v>972.44277399999999</v>
      </c>
      <c r="R309" t="s">
        <v>26</v>
      </c>
      <c r="S309" t="s">
        <v>27</v>
      </c>
      <c r="T309" t="s">
        <v>629</v>
      </c>
      <c r="V309">
        <f t="shared" si="15"/>
        <v>2150014280172.3782</v>
      </c>
      <c r="W309">
        <f t="shared" si="16"/>
        <v>256738578778289.75</v>
      </c>
      <c r="X309" t="str">
        <f>VLOOKUP(C309,[1]Mapping!$A:$B,2,FALSE)</f>
        <v>INDI25 INDEX</v>
      </c>
      <c r="Y309">
        <f t="shared" si="17"/>
        <v>8.3743327177527669E-3</v>
      </c>
      <c r="Z309" t="e">
        <f>MATCH(Y309,[2]Sheet1!$P:$P,0)</f>
        <v>#N/A</v>
      </c>
    </row>
    <row r="310" spans="1:26" hidden="1" x14ac:dyDescent="0.35">
      <c r="A310">
        <v>23125014</v>
      </c>
      <c r="B310">
        <v>1000123</v>
      </c>
      <c r="C310" t="s">
        <v>616</v>
      </c>
      <c r="D310" t="s">
        <v>617</v>
      </c>
      <c r="E310" t="s">
        <v>291</v>
      </c>
      <c r="F310" t="s">
        <v>292</v>
      </c>
      <c r="G310">
        <v>2198</v>
      </c>
      <c r="H310" t="s">
        <v>224</v>
      </c>
      <c r="I310" t="s">
        <v>225</v>
      </c>
      <c r="J310" t="s">
        <v>25</v>
      </c>
      <c r="K310">
        <v>22109417</v>
      </c>
      <c r="L310">
        <v>898930651.98981202</v>
      </c>
      <c r="M310">
        <v>6752</v>
      </c>
      <c r="N310">
        <v>2745.246408</v>
      </c>
      <c r="O310">
        <v>2663.1167019999998</v>
      </c>
      <c r="P310">
        <v>2797.695577</v>
      </c>
      <c r="Q310">
        <v>2745.246408</v>
      </c>
      <c r="R310" t="s">
        <v>26</v>
      </c>
      <c r="S310" t="s">
        <v>27</v>
      </c>
      <c r="T310" t="s">
        <v>630</v>
      </c>
      <c r="V310">
        <f t="shared" si="15"/>
        <v>6069579762235.2109</v>
      </c>
      <c r="W310">
        <f t="shared" si="16"/>
        <v>256738578778289.75</v>
      </c>
      <c r="X310" t="str">
        <f>VLOOKUP(C310,[1]Mapping!$A:$B,2,FALSE)</f>
        <v>INDI25 INDEX</v>
      </c>
      <c r="Y310">
        <f t="shared" si="17"/>
        <v>2.3641089668400332E-2</v>
      </c>
      <c r="Z310" t="e">
        <f>MATCH(Y310,[2]Sheet1!$P:$P,0)</f>
        <v>#N/A</v>
      </c>
    </row>
    <row r="311" spans="1:26" hidden="1" x14ac:dyDescent="0.35">
      <c r="A311">
        <v>23125015</v>
      </c>
      <c r="B311">
        <v>1000123</v>
      </c>
      <c r="C311" t="s">
        <v>616</v>
      </c>
      <c r="D311" t="s">
        <v>617</v>
      </c>
      <c r="E311" t="s">
        <v>291</v>
      </c>
      <c r="F311" t="s">
        <v>292</v>
      </c>
      <c r="G311">
        <v>2320</v>
      </c>
      <c r="H311" t="s">
        <v>85</v>
      </c>
      <c r="I311" t="s">
        <v>86</v>
      </c>
      <c r="J311" t="s">
        <v>25</v>
      </c>
      <c r="K311">
        <v>22109417</v>
      </c>
      <c r="L311">
        <v>366720809.73171401</v>
      </c>
      <c r="M311">
        <v>10450</v>
      </c>
      <c r="N311">
        <v>1733.3032619999999</v>
      </c>
      <c r="O311">
        <v>1628.8074670000001</v>
      </c>
      <c r="P311">
        <v>1733.6349949999999</v>
      </c>
      <c r="Q311">
        <v>1733.3032619999999</v>
      </c>
      <c r="R311" t="s">
        <v>26</v>
      </c>
      <c r="S311" t="s">
        <v>27</v>
      </c>
      <c r="T311" t="s">
        <v>631</v>
      </c>
      <c r="V311">
        <f t="shared" si="15"/>
        <v>3832232461696.4116</v>
      </c>
      <c r="W311">
        <f t="shared" si="16"/>
        <v>256738578778289.75</v>
      </c>
      <c r="X311" t="str">
        <f>VLOOKUP(C311,[1]Mapping!$A:$B,2,FALSE)</f>
        <v>INDI25 INDEX</v>
      </c>
      <c r="Y311">
        <f t="shared" si="17"/>
        <v>1.4926593735668337E-2</v>
      </c>
      <c r="Z311" t="e">
        <f>MATCH(Y311,[2]Sheet1!$P:$P,0)</f>
        <v>#N/A</v>
      </c>
    </row>
    <row r="312" spans="1:26" hidden="1" x14ac:dyDescent="0.35">
      <c r="A312">
        <v>23125016</v>
      </c>
      <c r="B312">
        <v>1000123</v>
      </c>
      <c r="C312" t="s">
        <v>616</v>
      </c>
      <c r="D312" t="s">
        <v>617</v>
      </c>
      <c r="E312" t="s">
        <v>291</v>
      </c>
      <c r="F312" t="s">
        <v>292</v>
      </c>
      <c r="G312">
        <v>6199</v>
      </c>
      <c r="H312" t="s">
        <v>97</v>
      </c>
      <c r="I312" t="s">
        <v>98</v>
      </c>
      <c r="J312" t="s">
        <v>25</v>
      </c>
      <c r="K312">
        <v>22109417</v>
      </c>
      <c r="L312">
        <v>192326814.218889</v>
      </c>
      <c r="M312">
        <v>13000</v>
      </c>
      <c r="N312">
        <v>1130.852335</v>
      </c>
      <c r="O312">
        <v>1110.2360269999999</v>
      </c>
      <c r="P312">
        <v>1141.725915</v>
      </c>
      <c r="Q312">
        <v>1130.852335</v>
      </c>
      <c r="R312" t="s">
        <v>26</v>
      </c>
      <c r="S312" t="s">
        <v>27</v>
      </c>
      <c r="T312" t="s">
        <v>632</v>
      </c>
      <c r="V312">
        <f t="shared" si="15"/>
        <v>2500248584845.5571</v>
      </c>
      <c r="W312">
        <f t="shared" si="16"/>
        <v>256738578778289.75</v>
      </c>
      <c r="X312" t="str">
        <f>VLOOKUP(C312,[1]Mapping!$A:$B,2,FALSE)</f>
        <v>INDI25 INDEX</v>
      </c>
      <c r="Y312">
        <f t="shared" si="17"/>
        <v>9.7384997484335316E-3</v>
      </c>
      <c r="Z312" t="e">
        <f>MATCH(Y312,[2]Sheet1!$P:$P,0)</f>
        <v>#N/A</v>
      </c>
    </row>
    <row r="313" spans="1:26" hidden="1" x14ac:dyDescent="0.35">
      <c r="A313">
        <v>23125017</v>
      </c>
      <c r="B313">
        <v>1000123</v>
      </c>
      <c r="C313" t="s">
        <v>616</v>
      </c>
      <c r="D313" t="s">
        <v>617</v>
      </c>
      <c r="E313" t="s">
        <v>291</v>
      </c>
      <c r="F313" t="s">
        <v>292</v>
      </c>
      <c r="G313">
        <v>10019</v>
      </c>
      <c r="H313" t="s">
        <v>350</v>
      </c>
      <c r="I313" t="s">
        <v>351</v>
      </c>
      <c r="J313" t="s">
        <v>25</v>
      </c>
      <c r="K313">
        <v>22109417</v>
      </c>
      <c r="L313">
        <v>179808237.59467101</v>
      </c>
      <c r="M313">
        <v>27050</v>
      </c>
      <c r="N313">
        <v>2199.8828939999999</v>
      </c>
      <c r="O313">
        <v>2152.306869</v>
      </c>
      <c r="P313">
        <v>2217.2054469999998</v>
      </c>
      <c r="Q313">
        <v>2199.8828939999999</v>
      </c>
      <c r="R313" t="s">
        <v>26</v>
      </c>
      <c r="S313" t="s">
        <v>27</v>
      </c>
      <c r="T313" t="s">
        <v>633</v>
      </c>
      <c r="V313">
        <f t="shared" si="15"/>
        <v>4863812826935.8506</v>
      </c>
      <c r="W313">
        <f t="shared" si="16"/>
        <v>256738578778289.75</v>
      </c>
      <c r="X313" t="str">
        <f>VLOOKUP(C313,[1]Mapping!$A:$B,2,FALSE)</f>
        <v>INDI25 INDEX</v>
      </c>
      <c r="Y313">
        <f t="shared" si="17"/>
        <v>1.8944612259211988E-2</v>
      </c>
      <c r="Z313" t="e">
        <f>MATCH(Y313,[2]Sheet1!$P:$P,0)</f>
        <v>#N/A</v>
      </c>
    </row>
    <row r="314" spans="1:26" hidden="1" x14ac:dyDescent="0.35">
      <c r="A314">
        <v>23125018</v>
      </c>
      <c r="B314">
        <v>1000123</v>
      </c>
      <c r="C314" t="s">
        <v>616</v>
      </c>
      <c r="D314" t="s">
        <v>617</v>
      </c>
      <c r="E314" t="s">
        <v>291</v>
      </c>
      <c r="F314" t="s">
        <v>292</v>
      </c>
      <c r="G314">
        <v>12511</v>
      </c>
      <c r="H314" t="s">
        <v>196</v>
      </c>
      <c r="I314" t="s">
        <v>197</v>
      </c>
      <c r="J314" t="s">
        <v>25</v>
      </c>
      <c r="K314">
        <v>22109417</v>
      </c>
      <c r="L314">
        <v>254563775.76090899</v>
      </c>
      <c r="M314">
        <v>66833</v>
      </c>
      <c r="N314">
        <v>7695.0291470000002</v>
      </c>
      <c r="O314">
        <v>7626.7522140000001</v>
      </c>
      <c r="P314">
        <v>7737.2848549999999</v>
      </c>
      <c r="Q314">
        <v>7695.0291470000002</v>
      </c>
      <c r="R314" t="s">
        <v>26</v>
      </c>
      <c r="S314" t="s">
        <v>27</v>
      </c>
      <c r="T314" t="s">
        <v>634</v>
      </c>
      <c r="V314">
        <f t="shared" si="15"/>
        <v>17013260825428.83</v>
      </c>
      <c r="W314">
        <f t="shared" si="16"/>
        <v>256738578778289.75</v>
      </c>
      <c r="X314" t="str">
        <f>VLOOKUP(C314,[1]Mapping!$A:$B,2,FALSE)</f>
        <v>INDI25 INDEX</v>
      </c>
      <c r="Y314">
        <f t="shared" si="17"/>
        <v>6.6266865331995439E-2</v>
      </c>
      <c r="Z314" t="e">
        <f>MATCH(Y314,[2]Sheet1!$P:$P,0)</f>
        <v>#N/A</v>
      </c>
    </row>
    <row r="315" spans="1:26" hidden="1" x14ac:dyDescent="0.35">
      <c r="A315">
        <v>23125019</v>
      </c>
      <c r="B315">
        <v>1000123</v>
      </c>
      <c r="C315" t="s">
        <v>616</v>
      </c>
      <c r="D315" t="s">
        <v>617</v>
      </c>
      <c r="E315" t="s">
        <v>291</v>
      </c>
      <c r="F315" t="s">
        <v>292</v>
      </c>
      <c r="G315">
        <v>12917</v>
      </c>
      <c r="H315" t="s">
        <v>357</v>
      </c>
      <c r="I315" t="s">
        <v>358</v>
      </c>
      <c r="J315" t="s">
        <v>25</v>
      </c>
      <c r="K315">
        <v>22109417</v>
      </c>
      <c r="L315">
        <v>595362655.81263304</v>
      </c>
      <c r="M315">
        <v>10413</v>
      </c>
      <c r="N315">
        <v>2804.0139340000001</v>
      </c>
      <c r="O315">
        <v>2780.8558429999998</v>
      </c>
      <c r="P315">
        <v>2835.7889890000001</v>
      </c>
      <c r="Q315">
        <v>2804.0139340000001</v>
      </c>
      <c r="R315" t="s">
        <v>26</v>
      </c>
      <c r="S315" t="s">
        <v>27</v>
      </c>
      <c r="T315" t="s">
        <v>635</v>
      </c>
      <c r="V315">
        <f t="shared" si="15"/>
        <v>6199511334976.9482</v>
      </c>
      <c r="W315">
        <f t="shared" si="16"/>
        <v>256738578778289.75</v>
      </c>
      <c r="X315" t="str">
        <f>VLOOKUP(C315,[1]Mapping!$A:$B,2,FALSE)</f>
        <v>INDI25 INDEX</v>
      </c>
      <c r="Y315">
        <f t="shared" si="17"/>
        <v>2.4147174781748031E-2</v>
      </c>
      <c r="Z315" t="e">
        <f>MATCH(Y315,[2]Sheet1!$P:$P,0)</f>
        <v>#N/A</v>
      </c>
    </row>
    <row r="316" spans="1:26" hidden="1" x14ac:dyDescent="0.35">
      <c r="A316">
        <v>23125020</v>
      </c>
      <c r="B316">
        <v>1000123</v>
      </c>
      <c r="C316" t="s">
        <v>616</v>
      </c>
      <c r="D316" t="s">
        <v>617</v>
      </c>
      <c r="E316" t="s">
        <v>291</v>
      </c>
      <c r="F316" t="s">
        <v>292</v>
      </c>
      <c r="G316">
        <v>14071</v>
      </c>
      <c r="H316" t="s">
        <v>106</v>
      </c>
      <c r="I316" t="s">
        <v>107</v>
      </c>
      <c r="J316" t="s">
        <v>25</v>
      </c>
      <c r="K316">
        <v>22109417</v>
      </c>
      <c r="L316">
        <v>1382812564.8956699</v>
      </c>
      <c r="M316">
        <v>1717</v>
      </c>
      <c r="N316">
        <v>1073.881402</v>
      </c>
      <c r="O316">
        <v>1039.4821730000001</v>
      </c>
      <c r="P316">
        <v>1078.2594859999999</v>
      </c>
      <c r="Q316">
        <v>1073.881402</v>
      </c>
      <c r="R316" t="s">
        <v>26</v>
      </c>
      <c r="S316" t="s">
        <v>27</v>
      </c>
      <c r="T316" t="s">
        <v>636</v>
      </c>
      <c r="V316">
        <f t="shared" si="15"/>
        <v>2374289173925.8652</v>
      </c>
      <c r="W316">
        <f t="shared" si="16"/>
        <v>256738578778289.75</v>
      </c>
      <c r="X316" t="str">
        <f>VLOOKUP(C316,[1]Mapping!$A:$B,2,FALSE)</f>
        <v>INDI25 INDEX</v>
      </c>
      <c r="Y316">
        <f t="shared" si="17"/>
        <v>9.2478862554435833E-3</v>
      </c>
      <c r="Z316" t="e">
        <f>MATCH(Y316,[2]Sheet1!$P:$P,0)</f>
        <v>#N/A</v>
      </c>
    </row>
    <row r="317" spans="1:26" hidden="1" x14ac:dyDescent="0.35">
      <c r="A317">
        <v>23125021</v>
      </c>
      <c r="B317">
        <v>1000123</v>
      </c>
      <c r="C317" t="s">
        <v>616</v>
      </c>
      <c r="D317" t="s">
        <v>617</v>
      </c>
      <c r="E317" t="s">
        <v>291</v>
      </c>
      <c r="F317" t="s">
        <v>292</v>
      </c>
      <c r="G317">
        <v>59560</v>
      </c>
      <c r="H317" t="s">
        <v>361</v>
      </c>
      <c r="I317" t="s">
        <v>362</v>
      </c>
      <c r="J317" t="s">
        <v>25</v>
      </c>
      <c r="K317">
        <v>22109417</v>
      </c>
      <c r="L317">
        <v>332642181.79247397</v>
      </c>
      <c r="M317">
        <v>44927</v>
      </c>
      <c r="N317">
        <v>6759.3891329999997</v>
      </c>
      <c r="O317">
        <v>6705.2261550000003</v>
      </c>
      <c r="P317">
        <v>6830.5532670000002</v>
      </c>
      <c r="Q317">
        <v>6759.3891329999997</v>
      </c>
      <c r="R317" t="s">
        <v>26</v>
      </c>
      <c r="S317" t="s">
        <v>27</v>
      </c>
      <c r="T317" t="s">
        <v>637</v>
      </c>
      <c r="V317">
        <f t="shared" si="15"/>
        <v>14944615301390.479</v>
      </c>
      <c r="W317">
        <f t="shared" si="16"/>
        <v>256738578778289.75</v>
      </c>
      <c r="X317" t="str">
        <f>VLOOKUP(C317,[1]Mapping!$A:$B,2,FALSE)</f>
        <v>INDI25 INDEX</v>
      </c>
      <c r="Y317">
        <f t="shared" si="17"/>
        <v>5.8209464944869518E-2</v>
      </c>
      <c r="Z317" t="e">
        <f>MATCH(Y317,[2]Sheet1!$P:$P,0)</f>
        <v>#N/A</v>
      </c>
    </row>
    <row r="318" spans="1:26" hidden="1" x14ac:dyDescent="0.35">
      <c r="A318">
        <v>23125022</v>
      </c>
      <c r="B318">
        <v>1000123</v>
      </c>
      <c r="C318" t="s">
        <v>616</v>
      </c>
      <c r="D318" t="s">
        <v>617</v>
      </c>
      <c r="E318" t="s">
        <v>291</v>
      </c>
      <c r="F318" t="s">
        <v>292</v>
      </c>
      <c r="G318">
        <v>64732</v>
      </c>
      <c r="H318" t="s">
        <v>364</v>
      </c>
      <c r="I318" t="s">
        <v>365</v>
      </c>
      <c r="J318" t="s">
        <v>25</v>
      </c>
      <c r="K318">
        <v>22109417</v>
      </c>
      <c r="L318">
        <v>73345474.925959006</v>
      </c>
      <c r="M318">
        <v>99771</v>
      </c>
      <c r="N318">
        <v>3309.789389</v>
      </c>
      <c r="O318">
        <v>3305.3772650000001</v>
      </c>
      <c r="P318">
        <v>3440.0963190000002</v>
      </c>
      <c r="Q318">
        <v>3309.789389</v>
      </c>
      <c r="R318" t="s">
        <v>26</v>
      </c>
      <c r="S318" t="s">
        <v>27</v>
      </c>
      <c r="T318" t="s">
        <v>638</v>
      </c>
      <c r="V318">
        <f t="shared" si="15"/>
        <v>7317751378837.8564</v>
      </c>
      <c r="W318">
        <f t="shared" si="16"/>
        <v>256738578778289.75</v>
      </c>
      <c r="X318" t="str">
        <f>VLOOKUP(C318,[1]Mapping!$A:$B,2,FALSE)</f>
        <v>INDI25 INDEX</v>
      </c>
      <c r="Y318">
        <f t="shared" si="17"/>
        <v>2.8502733845688244E-2</v>
      </c>
      <c r="Z318" t="e">
        <f>MATCH(Y318,[2]Sheet1!$P:$P,0)</f>
        <v>#N/A</v>
      </c>
    </row>
    <row r="319" spans="1:26" hidden="1" x14ac:dyDescent="0.35">
      <c r="A319">
        <v>23125023</v>
      </c>
      <c r="B319">
        <v>1000123</v>
      </c>
      <c r="C319" t="s">
        <v>616</v>
      </c>
      <c r="D319" t="s">
        <v>617</v>
      </c>
      <c r="E319" t="s">
        <v>291</v>
      </c>
      <c r="F319" t="s">
        <v>292</v>
      </c>
      <c r="G319">
        <v>71713</v>
      </c>
      <c r="H319" t="s">
        <v>230</v>
      </c>
      <c r="I319" t="s">
        <v>231</v>
      </c>
      <c r="J319" t="s">
        <v>25</v>
      </c>
      <c r="K319">
        <v>22109417</v>
      </c>
      <c r="L319">
        <v>2631889527.2716098</v>
      </c>
      <c r="M319">
        <v>2356</v>
      </c>
      <c r="N319">
        <v>2804.565912</v>
      </c>
      <c r="O319">
        <v>2724.809581</v>
      </c>
      <c r="P319">
        <v>2824.8025929999999</v>
      </c>
      <c r="Q319">
        <v>2804.565912</v>
      </c>
      <c r="R319" t="s">
        <v>26</v>
      </c>
      <c r="S319" t="s">
        <v>27</v>
      </c>
      <c r="T319" t="s">
        <v>639</v>
      </c>
      <c r="V319">
        <f t="shared" si="15"/>
        <v>6200731726251.9131</v>
      </c>
      <c r="W319">
        <f t="shared" si="16"/>
        <v>256738578778289.75</v>
      </c>
      <c r="X319" t="str">
        <f>VLOOKUP(C319,[1]Mapping!$A:$B,2,FALSE)</f>
        <v>INDI25 INDEX</v>
      </c>
      <c r="Y319">
        <f t="shared" si="17"/>
        <v>2.4151928221144526E-2</v>
      </c>
      <c r="Z319" t="e">
        <f>MATCH(Y319,[2]Sheet1!$P:$P,0)</f>
        <v>#N/A</v>
      </c>
    </row>
    <row r="320" spans="1:26" hidden="1" x14ac:dyDescent="0.35">
      <c r="A320">
        <v>23125024</v>
      </c>
      <c r="B320">
        <v>1000123</v>
      </c>
      <c r="C320" t="s">
        <v>616</v>
      </c>
      <c r="D320" t="s">
        <v>617</v>
      </c>
      <c r="E320" t="s">
        <v>291</v>
      </c>
      <c r="F320" t="s">
        <v>292</v>
      </c>
      <c r="G320">
        <v>79915</v>
      </c>
      <c r="H320" t="s">
        <v>570</v>
      </c>
      <c r="I320" t="s">
        <v>571</v>
      </c>
      <c r="J320" t="s">
        <v>25</v>
      </c>
      <c r="K320">
        <v>22109417</v>
      </c>
      <c r="L320">
        <v>145297083.00109401</v>
      </c>
      <c r="M320">
        <v>12566</v>
      </c>
      <c r="N320">
        <v>825.80338700000004</v>
      </c>
      <c r="O320">
        <v>793.93050400000004</v>
      </c>
      <c r="P320">
        <v>832.70370200000002</v>
      </c>
      <c r="Q320">
        <v>825.80338700000004</v>
      </c>
      <c r="R320" t="s">
        <v>26</v>
      </c>
      <c r="S320" t="s">
        <v>27</v>
      </c>
      <c r="T320" t="s">
        <v>640</v>
      </c>
      <c r="V320">
        <f t="shared" si="15"/>
        <v>1825803144991.7473</v>
      </c>
      <c r="W320">
        <f t="shared" si="16"/>
        <v>256738578778289.75</v>
      </c>
      <c r="X320" t="str">
        <f>VLOOKUP(C320,[1]Mapping!$A:$B,2,FALSE)</f>
        <v>INDI25 INDEX</v>
      </c>
      <c r="Y320">
        <f t="shared" si="17"/>
        <v>7.1115262602136848E-3</v>
      </c>
      <c r="Z320" t="e">
        <f>MATCH(Y320,[2]Sheet1!$P:$P,0)</f>
        <v>#N/A</v>
      </c>
    </row>
    <row r="321" spans="1:26" hidden="1" x14ac:dyDescent="0.35">
      <c r="A321">
        <v>23125025</v>
      </c>
      <c r="B321">
        <v>1000123</v>
      </c>
      <c r="C321" t="s">
        <v>616</v>
      </c>
      <c r="D321" t="s">
        <v>617</v>
      </c>
      <c r="E321" t="s">
        <v>291</v>
      </c>
      <c r="F321" t="s">
        <v>292</v>
      </c>
      <c r="G321">
        <v>82002</v>
      </c>
      <c r="H321" t="s">
        <v>118</v>
      </c>
      <c r="I321" t="s">
        <v>119</v>
      </c>
      <c r="J321" t="s">
        <v>25</v>
      </c>
      <c r="K321">
        <v>22109417</v>
      </c>
      <c r="L321">
        <v>224211611.243628</v>
      </c>
      <c r="M321">
        <v>10800</v>
      </c>
      <c r="N321">
        <v>1095.228065</v>
      </c>
      <c r="O321">
        <v>1079.813744</v>
      </c>
      <c r="P321">
        <v>1105.166246</v>
      </c>
      <c r="Q321">
        <v>1095.228065</v>
      </c>
      <c r="R321" t="s">
        <v>26</v>
      </c>
      <c r="S321" t="s">
        <v>27</v>
      </c>
      <c r="T321" t="s">
        <v>641</v>
      </c>
      <c r="V321">
        <f t="shared" si="15"/>
        <v>2421485401431.1821</v>
      </c>
      <c r="W321">
        <f t="shared" si="16"/>
        <v>256738578778289.75</v>
      </c>
      <c r="X321" t="str">
        <f>VLOOKUP(C321,[1]Mapping!$A:$B,2,FALSE)</f>
        <v>INDI25 INDEX</v>
      </c>
      <c r="Y321">
        <f t="shared" si="17"/>
        <v>9.4317161563875849E-3</v>
      </c>
      <c r="Z321" t="e">
        <f>MATCH(Y321,[2]Sheet1!$P:$P,0)</f>
        <v>#N/A</v>
      </c>
    </row>
    <row r="322" spans="1:26" hidden="1" x14ac:dyDescent="0.35">
      <c r="A322">
        <v>23125026</v>
      </c>
      <c r="B322">
        <v>1000123</v>
      </c>
      <c r="C322" t="s">
        <v>616</v>
      </c>
      <c r="D322" t="s">
        <v>617</v>
      </c>
      <c r="E322" t="s">
        <v>291</v>
      </c>
      <c r="F322" t="s">
        <v>292</v>
      </c>
      <c r="G322">
        <v>86791</v>
      </c>
      <c r="H322" t="s">
        <v>199</v>
      </c>
      <c r="I322" t="s">
        <v>200</v>
      </c>
      <c r="J322" t="s">
        <v>25</v>
      </c>
      <c r="K322">
        <v>22109417</v>
      </c>
      <c r="L322">
        <v>315304201.00614601</v>
      </c>
      <c r="M322">
        <v>72570</v>
      </c>
      <c r="N322">
        <v>10349.266951</v>
      </c>
      <c r="O322">
        <v>10318.463014000001</v>
      </c>
      <c r="P322">
        <v>10473.338361</v>
      </c>
      <c r="Q322">
        <v>10349.266951</v>
      </c>
      <c r="R322" t="s">
        <v>26</v>
      </c>
      <c r="S322" t="s">
        <v>27</v>
      </c>
      <c r="T322" t="s">
        <v>642</v>
      </c>
      <c r="V322">
        <f t="shared" si="15"/>
        <v>22881625867016.016</v>
      </c>
      <c r="W322">
        <f t="shared" si="16"/>
        <v>256738578778289.75</v>
      </c>
      <c r="X322" t="str">
        <f>VLOOKUP(C322,[1]Mapping!$A:$B,2,FALSE)</f>
        <v>INDI25 INDEX</v>
      </c>
      <c r="Y322">
        <f t="shared" si="17"/>
        <v>8.9124221127576508E-2</v>
      </c>
      <c r="Z322" t="e">
        <f>MATCH(Y322,[2]Sheet1!$P:$P,0)</f>
        <v>#N/A</v>
      </c>
    </row>
    <row r="323" spans="1:26" hidden="1" x14ac:dyDescent="0.35">
      <c r="A323">
        <v>23124752</v>
      </c>
      <c r="B323">
        <v>1000124</v>
      </c>
      <c r="C323" t="s">
        <v>643</v>
      </c>
      <c r="D323" t="s">
        <v>644</v>
      </c>
      <c r="E323" t="s">
        <v>291</v>
      </c>
      <c r="F323" t="s">
        <v>292</v>
      </c>
      <c r="G323">
        <v>193</v>
      </c>
      <c r="H323" t="s">
        <v>316</v>
      </c>
      <c r="I323" t="s">
        <v>317</v>
      </c>
      <c r="J323" t="s">
        <v>25</v>
      </c>
      <c r="K323">
        <v>95163640</v>
      </c>
      <c r="L323">
        <v>246854303.16115701</v>
      </c>
      <c r="M323">
        <v>14018</v>
      </c>
      <c r="N323">
        <v>363.62665600000003</v>
      </c>
      <c r="O323">
        <v>353.48412300000001</v>
      </c>
      <c r="P323">
        <v>365.961254</v>
      </c>
      <c r="Q323">
        <v>363.62665600000003</v>
      </c>
      <c r="R323" t="s">
        <v>26</v>
      </c>
      <c r="S323" t="s">
        <v>27</v>
      </c>
      <c r="T323" t="s">
        <v>645</v>
      </c>
      <c r="V323">
        <f t="shared" si="15"/>
        <v>3460403621713.0991</v>
      </c>
      <c r="W323">
        <f t="shared" si="16"/>
        <v>202362886263096.34</v>
      </c>
      <c r="X323" t="str">
        <f>VLOOKUP(C323,[1]Mapping!$A:$B,2,FALSE)</f>
        <v>FINI15 INDEX</v>
      </c>
      <c r="Y323">
        <f t="shared" si="17"/>
        <v>1.7099991434269986E-2</v>
      </c>
      <c r="Z323" t="e">
        <f>MATCH(Y323,[2]Sheet1!$P:$P,0)</f>
        <v>#N/A</v>
      </c>
    </row>
    <row r="324" spans="1:26" hidden="1" x14ac:dyDescent="0.35">
      <c r="A324">
        <v>23124753</v>
      </c>
      <c r="B324">
        <v>1000124</v>
      </c>
      <c r="C324" t="s">
        <v>643</v>
      </c>
      <c r="D324" t="s">
        <v>644</v>
      </c>
      <c r="E324" t="s">
        <v>291</v>
      </c>
      <c r="F324" t="s">
        <v>292</v>
      </c>
      <c r="G324">
        <v>201</v>
      </c>
      <c r="H324" t="s">
        <v>131</v>
      </c>
      <c r="I324" t="s">
        <v>132</v>
      </c>
      <c r="J324" t="s">
        <v>25</v>
      </c>
      <c r="K324">
        <v>95163640</v>
      </c>
      <c r="L324">
        <v>455109777.05760002</v>
      </c>
      <c r="M324">
        <v>29644</v>
      </c>
      <c r="N324">
        <v>1417.6921170000001</v>
      </c>
      <c r="O324">
        <v>1374.9375379999999</v>
      </c>
      <c r="P324">
        <v>1424.961352</v>
      </c>
      <c r="Q324">
        <v>1417.6921170000001</v>
      </c>
      <c r="R324" t="s">
        <v>26</v>
      </c>
      <c r="S324" t="s">
        <v>27</v>
      </c>
      <c r="T324" t="s">
        <v>646</v>
      </c>
      <c r="V324">
        <f t="shared" si="15"/>
        <v>13491274231095.494</v>
      </c>
      <c r="W324">
        <f t="shared" si="16"/>
        <v>202362886263096.34</v>
      </c>
      <c r="X324" t="str">
        <f>VLOOKUP(C324,[1]Mapping!$A:$B,2,FALSE)</f>
        <v>FINI15 INDEX</v>
      </c>
      <c r="Y324">
        <f t="shared" si="17"/>
        <v>6.6668718163839583E-2</v>
      </c>
      <c r="Z324" t="e">
        <f>MATCH(Y324,[2]Sheet1!$P:$P,0)</f>
        <v>#N/A</v>
      </c>
    </row>
    <row r="325" spans="1:26" hidden="1" x14ac:dyDescent="0.35">
      <c r="A325">
        <v>23124754</v>
      </c>
      <c r="B325">
        <v>1000124</v>
      </c>
      <c r="C325" t="s">
        <v>643</v>
      </c>
      <c r="D325" t="s">
        <v>644</v>
      </c>
      <c r="E325" t="s">
        <v>291</v>
      </c>
      <c r="F325" t="s">
        <v>292</v>
      </c>
      <c r="G325">
        <v>209</v>
      </c>
      <c r="H325" t="s">
        <v>235</v>
      </c>
      <c r="I325" t="s">
        <v>236</v>
      </c>
      <c r="J325" t="s">
        <v>25</v>
      </c>
      <c r="K325">
        <v>95163640</v>
      </c>
      <c r="L325">
        <v>1335541110.1791999</v>
      </c>
      <c r="M325">
        <v>24470</v>
      </c>
      <c r="N325">
        <v>3434.1573060000001</v>
      </c>
      <c r="O325">
        <v>3350.654094</v>
      </c>
      <c r="P325">
        <v>3452.5420469999999</v>
      </c>
      <c r="Q325">
        <v>3434.1573060000001</v>
      </c>
      <c r="R325" t="s">
        <v>26</v>
      </c>
      <c r="S325" t="s">
        <v>27</v>
      </c>
      <c r="T325" t="s">
        <v>647</v>
      </c>
      <c r="V325">
        <f t="shared" si="15"/>
        <v>32680690966085.023</v>
      </c>
      <c r="W325">
        <f t="shared" si="16"/>
        <v>202362886263096.34</v>
      </c>
      <c r="X325" t="str">
        <f>VLOOKUP(C325,[1]Mapping!$A:$B,2,FALSE)</f>
        <v>FINI15 INDEX</v>
      </c>
      <c r="Y325">
        <f t="shared" si="17"/>
        <v>0.16149547760252911</v>
      </c>
      <c r="Z325" t="e">
        <f>MATCH(Y325,[2]Sheet1!$P:$P,0)</f>
        <v>#N/A</v>
      </c>
    </row>
    <row r="326" spans="1:26" hidden="1" x14ac:dyDescent="0.35">
      <c r="A326">
        <v>23124755</v>
      </c>
      <c r="B326">
        <v>1000124</v>
      </c>
      <c r="C326" t="s">
        <v>643</v>
      </c>
      <c r="D326" t="s">
        <v>644</v>
      </c>
      <c r="E326" t="s">
        <v>291</v>
      </c>
      <c r="F326" t="s">
        <v>292</v>
      </c>
      <c r="G326">
        <v>213</v>
      </c>
      <c r="H326" t="s">
        <v>214</v>
      </c>
      <c r="I326" t="s">
        <v>215</v>
      </c>
      <c r="J326" t="s">
        <v>25</v>
      </c>
      <c r="K326">
        <v>95163640</v>
      </c>
      <c r="L326">
        <v>828371882.31963003</v>
      </c>
      <c r="M326">
        <v>16937</v>
      </c>
      <c r="N326">
        <v>1474.3167209999999</v>
      </c>
      <c r="O326">
        <v>1446.72279</v>
      </c>
      <c r="P326">
        <v>1478.3208870000001</v>
      </c>
      <c r="Q326">
        <v>1474.3167209999999</v>
      </c>
      <c r="R326" t="s">
        <v>26</v>
      </c>
      <c r="S326" t="s">
        <v>27</v>
      </c>
      <c r="T326" t="s">
        <v>648</v>
      </c>
      <c r="V326">
        <f t="shared" si="15"/>
        <v>14030134570847.574</v>
      </c>
      <c r="W326">
        <f t="shared" si="16"/>
        <v>202362886263096.34</v>
      </c>
      <c r="X326" t="str">
        <f>VLOOKUP(C326,[1]Mapping!$A:$B,2,FALSE)</f>
        <v>FINI15 INDEX</v>
      </c>
      <c r="Y326">
        <f t="shared" si="17"/>
        <v>6.9331559901783052E-2</v>
      </c>
      <c r="Z326" t="e">
        <f>MATCH(Y326,[2]Sheet1!$P:$P,0)</f>
        <v>#N/A</v>
      </c>
    </row>
    <row r="327" spans="1:26" hidden="1" x14ac:dyDescent="0.35">
      <c r="A327">
        <v>23124756</v>
      </c>
      <c r="B327">
        <v>1000124</v>
      </c>
      <c r="C327" t="s">
        <v>643</v>
      </c>
      <c r="D327" t="s">
        <v>644</v>
      </c>
      <c r="E327" t="s">
        <v>291</v>
      </c>
      <c r="F327" t="s">
        <v>292</v>
      </c>
      <c r="G327">
        <v>264</v>
      </c>
      <c r="H327" t="s">
        <v>139</v>
      </c>
      <c r="I327" t="s">
        <v>140</v>
      </c>
      <c r="J327" t="s">
        <v>25</v>
      </c>
      <c r="K327">
        <v>95163640</v>
      </c>
      <c r="L327">
        <v>3364167185.0556502</v>
      </c>
      <c r="M327">
        <v>1311</v>
      </c>
      <c r="N327">
        <v>463.45675499999999</v>
      </c>
      <c r="O327">
        <v>462.39621299999999</v>
      </c>
      <c r="P327">
        <v>471.94108899999998</v>
      </c>
      <c r="Q327">
        <v>463.45675499999999</v>
      </c>
      <c r="R327" t="s">
        <v>26</v>
      </c>
      <c r="S327" t="s">
        <v>27</v>
      </c>
      <c r="T327" t="s">
        <v>649</v>
      </c>
      <c r="V327">
        <f t="shared" si="15"/>
        <v>4410423179607.957</v>
      </c>
      <c r="W327">
        <f t="shared" si="16"/>
        <v>202362886263096.34</v>
      </c>
      <c r="X327" t="str">
        <f>VLOOKUP(C327,[1]Mapping!$A:$B,2,FALSE)</f>
        <v>FINI15 INDEX</v>
      </c>
      <c r="Y327">
        <f t="shared" si="17"/>
        <v>2.1794624800290065E-2</v>
      </c>
      <c r="Z327" t="e">
        <f>MATCH(Y327,[2]Sheet1!$P:$P,0)</f>
        <v>#N/A</v>
      </c>
    </row>
    <row r="328" spans="1:26" hidden="1" x14ac:dyDescent="0.35">
      <c r="A328">
        <v>23124757</v>
      </c>
      <c r="B328">
        <v>1000124</v>
      </c>
      <c r="C328" t="s">
        <v>643</v>
      </c>
      <c r="D328" t="s">
        <v>644</v>
      </c>
      <c r="E328" t="s">
        <v>291</v>
      </c>
      <c r="F328" t="s">
        <v>292</v>
      </c>
      <c r="G328">
        <v>1172</v>
      </c>
      <c r="H328" t="s">
        <v>50</v>
      </c>
      <c r="I328" t="s">
        <v>51</v>
      </c>
      <c r="J328" t="s">
        <v>25</v>
      </c>
      <c r="K328">
        <v>95163640</v>
      </c>
      <c r="L328">
        <v>5059758176.9020004</v>
      </c>
      <c r="M328">
        <v>7737</v>
      </c>
      <c r="N328">
        <v>4113.687645</v>
      </c>
      <c r="O328">
        <v>4077.0010160000002</v>
      </c>
      <c r="P328">
        <v>4199.8214690000004</v>
      </c>
      <c r="Q328">
        <v>4113.687645</v>
      </c>
      <c r="R328" t="s">
        <v>26</v>
      </c>
      <c r="S328" t="s">
        <v>27</v>
      </c>
      <c r="T328" t="s">
        <v>650</v>
      </c>
      <c r="V328">
        <f t="shared" si="15"/>
        <v>39147349014690.773</v>
      </c>
      <c r="W328">
        <f t="shared" si="16"/>
        <v>202362886263096.34</v>
      </c>
      <c r="X328" t="str">
        <f>VLOOKUP(C328,[1]Mapping!$A:$B,2,FALSE)</f>
        <v>FINI15 INDEX</v>
      </c>
      <c r="Y328">
        <f t="shared" si="17"/>
        <v>0.19345122881769172</v>
      </c>
      <c r="Z328" t="e">
        <f>MATCH(Y328,[2]Sheet1!$P:$P,0)</f>
        <v>#N/A</v>
      </c>
    </row>
    <row r="329" spans="1:26" hidden="1" x14ac:dyDescent="0.35">
      <c r="A329">
        <v>23124758</v>
      </c>
      <c r="B329">
        <v>1000124</v>
      </c>
      <c r="C329" t="s">
        <v>643</v>
      </c>
      <c r="D329" t="s">
        <v>644</v>
      </c>
      <c r="E329" t="s">
        <v>291</v>
      </c>
      <c r="F329" t="s">
        <v>292</v>
      </c>
      <c r="G329">
        <v>2496</v>
      </c>
      <c r="H329" t="s">
        <v>227</v>
      </c>
      <c r="I329" t="s">
        <v>228</v>
      </c>
      <c r="J329" t="s">
        <v>25</v>
      </c>
      <c r="K329">
        <v>95163640</v>
      </c>
      <c r="L329">
        <v>1663659573.1242001</v>
      </c>
      <c r="M329">
        <v>8869</v>
      </c>
      <c r="N329">
        <v>1550.4867979999999</v>
      </c>
      <c r="O329">
        <v>1535.4521990000001</v>
      </c>
      <c r="P329">
        <v>1568.3185329999999</v>
      </c>
      <c r="Q329">
        <v>1550.4867979999999</v>
      </c>
      <c r="R329" t="s">
        <v>26</v>
      </c>
      <c r="S329" t="s">
        <v>27</v>
      </c>
      <c r="T329" t="s">
        <v>651</v>
      </c>
      <c r="V329">
        <f t="shared" si="15"/>
        <v>14754996754038.531</v>
      </c>
      <c r="W329">
        <f t="shared" si="16"/>
        <v>202362886263096.34</v>
      </c>
      <c r="X329" t="str">
        <f>VLOOKUP(C329,[1]Mapping!$A:$B,2,FALSE)</f>
        <v>FINI15 INDEX</v>
      </c>
      <c r="Y329">
        <f t="shared" si="17"/>
        <v>7.2913551622579856E-2</v>
      </c>
      <c r="Z329" t="e">
        <f>MATCH(Y329,[2]Sheet1!$P:$P,0)</f>
        <v>#N/A</v>
      </c>
    </row>
    <row r="330" spans="1:26" hidden="1" x14ac:dyDescent="0.35">
      <c r="A330">
        <v>23124759</v>
      </c>
      <c r="B330">
        <v>1000124</v>
      </c>
      <c r="C330" t="s">
        <v>643</v>
      </c>
      <c r="D330" t="s">
        <v>644</v>
      </c>
      <c r="E330" t="s">
        <v>291</v>
      </c>
      <c r="F330" t="s">
        <v>292</v>
      </c>
      <c r="G330">
        <v>2820</v>
      </c>
      <c r="H330" t="s">
        <v>255</v>
      </c>
      <c r="I330" t="s">
        <v>256</v>
      </c>
      <c r="J330" t="s">
        <v>25</v>
      </c>
      <c r="K330">
        <v>95163640</v>
      </c>
      <c r="L330">
        <v>533460771.30307502</v>
      </c>
      <c r="M330">
        <v>19493</v>
      </c>
      <c r="N330">
        <v>1092.7231039999999</v>
      </c>
      <c r="O330">
        <v>1065.6474740000001</v>
      </c>
      <c r="P330">
        <v>1095.4699069999999</v>
      </c>
      <c r="Q330">
        <v>1092.7231039999999</v>
      </c>
      <c r="R330" t="s">
        <v>26</v>
      </c>
      <c r="S330" t="s">
        <v>27</v>
      </c>
      <c r="T330" t="s">
        <v>652</v>
      </c>
      <c r="V330">
        <f t="shared" si="15"/>
        <v>10398750815010.842</v>
      </c>
      <c r="W330">
        <f t="shared" si="16"/>
        <v>202362886263096.34</v>
      </c>
      <c r="X330" t="str">
        <f>VLOOKUP(C330,[1]Mapping!$A:$B,2,FALSE)</f>
        <v>FINI15 INDEX</v>
      </c>
      <c r="Y330">
        <f t="shared" si="17"/>
        <v>5.1386650027768439E-2</v>
      </c>
      <c r="Z330" t="e">
        <f>MATCH(Y330,[2]Sheet1!$P:$P,0)</f>
        <v>#N/A</v>
      </c>
    </row>
    <row r="331" spans="1:26" hidden="1" x14ac:dyDescent="0.35">
      <c r="A331">
        <v>23124760</v>
      </c>
      <c r="B331">
        <v>1000124</v>
      </c>
      <c r="C331" t="s">
        <v>643</v>
      </c>
      <c r="D331" t="s">
        <v>644</v>
      </c>
      <c r="E331" t="s">
        <v>291</v>
      </c>
      <c r="F331" t="s">
        <v>292</v>
      </c>
      <c r="G331">
        <v>2896</v>
      </c>
      <c r="H331" t="s">
        <v>88</v>
      </c>
      <c r="I331" t="s">
        <v>89</v>
      </c>
      <c r="J331" t="s">
        <v>25</v>
      </c>
      <c r="K331">
        <v>95163640</v>
      </c>
      <c r="L331">
        <v>6741642994.5349998</v>
      </c>
      <c r="M331">
        <v>475</v>
      </c>
      <c r="N331">
        <v>336.50251500000002</v>
      </c>
      <c r="O331">
        <v>335.08566200000001</v>
      </c>
      <c r="P331">
        <v>342.87835200000001</v>
      </c>
      <c r="Q331">
        <v>336.50251500000002</v>
      </c>
      <c r="R331" t="s">
        <v>26</v>
      </c>
      <c r="S331" t="s">
        <v>27</v>
      </c>
      <c r="T331" t="s">
        <v>653</v>
      </c>
      <c r="V331">
        <f t="shared" si="15"/>
        <v>3202280422404.125</v>
      </c>
      <c r="W331">
        <f t="shared" si="16"/>
        <v>202362886263096.34</v>
      </c>
      <c r="X331" t="str">
        <f>VLOOKUP(C331,[1]Mapping!$A:$B,2,FALSE)</f>
        <v>FINI15 INDEX</v>
      </c>
      <c r="Y331">
        <f t="shared" si="17"/>
        <v>1.5824445290035898E-2</v>
      </c>
      <c r="Z331" t="e">
        <f>MATCH(Y331,[2]Sheet1!$P:$P,0)</f>
        <v>#N/A</v>
      </c>
    </row>
    <row r="332" spans="1:26" hidden="1" x14ac:dyDescent="0.35">
      <c r="A332">
        <v>23124761</v>
      </c>
      <c r="B332">
        <v>1000124</v>
      </c>
      <c r="C332" t="s">
        <v>643</v>
      </c>
      <c r="D332" t="s">
        <v>644</v>
      </c>
      <c r="E332" t="s">
        <v>291</v>
      </c>
      <c r="F332" t="s">
        <v>292</v>
      </c>
      <c r="G332">
        <v>3167</v>
      </c>
      <c r="H332" t="s">
        <v>56</v>
      </c>
      <c r="I332" t="s">
        <v>57</v>
      </c>
      <c r="J332" t="s">
        <v>25</v>
      </c>
      <c r="K332">
        <v>95163640</v>
      </c>
      <c r="L332">
        <v>501648452.53264803</v>
      </c>
      <c r="M332">
        <v>14965</v>
      </c>
      <c r="N332">
        <v>788.86947699999996</v>
      </c>
      <c r="O332">
        <v>784.23061800000005</v>
      </c>
      <c r="P332">
        <v>797.62004999999999</v>
      </c>
      <c r="Q332">
        <v>788.86947699999996</v>
      </c>
      <c r="R332" t="s">
        <v>26</v>
      </c>
      <c r="S332" t="s">
        <v>27</v>
      </c>
      <c r="T332" t="s">
        <v>654</v>
      </c>
      <c r="V332">
        <f t="shared" si="15"/>
        <v>7507169092151.0781</v>
      </c>
      <c r="W332">
        <f t="shared" si="16"/>
        <v>202362886263096.34</v>
      </c>
      <c r="X332" t="str">
        <f>VLOOKUP(C332,[1]Mapping!$A:$B,2,FALSE)</f>
        <v>FINI15 INDEX</v>
      </c>
      <c r="Y332">
        <f t="shared" si="17"/>
        <v>3.7097558899169117E-2</v>
      </c>
      <c r="Z332" t="e">
        <f>MATCH(Y332,[2]Sheet1!$P:$P,0)</f>
        <v>#N/A</v>
      </c>
    </row>
    <row r="333" spans="1:26" hidden="1" x14ac:dyDescent="0.35">
      <c r="A333">
        <v>23124762</v>
      </c>
      <c r="B333">
        <v>1000124</v>
      </c>
      <c r="C333" t="s">
        <v>643</v>
      </c>
      <c r="D333" t="s">
        <v>644</v>
      </c>
      <c r="E333" t="s">
        <v>291</v>
      </c>
      <c r="F333" t="s">
        <v>292</v>
      </c>
      <c r="G333">
        <v>3983</v>
      </c>
      <c r="H333" t="s">
        <v>346</v>
      </c>
      <c r="I333" t="s">
        <v>347</v>
      </c>
      <c r="J333" t="s">
        <v>25</v>
      </c>
      <c r="K333">
        <v>95163640</v>
      </c>
      <c r="L333">
        <v>85123903.336278006</v>
      </c>
      <c r="M333">
        <v>334000</v>
      </c>
      <c r="N333">
        <v>2987.63096</v>
      </c>
      <c r="O333">
        <v>2892.5008539999999</v>
      </c>
      <c r="P333">
        <v>2996.0213720000002</v>
      </c>
      <c r="Q333">
        <v>2987.63096</v>
      </c>
      <c r="R333" t="s">
        <v>26</v>
      </c>
      <c r="S333" t="s">
        <v>27</v>
      </c>
      <c r="T333" t="s">
        <v>655</v>
      </c>
      <c r="V333">
        <f t="shared" si="15"/>
        <v>28431383714316.855</v>
      </c>
      <c r="W333">
        <f t="shared" si="16"/>
        <v>202362886263096.34</v>
      </c>
      <c r="X333" t="str">
        <f>VLOOKUP(C333,[1]Mapping!$A:$B,2,FALSE)</f>
        <v>FINI15 INDEX</v>
      </c>
      <c r="Y333">
        <f t="shared" si="17"/>
        <v>0.14049702610661818</v>
      </c>
      <c r="Z333" t="e">
        <f>MATCH(Y333,[2]Sheet1!$P:$P,0)</f>
        <v>#N/A</v>
      </c>
    </row>
    <row r="334" spans="1:26" hidden="1" x14ac:dyDescent="0.35">
      <c r="A334">
        <v>23124763</v>
      </c>
      <c r="B334">
        <v>1000124</v>
      </c>
      <c r="C334" t="s">
        <v>643</v>
      </c>
      <c r="D334" t="s">
        <v>644</v>
      </c>
      <c r="E334" t="s">
        <v>291</v>
      </c>
      <c r="F334" t="s">
        <v>292</v>
      </c>
      <c r="G334">
        <v>4430</v>
      </c>
      <c r="H334" t="s">
        <v>42</v>
      </c>
      <c r="I334" t="s">
        <v>43</v>
      </c>
      <c r="J334" t="s">
        <v>25</v>
      </c>
      <c r="K334">
        <v>95163640</v>
      </c>
      <c r="L334">
        <v>370009989.66125798</v>
      </c>
      <c r="M334">
        <v>14007</v>
      </c>
      <c r="N334">
        <v>544.61240899999996</v>
      </c>
      <c r="O334">
        <v>536.56394899999998</v>
      </c>
      <c r="P334">
        <v>547.91733199999999</v>
      </c>
      <c r="Q334">
        <v>544.61240899999996</v>
      </c>
      <c r="R334" t="s">
        <v>26</v>
      </c>
      <c r="S334" t="s">
        <v>27</v>
      </c>
      <c r="T334" t="s">
        <v>656</v>
      </c>
      <c r="V334">
        <f t="shared" si="15"/>
        <v>5182729925185.2402</v>
      </c>
      <c r="W334">
        <f t="shared" si="16"/>
        <v>202362886263096.34</v>
      </c>
      <c r="X334" t="str">
        <f>VLOOKUP(C334,[1]Mapping!$A:$B,2,FALSE)</f>
        <v>FINI15 INDEX</v>
      </c>
      <c r="Y334">
        <f t="shared" si="17"/>
        <v>2.5611069405518664E-2</v>
      </c>
      <c r="Z334" t="e">
        <f>MATCH(Y334,[2]Sheet1!$P:$P,0)</f>
        <v>#N/A</v>
      </c>
    </row>
    <row r="335" spans="1:26" hidden="1" x14ac:dyDescent="0.35">
      <c r="A335">
        <v>23124764</v>
      </c>
      <c r="B335">
        <v>1000124</v>
      </c>
      <c r="C335" t="s">
        <v>643</v>
      </c>
      <c r="D335" t="s">
        <v>644</v>
      </c>
      <c r="E335" t="s">
        <v>291</v>
      </c>
      <c r="F335" t="s">
        <v>292</v>
      </c>
      <c r="G335">
        <v>12446</v>
      </c>
      <c r="H335" t="s">
        <v>353</v>
      </c>
      <c r="I335" t="s">
        <v>354</v>
      </c>
      <c r="J335" t="s">
        <v>25</v>
      </c>
      <c r="K335">
        <v>95163640</v>
      </c>
      <c r="L335">
        <v>132941726.440284</v>
      </c>
      <c r="M335">
        <v>48031</v>
      </c>
      <c r="N335">
        <v>670.98358800000005</v>
      </c>
      <c r="O335">
        <v>665.18611999999996</v>
      </c>
      <c r="P335">
        <v>682.299128</v>
      </c>
      <c r="Q335">
        <v>670.98358800000005</v>
      </c>
      <c r="R335" t="s">
        <v>26</v>
      </c>
      <c r="S335" t="s">
        <v>27</v>
      </c>
      <c r="T335" t="s">
        <v>657</v>
      </c>
      <c r="V335">
        <f t="shared" si="15"/>
        <v>6385324062653.2803</v>
      </c>
      <c r="W335">
        <f t="shared" si="16"/>
        <v>202362886263096.34</v>
      </c>
      <c r="X335" t="str">
        <f>VLOOKUP(C335,[1]Mapping!$A:$B,2,FALSE)</f>
        <v>FINI15 INDEX</v>
      </c>
      <c r="Y335">
        <f t="shared" si="17"/>
        <v>3.1553829758840184E-2</v>
      </c>
      <c r="Z335" t="e">
        <f>MATCH(Y335,[2]Sheet1!$P:$P,0)</f>
        <v>#N/A</v>
      </c>
    </row>
    <row r="336" spans="1:26" hidden="1" x14ac:dyDescent="0.35">
      <c r="A336">
        <v>23124765</v>
      </c>
      <c r="B336">
        <v>1000124</v>
      </c>
      <c r="C336" t="s">
        <v>643</v>
      </c>
      <c r="D336" t="s">
        <v>644</v>
      </c>
      <c r="E336" t="s">
        <v>291</v>
      </c>
      <c r="F336" t="s">
        <v>292</v>
      </c>
      <c r="G336">
        <v>14713</v>
      </c>
      <c r="H336" t="s">
        <v>109</v>
      </c>
      <c r="I336" t="s">
        <v>110</v>
      </c>
      <c r="J336" t="s">
        <v>25</v>
      </c>
      <c r="K336">
        <v>95163640</v>
      </c>
      <c r="L336">
        <v>843363925.31611001</v>
      </c>
      <c r="M336">
        <v>6500</v>
      </c>
      <c r="N336">
        <v>576.04621999999995</v>
      </c>
      <c r="O336">
        <v>568.95641999999998</v>
      </c>
      <c r="P336">
        <v>577.64142500000003</v>
      </c>
      <c r="Q336">
        <v>576.04621999999995</v>
      </c>
      <c r="R336" t="s">
        <v>26</v>
      </c>
      <c r="S336" t="s">
        <v>27</v>
      </c>
      <c r="T336" t="s">
        <v>658</v>
      </c>
      <c r="V336">
        <f t="shared" si="15"/>
        <v>5481865514554.7148</v>
      </c>
      <c r="W336">
        <f t="shared" si="16"/>
        <v>202362886263096.34</v>
      </c>
      <c r="X336" t="str">
        <f>VLOOKUP(C336,[1]Mapping!$A:$B,2,FALSE)</f>
        <v>FINI15 INDEX</v>
      </c>
      <c r="Y336">
        <f t="shared" si="17"/>
        <v>2.7089283098223966E-2</v>
      </c>
      <c r="Z336" t="e">
        <f>MATCH(Y336,[2]Sheet1!$P:$P,0)</f>
        <v>#N/A</v>
      </c>
    </row>
    <row r="337" spans="1:26" hidden="1" x14ac:dyDescent="0.35">
      <c r="A337">
        <v>23124766</v>
      </c>
      <c r="B337">
        <v>1000124</v>
      </c>
      <c r="C337" t="s">
        <v>643</v>
      </c>
      <c r="D337" t="s">
        <v>644</v>
      </c>
      <c r="E337" t="s">
        <v>291</v>
      </c>
      <c r="F337" t="s">
        <v>292</v>
      </c>
      <c r="G337">
        <v>69094</v>
      </c>
      <c r="H337" t="s">
        <v>151</v>
      </c>
      <c r="I337" t="s">
        <v>152</v>
      </c>
      <c r="J337" t="s">
        <v>25</v>
      </c>
      <c r="K337">
        <v>95163640</v>
      </c>
      <c r="L337">
        <v>586288279.89037395</v>
      </c>
      <c r="M337">
        <v>13908</v>
      </c>
      <c r="N337">
        <v>856.85009400000001</v>
      </c>
      <c r="O337">
        <v>849.58029899999997</v>
      </c>
      <c r="P337">
        <v>870.09590800000001</v>
      </c>
      <c r="Q337">
        <v>856.85009400000001</v>
      </c>
      <c r="R337" t="s">
        <v>26</v>
      </c>
      <c r="S337" t="s">
        <v>27</v>
      </c>
      <c r="T337" t="s">
        <v>659</v>
      </c>
      <c r="V337">
        <f t="shared" si="15"/>
        <v>8154097396715.3213</v>
      </c>
      <c r="W337">
        <f t="shared" si="16"/>
        <v>202362886263096.34</v>
      </c>
      <c r="X337" t="str">
        <f>VLOOKUP(C337,[1]Mapping!$A:$B,2,FALSE)</f>
        <v>FINI15 INDEX</v>
      </c>
      <c r="Y337">
        <f t="shared" si="17"/>
        <v>4.0294431193840574E-2</v>
      </c>
      <c r="Z337" t="e">
        <f>MATCH(Y337,[2]Sheet1!$P:$P,0)</f>
        <v>#N/A</v>
      </c>
    </row>
    <row r="338" spans="1:26" hidden="1" x14ac:dyDescent="0.35">
      <c r="A338">
        <v>23124767</v>
      </c>
      <c r="B338">
        <v>1000124</v>
      </c>
      <c r="C338" t="s">
        <v>643</v>
      </c>
      <c r="D338" t="s">
        <v>644</v>
      </c>
      <c r="E338" t="s">
        <v>291</v>
      </c>
      <c r="F338" t="s">
        <v>292</v>
      </c>
      <c r="G338">
        <v>75498</v>
      </c>
      <c r="H338" t="s">
        <v>134</v>
      </c>
      <c r="I338" t="s">
        <v>135</v>
      </c>
      <c r="J338" t="s">
        <v>25</v>
      </c>
      <c r="K338">
        <v>95163640</v>
      </c>
      <c r="L338">
        <v>4365052576.9732599</v>
      </c>
      <c r="M338">
        <v>1293</v>
      </c>
      <c r="N338">
        <v>593.08502499999997</v>
      </c>
      <c r="O338">
        <v>587.58075499999995</v>
      </c>
      <c r="P338">
        <v>595.37846999999999</v>
      </c>
      <c r="Q338">
        <v>593.08502499999997</v>
      </c>
      <c r="R338" t="s">
        <v>26</v>
      </c>
      <c r="S338" t="s">
        <v>27</v>
      </c>
      <c r="T338" t="s">
        <v>660</v>
      </c>
      <c r="V338">
        <f t="shared" si="15"/>
        <v>5644012982026.4248</v>
      </c>
      <c r="W338">
        <f t="shared" si="16"/>
        <v>202362886263096.34</v>
      </c>
      <c r="X338" t="str">
        <f>VLOOKUP(C338,[1]Mapping!$A:$B,2,FALSE)</f>
        <v>FINI15 INDEX</v>
      </c>
      <c r="Y338">
        <f t="shared" si="17"/>
        <v>2.7890553877001546E-2</v>
      </c>
      <c r="Z338" t="e">
        <f>MATCH(Y338,[2]Sheet1!$P:$P,0)</f>
        <v>#N/A</v>
      </c>
    </row>
    <row r="339" spans="1:26" hidden="1" x14ac:dyDescent="0.35">
      <c r="A339">
        <v>23124768</v>
      </c>
      <c r="B339">
        <v>1000125</v>
      </c>
      <c r="C339" t="s">
        <v>661</v>
      </c>
      <c r="D339" t="s">
        <v>662</v>
      </c>
      <c r="E339" t="s">
        <v>291</v>
      </c>
      <c r="F339" t="s">
        <v>292</v>
      </c>
      <c r="G339">
        <v>193</v>
      </c>
      <c r="H339" t="s">
        <v>316</v>
      </c>
      <c r="I339" t="s">
        <v>317</v>
      </c>
      <c r="J339" t="s">
        <v>25</v>
      </c>
      <c r="K339">
        <v>35693343</v>
      </c>
      <c r="L339">
        <v>246854303.16115701</v>
      </c>
      <c r="M339">
        <v>14018</v>
      </c>
      <c r="N339">
        <v>969.48151399999995</v>
      </c>
      <c r="O339">
        <v>942.44004800000005</v>
      </c>
      <c r="P339">
        <v>975.70589199999995</v>
      </c>
      <c r="Q339">
        <v>969.48151399999995</v>
      </c>
      <c r="R339" t="s">
        <v>26</v>
      </c>
      <c r="S339" t="s">
        <v>27</v>
      </c>
      <c r="T339" t="s">
        <v>663</v>
      </c>
      <c r="V339">
        <f t="shared" si="15"/>
        <v>3460403621713.0991</v>
      </c>
      <c r="W339">
        <f t="shared" si="16"/>
        <v>427974684200059.44</v>
      </c>
      <c r="X339" t="str">
        <f>VLOOKUP(C339,[1]Mapping!$A:$B,2,FALSE)</f>
        <v>FINDI30 INDEX</v>
      </c>
      <c r="Y339">
        <f t="shared" si="17"/>
        <v>8.085533442663894E-3</v>
      </c>
      <c r="Z339" t="e">
        <f>MATCH(Y339,[2]Sheet1!$P:$P,0)</f>
        <v>#N/A</v>
      </c>
    </row>
    <row r="340" spans="1:26" hidden="1" x14ac:dyDescent="0.35">
      <c r="A340">
        <v>23124769</v>
      </c>
      <c r="B340">
        <v>1000125</v>
      </c>
      <c r="C340" t="s">
        <v>661</v>
      </c>
      <c r="D340" t="s">
        <v>662</v>
      </c>
      <c r="E340" t="s">
        <v>291</v>
      </c>
      <c r="F340" t="s">
        <v>292</v>
      </c>
      <c r="G340">
        <v>201</v>
      </c>
      <c r="H340" t="s">
        <v>131</v>
      </c>
      <c r="I340" t="s">
        <v>132</v>
      </c>
      <c r="J340" t="s">
        <v>25</v>
      </c>
      <c r="K340">
        <v>35693343</v>
      </c>
      <c r="L340">
        <v>455109777.05760002</v>
      </c>
      <c r="M340">
        <v>29644</v>
      </c>
      <c r="N340">
        <v>3779.773228</v>
      </c>
      <c r="O340">
        <v>3665.7833049999999</v>
      </c>
      <c r="P340">
        <v>3799.1540650000002</v>
      </c>
      <c r="Q340">
        <v>3779.773228</v>
      </c>
      <c r="R340" t="s">
        <v>26</v>
      </c>
      <c r="S340" t="s">
        <v>27</v>
      </c>
      <c r="T340" t="s">
        <v>664</v>
      </c>
      <c r="V340">
        <f t="shared" si="15"/>
        <v>13491274231095.494</v>
      </c>
      <c r="W340">
        <f t="shared" si="16"/>
        <v>427974684200059.44</v>
      </c>
      <c r="X340" t="str">
        <f>VLOOKUP(C340,[1]Mapping!$A:$B,2,FALSE)</f>
        <v>FINDI30 INDEX</v>
      </c>
      <c r="Y340">
        <f t="shared" si="17"/>
        <v>3.1523533351773943E-2</v>
      </c>
      <c r="Z340" t="e">
        <f>MATCH(Y340,[2]Sheet1!$P:$P,0)</f>
        <v>#N/A</v>
      </c>
    </row>
    <row r="341" spans="1:26" hidden="1" x14ac:dyDescent="0.35">
      <c r="A341">
        <v>23124770</v>
      </c>
      <c r="B341">
        <v>1000125</v>
      </c>
      <c r="C341" t="s">
        <v>661</v>
      </c>
      <c r="D341" t="s">
        <v>662</v>
      </c>
      <c r="E341" t="s">
        <v>291</v>
      </c>
      <c r="F341" t="s">
        <v>292</v>
      </c>
      <c r="G341">
        <v>209</v>
      </c>
      <c r="H341" t="s">
        <v>235</v>
      </c>
      <c r="I341" t="s">
        <v>236</v>
      </c>
      <c r="J341" t="s">
        <v>25</v>
      </c>
      <c r="K341">
        <v>35693343</v>
      </c>
      <c r="L341">
        <v>1335541110.1791999</v>
      </c>
      <c r="M341">
        <v>24470</v>
      </c>
      <c r="N341">
        <v>9155.9624899999999</v>
      </c>
      <c r="O341">
        <v>8933.33079</v>
      </c>
      <c r="P341">
        <v>9204.9788809999991</v>
      </c>
      <c r="Q341">
        <v>9155.9624899999999</v>
      </c>
      <c r="R341" t="s">
        <v>26</v>
      </c>
      <c r="S341" t="s">
        <v>27</v>
      </c>
      <c r="T341" t="s">
        <v>665</v>
      </c>
      <c r="V341">
        <f t="shared" si="15"/>
        <v>32680690966085.023</v>
      </c>
      <c r="W341">
        <f t="shared" si="16"/>
        <v>427974684200059.44</v>
      </c>
      <c r="X341" t="str">
        <f>VLOOKUP(C341,[1]Mapping!$A:$B,2,FALSE)</f>
        <v>FINDI30 INDEX</v>
      </c>
      <c r="Y341">
        <f t="shared" si="17"/>
        <v>7.6361271291477212E-2</v>
      </c>
      <c r="Z341" t="e">
        <f>MATCH(Y341,[2]Sheet1!$P:$P,0)</f>
        <v>#N/A</v>
      </c>
    </row>
    <row r="342" spans="1:26" hidden="1" x14ac:dyDescent="0.35">
      <c r="A342">
        <v>23124771</v>
      </c>
      <c r="B342">
        <v>1000125</v>
      </c>
      <c r="C342" t="s">
        <v>661</v>
      </c>
      <c r="D342" t="s">
        <v>662</v>
      </c>
      <c r="E342" t="s">
        <v>291</v>
      </c>
      <c r="F342" t="s">
        <v>292</v>
      </c>
      <c r="G342">
        <v>213</v>
      </c>
      <c r="H342" t="s">
        <v>214</v>
      </c>
      <c r="I342" t="s">
        <v>215</v>
      </c>
      <c r="J342" t="s">
        <v>25</v>
      </c>
      <c r="K342">
        <v>35693343</v>
      </c>
      <c r="L342">
        <v>828371882.31963003</v>
      </c>
      <c r="M342">
        <v>16937</v>
      </c>
      <c r="N342">
        <v>3930.742651</v>
      </c>
      <c r="O342">
        <v>3857.1732219999999</v>
      </c>
      <c r="P342">
        <v>3941.4183410000001</v>
      </c>
      <c r="Q342">
        <v>3930.742651</v>
      </c>
      <c r="R342" t="s">
        <v>26</v>
      </c>
      <c r="S342" t="s">
        <v>27</v>
      </c>
      <c r="T342" t="s">
        <v>666</v>
      </c>
      <c r="V342">
        <f t="shared" si="15"/>
        <v>14030134570847.574</v>
      </c>
      <c r="W342">
        <f t="shared" si="16"/>
        <v>427974684200059.44</v>
      </c>
      <c r="X342" t="str">
        <f>VLOOKUP(C342,[1]Mapping!$A:$B,2,FALSE)</f>
        <v>FINDI30 INDEX</v>
      </c>
      <c r="Y342">
        <f t="shared" si="17"/>
        <v>3.2782627311406812E-2</v>
      </c>
      <c r="Z342" t="e">
        <f>MATCH(Y342,[2]Sheet1!$P:$P,0)</f>
        <v>#N/A</v>
      </c>
    </row>
    <row r="343" spans="1:26" hidden="1" x14ac:dyDescent="0.35">
      <c r="A343">
        <v>23124772</v>
      </c>
      <c r="B343">
        <v>1000125</v>
      </c>
      <c r="C343" t="s">
        <v>661</v>
      </c>
      <c r="D343" t="s">
        <v>662</v>
      </c>
      <c r="E343" t="s">
        <v>291</v>
      </c>
      <c r="F343" t="s">
        <v>292</v>
      </c>
      <c r="G343">
        <v>264</v>
      </c>
      <c r="H343" t="s">
        <v>139</v>
      </c>
      <c r="I343" t="s">
        <v>140</v>
      </c>
      <c r="J343" t="s">
        <v>25</v>
      </c>
      <c r="K343">
        <v>35693343</v>
      </c>
      <c r="L343">
        <v>3364167185.0556502</v>
      </c>
      <c r="M343">
        <v>1311</v>
      </c>
      <c r="N343">
        <v>1235.6430660000001</v>
      </c>
      <c r="O343">
        <v>1232.815507</v>
      </c>
      <c r="P343">
        <v>1258.2635339999999</v>
      </c>
      <c r="Q343">
        <v>1235.6430660000001</v>
      </c>
      <c r="R343" t="s">
        <v>26</v>
      </c>
      <c r="S343" t="s">
        <v>27</v>
      </c>
      <c r="T343" t="s">
        <v>667</v>
      </c>
      <c r="V343">
        <f t="shared" si="15"/>
        <v>4410423179607.957</v>
      </c>
      <c r="W343">
        <f t="shared" si="16"/>
        <v>427974684200059.44</v>
      </c>
      <c r="X343" t="str">
        <f>VLOOKUP(C343,[1]Mapping!$A:$B,2,FALSE)</f>
        <v>FINDI30 INDEX</v>
      </c>
      <c r="Y343">
        <f t="shared" si="17"/>
        <v>1.0305336606186447E-2</v>
      </c>
      <c r="Z343" t="e">
        <f>MATCH(Y343,[2]Sheet1!$P:$P,0)</f>
        <v>#N/A</v>
      </c>
    </row>
    <row r="344" spans="1:26" hidden="1" x14ac:dyDescent="0.35">
      <c r="A344">
        <v>23124773</v>
      </c>
      <c r="B344">
        <v>1000125</v>
      </c>
      <c r="C344" t="s">
        <v>661</v>
      </c>
      <c r="D344" t="s">
        <v>662</v>
      </c>
      <c r="E344" t="s">
        <v>291</v>
      </c>
      <c r="F344" t="s">
        <v>292</v>
      </c>
      <c r="G344">
        <v>356</v>
      </c>
      <c r="H344" t="s">
        <v>190</v>
      </c>
      <c r="I344" t="s">
        <v>191</v>
      </c>
      <c r="J344" t="s">
        <v>25</v>
      </c>
      <c r="K344">
        <v>35693343</v>
      </c>
      <c r="L344">
        <v>56324045.204228997</v>
      </c>
      <c r="M344">
        <v>242800</v>
      </c>
      <c r="N344">
        <v>3831.3805950000001</v>
      </c>
      <c r="O344">
        <v>3793.5244090000001</v>
      </c>
      <c r="P344">
        <v>3897.940576</v>
      </c>
      <c r="Q344">
        <v>3831.3805950000001</v>
      </c>
      <c r="R344" t="s">
        <v>26</v>
      </c>
      <c r="S344" t="s">
        <v>27</v>
      </c>
      <c r="T344" t="s">
        <v>668</v>
      </c>
      <c r="V344">
        <f t="shared" si="15"/>
        <v>13675478175586.801</v>
      </c>
      <c r="W344">
        <f t="shared" si="16"/>
        <v>427974684200059.44</v>
      </c>
      <c r="X344" t="str">
        <f>VLOOKUP(C344,[1]Mapping!$A:$B,2,FALSE)</f>
        <v>FINDI30 INDEX</v>
      </c>
      <c r="Y344">
        <f t="shared" si="17"/>
        <v>3.1953941857911651E-2</v>
      </c>
      <c r="Z344" t="e">
        <f>MATCH(Y344,[2]Sheet1!$P:$P,0)</f>
        <v>#N/A</v>
      </c>
    </row>
    <row r="345" spans="1:26" hidden="1" x14ac:dyDescent="0.35">
      <c r="A345">
        <v>23124774</v>
      </c>
      <c r="B345">
        <v>1000125</v>
      </c>
      <c r="C345" t="s">
        <v>661</v>
      </c>
      <c r="D345" t="s">
        <v>662</v>
      </c>
      <c r="E345" t="s">
        <v>291</v>
      </c>
      <c r="F345" t="s">
        <v>292</v>
      </c>
      <c r="G345">
        <v>780</v>
      </c>
      <c r="H345" t="s">
        <v>325</v>
      </c>
      <c r="I345" t="s">
        <v>326</v>
      </c>
      <c r="J345" t="s">
        <v>25</v>
      </c>
      <c r="K345">
        <v>35693343</v>
      </c>
      <c r="L345">
        <v>478972271.14918399</v>
      </c>
      <c r="M345">
        <v>29935</v>
      </c>
      <c r="N345">
        <v>4017.0053379999999</v>
      </c>
      <c r="O345">
        <v>3958.6322850000001</v>
      </c>
      <c r="P345">
        <v>4062.3618700000002</v>
      </c>
      <c r="Q345">
        <v>4017.0053379999999</v>
      </c>
      <c r="R345" t="s">
        <v>26</v>
      </c>
      <c r="S345" t="s">
        <v>27</v>
      </c>
      <c r="T345" t="s">
        <v>669</v>
      </c>
      <c r="V345">
        <f t="shared" si="15"/>
        <v>14338034936850.822</v>
      </c>
      <c r="W345">
        <f t="shared" si="16"/>
        <v>427974684200059.44</v>
      </c>
      <c r="X345" t="str">
        <f>VLOOKUP(C345,[1]Mapping!$A:$B,2,FALSE)</f>
        <v>FINDI30 INDEX</v>
      </c>
      <c r="Y345">
        <f t="shared" si="17"/>
        <v>3.350206324388201E-2</v>
      </c>
      <c r="Z345" t="e">
        <f>MATCH(Y345,[2]Sheet1!$P:$P,0)</f>
        <v>#N/A</v>
      </c>
    </row>
    <row r="346" spans="1:26" hidden="1" x14ac:dyDescent="0.35">
      <c r="A346">
        <v>23124775</v>
      </c>
      <c r="B346">
        <v>1000125</v>
      </c>
      <c r="C346" t="s">
        <v>661</v>
      </c>
      <c r="D346" t="s">
        <v>662</v>
      </c>
      <c r="E346" t="s">
        <v>291</v>
      </c>
      <c r="F346" t="s">
        <v>292</v>
      </c>
      <c r="G346">
        <v>1172</v>
      </c>
      <c r="H346" t="s">
        <v>50</v>
      </c>
      <c r="I346" t="s">
        <v>51</v>
      </c>
      <c r="J346" t="s">
        <v>25</v>
      </c>
      <c r="K346">
        <v>35693343</v>
      </c>
      <c r="L346">
        <v>5059758176.9020004</v>
      </c>
      <c r="M346">
        <v>7737</v>
      </c>
      <c r="N346">
        <v>10967.689133</v>
      </c>
      <c r="O346">
        <v>10869.877248000001</v>
      </c>
      <c r="P346">
        <v>11197.334427</v>
      </c>
      <c r="Q346">
        <v>10967.689133</v>
      </c>
      <c r="R346" t="s">
        <v>26</v>
      </c>
      <c r="S346" t="s">
        <v>27</v>
      </c>
      <c r="T346" t="s">
        <v>670</v>
      </c>
      <c r="V346">
        <f t="shared" si="15"/>
        <v>39147349014690.773</v>
      </c>
      <c r="W346">
        <f t="shared" si="16"/>
        <v>427974684200059.44</v>
      </c>
      <c r="X346" t="str">
        <f>VLOOKUP(C346,[1]Mapping!$A:$B,2,FALSE)</f>
        <v>FINDI30 INDEX</v>
      </c>
      <c r="Y346">
        <f t="shared" si="17"/>
        <v>9.1471179160660596E-2</v>
      </c>
      <c r="Z346" t="e">
        <f>MATCH(Y346,[2]Sheet1!$P:$P,0)</f>
        <v>#N/A</v>
      </c>
    </row>
    <row r="347" spans="1:26" hidden="1" x14ac:dyDescent="0.35">
      <c r="A347">
        <v>23124776</v>
      </c>
      <c r="B347">
        <v>1000125</v>
      </c>
      <c r="C347" t="s">
        <v>661</v>
      </c>
      <c r="D347" t="s">
        <v>662</v>
      </c>
      <c r="E347" t="s">
        <v>291</v>
      </c>
      <c r="F347" t="s">
        <v>292</v>
      </c>
      <c r="G347">
        <v>1181</v>
      </c>
      <c r="H347" t="s">
        <v>218</v>
      </c>
      <c r="I347" t="s">
        <v>219</v>
      </c>
      <c r="J347" t="s">
        <v>25</v>
      </c>
      <c r="K347">
        <v>35693343</v>
      </c>
      <c r="L347">
        <v>248403414.62273401</v>
      </c>
      <c r="M347">
        <v>27293</v>
      </c>
      <c r="N347">
        <v>1899.422644</v>
      </c>
      <c r="O347">
        <v>1837.9017550000001</v>
      </c>
      <c r="P347">
        <v>1906.5212079999999</v>
      </c>
      <c r="Q347">
        <v>1899.422644</v>
      </c>
      <c r="R347" t="s">
        <v>26</v>
      </c>
      <c r="S347" t="s">
        <v>27</v>
      </c>
      <c r="T347" t="s">
        <v>671</v>
      </c>
      <c r="V347">
        <f t="shared" si="15"/>
        <v>6779674395298.2793</v>
      </c>
      <c r="W347">
        <f t="shared" si="16"/>
        <v>427974684200059.44</v>
      </c>
      <c r="X347" t="str">
        <f>VLOOKUP(C347,[1]Mapping!$A:$B,2,FALSE)</f>
        <v>FINDI30 INDEX</v>
      </c>
      <c r="Y347">
        <f t="shared" si="17"/>
        <v>1.5841297734632075E-2</v>
      </c>
      <c r="Z347" t="e">
        <f>MATCH(Y347,[2]Sheet1!$P:$P,0)</f>
        <v>#N/A</v>
      </c>
    </row>
    <row r="348" spans="1:26" hidden="1" x14ac:dyDescent="0.35">
      <c r="A348">
        <v>23124777</v>
      </c>
      <c r="B348">
        <v>1000125</v>
      </c>
      <c r="C348" t="s">
        <v>661</v>
      </c>
      <c r="D348" t="s">
        <v>662</v>
      </c>
      <c r="E348" t="s">
        <v>291</v>
      </c>
      <c r="F348" t="s">
        <v>292</v>
      </c>
      <c r="G348">
        <v>1294</v>
      </c>
      <c r="H348" t="s">
        <v>284</v>
      </c>
      <c r="I348" t="s">
        <v>285</v>
      </c>
      <c r="J348" t="s">
        <v>25</v>
      </c>
      <c r="K348">
        <v>35693343</v>
      </c>
      <c r="L348">
        <v>339204155.95988202</v>
      </c>
      <c r="M348">
        <v>27680</v>
      </c>
      <c r="N348">
        <v>2630.5104110000002</v>
      </c>
      <c r="O348">
        <v>2580.1429790000002</v>
      </c>
      <c r="P348">
        <v>2655.7891599999998</v>
      </c>
      <c r="Q348">
        <v>2630.5104110000002</v>
      </c>
      <c r="R348" t="s">
        <v>26</v>
      </c>
      <c r="S348" t="s">
        <v>27</v>
      </c>
      <c r="T348" t="s">
        <v>672</v>
      </c>
      <c r="V348">
        <f t="shared" si="15"/>
        <v>9389171036969.5352</v>
      </c>
      <c r="W348">
        <f t="shared" si="16"/>
        <v>427974684200059.44</v>
      </c>
      <c r="X348" t="str">
        <f>VLOOKUP(C348,[1]Mapping!$A:$B,2,FALSE)</f>
        <v>FINDI30 INDEX</v>
      </c>
      <c r="Y348">
        <f t="shared" si="17"/>
        <v>2.1938613155399883E-2</v>
      </c>
      <c r="Z348" t="e">
        <f>MATCH(Y348,[2]Sheet1!$P:$P,0)</f>
        <v>#N/A</v>
      </c>
    </row>
    <row r="349" spans="1:26" hidden="1" x14ac:dyDescent="0.35">
      <c r="A349">
        <v>23124778</v>
      </c>
      <c r="B349">
        <v>1000125</v>
      </c>
      <c r="C349" t="s">
        <v>661</v>
      </c>
      <c r="D349" t="s">
        <v>662</v>
      </c>
      <c r="E349" t="s">
        <v>291</v>
      </c>
      <c r="F349" t="s">
        <v>292</v>
      </c>
      <c r="G349">
        <v>1415</v>
      </c>
      <c r="H349" t="s">
        <v>331</v>
      </c>
      <c r="I349" t="s">
        <v>332</v>
      </c>
      <c r="J349" t="s">
        <v>25</v>
      </c>
      <c r="K349">
        <v>35693343</v>
      </c>
      <c r="L349">
        <v>386776004.15449601</v>
      </c>
      <c r="M349">
        <v>17130</v>
      </c>
      <c r="N349">
        <v>1856.220906</v>
      </c>
      <c r="O349">
        <v>1852.319917</v>
      </c>
      <c r="P349">
        <v>1891.9799780000001</v>
      </c>
      <c r="Q349">
        <v>1856.220906</v>
      </c>
      <c r="R349" t="s">
        <v>26</v>
      </c>
      <c r="S349" t="s">
        <v>27</v>
      </c>
      <c r="T349" t="s">
        <v>673</v>
      </c>
      <c r="V349">
        <f t="shared" si="15"/>
        <v>6625472951166.5166</v>
      </c>
      <c r="W349">
        <f t="shared" si="16"/>
        <v>427974684200059.44</v>
      </c>
      <c r="X349" t="str">
        <f>VLOOKUP(C349,[1]Mapping!$A:$B,2,FALSE)</f>
        <v>FINDI30 INDEX</v>
      </c>
      <c r="Y349">
        <f t="shared" si="17"/>
        <v>1.548099267495317E-2</v>
      </c>
      <c r="Z349" t="e">
        <f>MATCH(Y349,[2]Sheet1!$P:$P,0)</f>
        <v>#N/A</v>
      </c>
    </row>
    <row r="350" spans="1:26" hidden="1" x14ac:dyDescent="0.35">
      <c r="A350">
        <v>23124779</v>
      </c>
      <c r="B350">
        <v>1000125</v>
      </c>
      <c r="C350" t="s">
        <v>661</v>
      </c>
      <c r="D350" t="s">
        <v>662</v>
      </c>
      <c r="E350" t="s">
        <v>291</v>
      </c>
      <c r="F350" t="s">
        <v>292</v>
      </c>
      <c r="G350">
        <v>1732</v>
      </c>
      <c r="H350" t="s">
        <v>193</v>
      </c>
      <c r="I350" t="s">
        <v>194</v>
      </c>
      <c r="J350" t="s">
        <v>25</v>
      </c>
      <c r="K350">
        <v>35693343</v>
      </c>
      <c r="L350">
        <v>166772923.927239</v>
      </c>
      <c r="M350">
        <v>411000</v>
      </c>
      <c r="N350">
        <v>19203.488934000001</v>
      </c>
      <c r="O350">
        <v>19168.446070999998</v>
      </c>
      <c r="P350">
        <v>19530.322037000002</v>
      </c>
      <c r="Q350">
        <v>19203.488934000001</v>
      </c>
      <c r="R350" t="s">
        <v>26</v>
      </c>
      <c r="S350" t="s">
        <v>27</v>
      </c>
      <c r="T350" t="s">
        <v>674</v>
      </c>
      <c r="V350">
        <f t="shared" si="15"/>
        <v>68543671734095.227</v>
      </c>
      <c r="W350">
        <f t="shared" si="16"/>
        <v>427974684200059.44</v>
      </c>
      <c r="X350" t="str">
        <f>VLOOKUP(C350,[1]Mapping!$A:$B,2,FALSE)</f>
        <v>FINDI30 INDEX</v>
      </c>
      <c r="Y350">
        <f t="shared" si="17"/>
        <v>0.16015823894399805</v>
      </c>
      <c r="Z350" t="e">
        <f>MATCH(Y350,[2]Sheet1!$P:$P,0)</f>
        <v>#N/A</v>
      </c>
    </row>
    <row r="351" spans="1:26" hidden="1" x14ac:dyDescent="0.35">
      <c r="A351">
        <v>23124780</v>
      </c>
      <c r="B351">
        <v>1000125</v>
      </c>
      <c r="C351" t="s">
        <v>661</v>
      </c>
      <c r="D351" t="s">
        <v>662</v>
      </c>
      <c r="E351" t="s">
        <v>291</v>
      </c>
      <c r="F351" t="s">
        <v>292</v>
      </c>
      <c r="G351">
        <v>1852</v>
      </c>
      <c r="H351" t="s">
        <v>335</v>
      </c>
      <c r="I351" t="s">
        <v>336</v>
      </c>
      <c r="J351" t="s">
        <v>25</v>
      </c>
      <c r="K351">
        <v>35693343</v>
      </c>
      <c r="L351">
        <v>1805315651.8812101</v>
      </c>
      <c r="M351">
        <v>8238</v>
      </c>
      <c r="N351">
        <v>4166.6566059999996</v>
      </c>
      <c r="O351">
        <v>4132.7690119999997</v>
      </c>
      <c r="P351">
        <v>4258.7094710000001</v>
      </c>
      <c r="Q351">
        <v>4166.6566059999996</v>
      </c>
      <c r="R351" t="s">
        <v>26</v>
      </c>
      <c r="S351" t="s">
        <v>27</v>
      </c>
      <c r="T351" t="s">
        <v>675</v>
      </c>
      <c r="V351">
        <f t="shared" si="15"/>
        <v>14872190340197.408</v>
      </c>
      <c r="W351">
        <f t="shared" si="16"/>
        <v>427974684200059.44</v>
      </c>
      <c r="X351" t="str">
        <f>VLOOKUP(C351,[1]Mapping!$A:$B,2,FALSE)</f>
        <v>FINDI30 INDEX</v>
      </c>
      <c r="Y351">
        <f t="shared" si="17"/>
        <v>3.4750163711191176E-2</v>
      </c>
      <c r="Z351" t="e">
        <f>MATCH(Y351,[2]Sheet1!$P:$P,0)</f>
        <v>#N/A</v>
      </c>
    </row>
    <row r="352" spans="1:26" hidden="1" x14ac:dyDescent="0.35">
      <c r="A352">
        <v>23124781</v>
      </c>
      <c r="B352">
        <v>1000125</v>
      </c>
      <c r="C352" t="s">
        <v>661</v>
      </c>
      <c r="D352" t="s">
        <v>662</v>
      </c>
      <c r="E352" t="s">
        <v>291</v>
      </c>
      <c r="F352" t="s">
        <v>292</v>
      </c>
      <c r="G352">
        <v>1923</v>
      </c>
      <c r="H352" t="s">
        <v>338</v>
      </c>
      <c r="I352" t="s">
        <v>339</v>
      </c>
      <c r="J352" t="s">
        <v>25</v>
      </c>
      <c r="K352">
        <v>35693343</v>
      </c>
      <c r="L352">
        <v>237845568.66876301</v>
      </c>
      <c r="M352">
        <v>38258</v>
      </c>
      <c r="N352">
        <v>2549.3537449999999</v>
      </c>
      <c r="O352">
        <v>2517.568452</v>
      </c>
      <c r="P352">
        <v>2569.2112229999998</v>
      </c>
      <c r="Q352">
        <v>2549.3537449999999</v>
      </c>
      <c r="R352" t="s">
        <v>26</v>
      </c>
      <c r="S352" t="s">
        <v>27</v>
      </c>
      <c r="T352" t="s">
        <v>676</v>
      </c>
      <c r="V352">
        <f t="shared" si="15"/>
        <v>9099495766129.5352</v>
      </c>
      <c r="W352">
        <f t="shared" si="16"/>
        <v>427974684200059.44</v>
      </c>
      <c r="X352" t="str">
        <f>VLOOKUP(C352,[1]Mapping!$A:$B,2,FALSE)</f>
        <v>FINDI30 INDEX</v>
      </c>
      <c r="Y352">
        <f t="shared" si="17"/>
        <v>2.1261761739804028E-2</v>
      </c>
      <c r="Z352" t="e">
        <f>MATCH(Y352,[2]Sheet1!$P:$P,0)</f>
        <v>#N/A</v>
      </c>
    </row>
    <row r="353" spans="1:26" hidden="1" x14ac:dyDescent="0.35">
      <c r="A353">
        <v>23124782</v>
      </c>
      <c r="B353">
        <v>1000125</v>
      </c>
      <c r="C353" t="s">
        <v>661</v>
      </c>
      <c r="D353" t="s">
        <v>662</v>
      </c>
      <c r="E353" t="s">
        <v>291</v>
      </c>
      <c r="F353" t="s">
        <v>292</v>
      </c>
      <c r="G353">
        <v>2198</v>
      </c>
      <c r="H353" t="s">
        <v>224</v>
      </c>
      <c r="I353" t="s">
        <v>225</v>
      </c>
      <c r="J353" t="s">
        <v>25</v>
      </c>
      <c r="K353">
        <v>35693343</v>
      </c>
      <c r="L353">
        <v>898930651.98981202</v>
      </c>
      <c r="M353">
        <v>6752</v>
      </c>
      <c r="N353">
        <v>1700.4794870000001</v>
      </c>
      <c r="O353">
        <v>1649.6061380000001</v>
      </c>
      <c r="P353">
        <v>1732.9679140000001</v>
      </c>
      <c r="Q353">
        <v>1700.4794870000001</v>
      </c>
      <c r="R353" t="s">
        <v>26</v>
      </c>
      <c r="S353" t="s">
        <v>27</v>
      </c>
      <c r="T353" t="s">
        <v>677</v>
      </c>
      <c r="V353">
        <f t="shared" si="15"/>
        <v>6069579762235.2109</v>
      </c>
      <c r="W353">
        <f t="shared" si="16"/>
        <v>427974684200059.44</v>
      </c>
      <c r="X353" t="str">
        <f>VLOOKUP(C353,[1]Mapping!$A:$B,2,FALSE)</f>
        <v>FINDI30 INDEX</v>
      </c>
      <c r="Y353">
        <f t="shared" si="17"/>
        <v>1.4182099984675607E-2</v>
      </c>
      <c r="Z353" t="e">
        <f>MATCH(Y353,[2]Sheet1!$P:$P,0)</f>
        <v>#N/A</v>
      </c>
    </row>
    <row r="354" spans="1:26" hidden="1" x14ac:dyDescent="0.35">
      <c r="A354">
        <v>23124783</v>
      </c>
      <c r="B354">
        <v>1000125</v>
      </c>
      <c r="C354" t="s">
        <v>661</v>
      </c>
      <c r="D354" t="s">
        <v>662</v>
      </c>
      <c r="E354" t="s">
        <v>291</v>
      </c>
      <c r="F354" t="s">
        <v>292</v>
      </c>
      <c r="G354">
        <v>2496</v>
      </c>
      <c r="H354" t="s">
        <v>227</v>
      </c>
      <c r="I354" t="s">
        <v>228</v>
      </c>
      <c r="J354" t="s">
        <v>25</v>
      </c>
      <c r="K354">
        <v>35693343</v>
      </c>
      <c r="L354">
        <v>1663659573.1242001</v>
      </c>
      <c r="M354">
        <v>8869</v>
      </c>
      <c r="N354">
        <v>4133.8231480000004</v>
      </c>
      <c r="O354">
        <v>4093.7387199999998</v>
      </c>
      <c r="P354">
        <v>4181.3651440000003</v>
      </c>
      <c r="Q354">
        <v>4133.8231480000004</v>
      </c>
      <c r="R354" t="s">
        <v>26</v>
      </c>
      <c r="S354" t="s">
        <v>27</v>
      </c>
      <c r="T354" t="s">
        <v>678</v>
      </c>
      <c r="V354">
        <f t="shared" si="15"/>
        <v>14754996754038.531</v>
      </c>
      <c r="W354">
        <f t="shared" si="16"/>
        <v>427974684200059.44</v>
      </c>
      <c r="X354" t="str">
        <f>VLOOKUP(C354,[1]Mapping!$A:$B,2,FALSE)</f>
        <v>FINDI30 INDEX</v>
      </c>
      <c r="Y354">
        <f t="shared" si="17"/>
        <v>3.4476330724135112E-2</v>
      </c>
      <c r="Z354" t="e">
        <f>MATCH(Y354,[2]Sheet1!$P:$P,0)</f>
        <v>#N/A</v>
      </c>
    </row>
    <row r="355" spans="1:26" hidden="1" x14ac:dyDescent="0.35">
      <c r="A355">
        <v>23124784</v>
      </c>
      <c r="B355">
        <v>1000125</v>
      </c>
      <c r="C355" t="s">
        <v>661</v>
      </c>
      <c r="D355" t="s">
        <v>662</v>
      </c>
      <c r="E355" t="s">
        <v>291</v>
      </c>
      <c r="F355" t="s">
        <v>292</v>
      </c>
      <c r="G355">
        <v>2820</v>
      </c>
      <c r="H355" t="s">
        <v>255</v>
      </c>
      <c r="I355" t="s">
        <v>256</v>
      </c>
      <c r="J355" t="s">
        <v>25</v>
      </c>
      <c r="K355">
        <v>35693343</v>
      </c>
      <c r="L355">
        <v>533460771.30307502</v>
      </c>
      <c r="M355">
        <v>19493</v>
      </c>
      <c r="N355">
        <v>2913.3586100000002</v>
      </c>
      <c r="O355">
        <v>2841.1710440000002</v>
      </c>
      <c r="P355">
        <v>2920.6819860000001</v>
      </c>
      <c r="Q355">
        <v>2913.3586100000002</v>
      </c>
      <c r="R355" t="s">
        <v>26</v>
      </c>
      <c r="S355" t="s">
        <v>27</v>
      </c>
      <c r="T355" t="s">
        <v>679</v>
      </c>
      <c r="V355">
        <f t="shared" si="15"/>
        <v>10398750815010.842</v>
      </c>
      <c r="W355">
        <f t="shared" si="16"/>
        <v>427974684200059.44</v>
      </c>
      <c r="X355" t="str">
        <f>VLOOKUP(C355,[1]Mapping!$A:$B,2,FALSE)</f>
        <v>FINDI30 INDEX</v>
      </c>
      <c r="Y355">
        <f t="shared" si="17"/>
        <v>2.4297583943422879E-2</v>
      </c>
      <c r="Z355" t="e">
        <f>MATCH(Y355,[2]Sheet1!$P:$P,0)</f>
        <v>#N/A</v>
      </c>
    </row>
    <row r="356" spans="1:26" hidden="1" x14ac:dyDescent="0.35">
      <c r="A356">
        <v>23124785</v>
      </c>
      <c r="B356">
        <v>1000125</v>
      </c>
      <c r="C356" t="s">
        <v>661</v>
      </c>
      <c r="D356" t="s">
        <v>662</v>
      </c>
      <c r="E356" t="s">
        <v>291</v>
      </c>
      <c r="F356" t="s">
        <v>292</v>
      </c>
      <c r="G356">
        <v>3167</v>
      </c>
      <c r="H356" t="s">
        <v>56</v>
      </c>
      <c r="I356" t="s">
        <v>57</v>
      </c>
      <c r="J356" t="s">
        <v>25</v>
      </c>
      <c r="K356">
        <v>35693343</v>
      </c>
      <c r="L356">
        <v>501648452.53264803</v>
      </c>
      <c r="M356">
        <v>14965</v>
      </c>
      <c r="N356">
        <v>2103.2406769999998</v>
      </c>
      <c r="O356">
        <v>2090.8728070000002</v>
      </c>
      <c r="P356">
        <v>2126.5709780000002</v>
      </c>
      <c r="Q356">
        <v>2103.2406769999998</v>
      </c>
      <c r="R356" t="s">
        <v>26</v>
      </c>
      <c r="S356" t="s">
        <v>27</v>
      </c>
      <c r="T356" t="s">
        <v>680</v>
      </c>
      <c r="V356">
        <f t="shared" si="15"/>
        <v>7507169092151.0781</v>
      </c>
      <c r="W356">
        <f t="shared" si="16"/>
        <v>427974684200059.44</v>
      </c>
      <c r="X356" t="str">
        <f>VLOOKUP(C356,[1]Mapping!$A:$B,2,FALSE)</f>
        <v>FINDI30 INDEX</v>
      </c>
      <c r="Y356">
        <f t="shared" si="17"/>
        <v>1.7541152244046766E-2</v>
      </c>
      <c r="Z356" t="e">
        <f>MATCH(Y356,[2]Sheet1!$P:$P,0)</f>
        <v>#N/A</v>
      </c>
    </row>
    <row r="357" spans="1:26" hidden="1" x14ac:dyDescent="0.35">
      <c r="A357">
        <v>23124786</v>
      </c>
      <c r="B357">
        <v>1000125</v>
      </c>
      <c r="C357" t="s">
        <v>661</v>
      </c>
      <c r="D357" t="s">
        <v>662</v>
      </c>
      <c r="E357" t="s">
        <v>291</v>
      </c>
      <c r="F357" t="s">
        <v>292</v>
      </c>
      <c r="G357">
        <v>3983</v>
      </c>
      <c r="H357" t="s">
        <v>346</v>
      </c>
      <c r="I357" t="s">
        <v>347</v>
      </c>
      <c r="J357" t="s">
        <v>25</v>
      </c>
      <c r="K357">
        <v>35693343</v>
      </c>
      <c r="L357">
        <v>85123903.336278006</v>
      </c>
      <c r="M357">
        <v>334000</v>
      </c>
      <c r="N357">
        <v>7965.4583519999996</v>
      </c>
      <c r="O357">
        <v>7711.8276649999998</v>
      </c>
      <c r="P357">
        <v>7987.8284119999998</v>
      </c>
      <c r="Q357">
        <v>7965.4583519999996</v>
      </c>
      <c r="R357" t="s">
        <v>26</v>
      </c>
      <c r="S357" t="s">
        <v>27</v>
      </c>
      <c r="T357" t="s">
        <v>681</v>
      </c>
      <c r="V357">
        <f t="shared" si="15"/>
        <v>28431383714316.855</v>
      </c>
      <c r="W357">
        <f t="shared" si="16"/>
        <v>427974684200059.44</v>
      </c>
      <c r="X357" t="str">
        <f>VLOOKUP(C357,[1]Mapping!$A:$B,2,FALSE)</f>
        <v>FINDI30 INDEX</v>
      </c>
      <c r="Y357">
        <f t="shared" si="17"/>
        <v>6.6432396036365624E-2</v>
      </c>
      <c r="Z357" t="e">
        <f>MATCH(Y357,[2]Sheet1!$P:$P,0)</f>
        <v>#N/A</v>
      </c>
    </row>
    <row r="358" spans="1:26" hidden="1" x14ac:dyDescent="0.35">
      <c r="A358">
        <v>23124787</v>
      </c>
      <c r="B358">
        <v>1000125</v>
      </c>
      <c r="C358" t="s">
        <v>661</v>
      </c>
      <c r="D358" t="s">
        <v>662</v>
      </c>
      <c r="E358" t="s">
        <v>291</v>
      </c>
      <c r="F358" t="s">
        <v>292</v>
      </c>
      <c r="G358">
        <v>4430</v>
      </c>
      <c r="H358" t="s">
        <v>42</v>
      </c>
      <c r="I358" t="s">
        <v>43</v>
      </c>
      <c r="J358" t="s">
        <v>25</v>
      </c>
      <c r="K358">
        <v>35693343</v>
      </c>
      <c r="L358">
        <v>370009989.66125798</v>
      </c>
      <c r="M358">
        <v>14007</v>
      </c>
      <c r="N358">
        <v>1452.0158349999999</v>
      </c>
      <c r="O358">
        <v>1430.5574730000001</v>
      </c>
      <c r="P358">
        <v>1460.8272400000001</v>
      </c>
      <c r="Q358">
        <v>1452.0158349999999</v>
      </c>
      <c r="R358" t="s">
        <v>26</v>
      </c>
      <c r="S358" t="s">
        <v>27</v>
      </c>
      <c r="T358" t="s">
        <v>682</v>
      </c>
      <c r="V358">
        <f t="shared" si="15"/>
        <v>5182729925185.2402</v>
      </c>
      <c r="W358">
        <f t="shared" si="16"/>
        <v>427974684200059.44</v>
      </c>
      <c r="X358" t="str">
        <f>VLOOKUP(C358,[1]Mapping!$A:$B,2,FALSE)</f>
        <v>FINDI30 INDEX</v>
      </c>
      <c r="Y358">
        <f t="shared" si="17"/>
        <v>1.2109898357358307E-2</v>
      </c>
      <c r="Z358" t="e">
        <f>MATCH(Y358,[2]Sheet1!$P:$P,0)</f>
        <v>#N/A</v>
      </c>
    </row>
    <row r="359" spans="1:26" hidden="1" x14ac:dyDescent="0.35">
      <c r="A359">
        <v>23124788</v>
      </c>
      <c r="B359">
        <v>1000125</v>
      </c>
      <c r="C359" t="s">
        <v>661</v>
      </c>
      <c r="D359" t="s">
        <v>662</v>
      </c>
      <c r="E359" t="s">
        <v>291</v>
      </c>
      <c r="F359" t="s">
        <v>292</v>
      </c>
      <c r="G359">
        <v>10019</v>
      </c>
      <c r="H359" t="s">
        <v>350</v>
      </c>
      <c r="I359" t="s">
        <v>351</v>
      </c>
      <c r="J359" t="s">
        <v>25</v>
      </c>
      <c r="K359">
        <v>35693343</v>
      </c>
      <c r="L359">
        <v>179808237.59467101</v>
      </c>
      <c r="M359">
        <v>27050</v>
      </c>
      <c r="N359">
        <v>1362.666653</v>
      </c>
      <c r="O359">
        <v>1333.1967830000001</v>
      </c>
      <c r="P359">
        <v>1373.3967090000001</v>
      </c>
      <c r="Q359">
        <v>1362.666653</v>
      </c>
      <c r="R359" t="s">
        <v>26</v>
      </c>
      <c r="S359" t="s">
        <v>27</v>
      </c>
      <c r="T359" t="s">
        <v>683</v>
      </c>
      <c r="V359">
        <f t="shared" si="15"/>
        <v>4863812826935.8506</v>
      </c>
      <c r="W359">
        <f t="shared" si="16"/>
        <v>427974684200059.44</v>
      </c>
      <c r="X359" t="str">
        <f>VLOOKUP(C359,[1]Mapping!$A:$B,2,FALSE)</f>
        <v>FINDI30 INDEX</v>
      </c>
      <c r="Y359">
        <f t="shared" si="17"/>
        <v>1.1364720873681938E-2</v>
      </c>
      <c r="Z359" t="e">
        <f>MATCH(Y359,[2]Sheet1!$P:$P,0)</f>
        <v>#N/A</v>
      </c>
    </row>
    <row r="360" spans="1:26" hidden="1" x14ac:dyDescent="0.35">
      <c r="A360">
        <v>23124789</v>
      </c>
      <c r="B360">
        <v>1000125</v>
      </c>
      <c r="C360" t="s">
        <v>661</v>
      </c>
      <c r="D360" t="s">
        <v>662</v>
      </c>
      <c r="E360" t="s">
        <v>291</v>
      </c>
      <c r="F360" t="s">
        <v>292</v>
      </c>
      <c r="G360">
        <v>12446</v>
      </c>
      <c r="H360" t="s">
        <v>353</v>
      </c>
      <c r="I360" t="s">
        <v>354</v>
      </c>
      <c r="J360" t="s">
        <v>25</v>
      </c>
      <c r="K360">
        <v>35693343</v>
      </c>
      <c r="L360">
        <v>132941726.440284</v>
      </c>
      <c r="M360">
        <v>48031</v>
      </c>
      <c r="N360">
        <v>1788.939764</v>
      </c>
      <c r="O360">
        <v>1773.482872</v>
      </c>
      <c r="P360">
        <v>1819.108639</v>
      </c>
      <c r="Q360">
        <v>1788.939764</v>
      </c>
      <c r="R360" t="s">
        <v>26</v>
      </c>
      <c r="S360" t="s">
        <v>27</v>
      </c>
      <c r="T360" t="s">
        <v>684</v>
      </c>
      <c r="V360">
        <f t="shared" si="15"/>
        <v>6385324062653.2803</v>
      </c>
      <c r="W360">
        <f t="shared" si="16"/>
        <v>427974684200059.44</v>
      </c>
      <c r="X360" t="str">
        <f>VLOOKUP(C360,[1]Mapping!$A:$B,2,FALSE)</f>
        <v>FINDI30 INDEX</v>
      </c>
      <c r="Y360">
        <f t="shared" si="17"/>
        <v>1.4919863950804205E-2</v>
      </c>
      <c r="Z360" t="e">
        <f>MATCH(Y360,[2]Sheet1!$P:$P,0)</f>
        <v>#N/A</v>
      </c>
    </row>
    <row r="361" spans="1:26" hidden="1" x14ac:dyDescent="0.35">
      <c r="A361">
        <v>23124790</v>
      </c>
      <c r="B361">
        <v>1000125</v>
      </c>
      <c r="C361" t="s">
        <v>661</v>
      </c>
      <c r="D361" t="s">
        <v>662</v>
      </c>
      <c r="E361" t="s">
        <v>291</v>
      </c>
      <c r="F361" t="s">
        <v>292</v>
      </c>
      <c r="G361">
        <v>12511</v>
      </c>
      <c r="H361" t="s">
        <v>196</v>
      </c>
      <c r="I361" t="s">
        <v>197</v>
      </c>
      <c r="J361" t="s">
        <v>25</v>
      </c>
      <c r="K361">
        <v>35693343</v>
      </c>
      <c r="L361">
        <v>254563775.76090899</v>
      </c>
      <c r="M361">
        <v>66833</v>
      </c>
      <c r="N361">
        <v>4766.508092</v>
      </c>
      <c r="O361">
        <v>4724.2155220000004</v>
      </c>
      <c r="P361">
        <v>4792.6824139999999</v>
      </c>
      <c r="Q361">
        <v>4766.508092</v>
      </c>
      <c r="R361" t="s">
        <v>26</v>
      </c>
      <c r="S361" t="s">
        <v>27</v>
      </c>
      <c r="T361" t="s">
        <v>685</v>
      </c>
      <c r="V361">
        <f t="shared" si="15"/>
        <v>17013260825428.83</v>
      </c>
      <c r="W361">
        <f t="shared" si="16"/>
        <v>427974684200059.44</v>
      </c>
      <c r="X361" t="str">
        <f>VLOOKUP(C361,[1]Mapping!$A:$B,2,FALSE)</f>
        <v>FINDI30 INDEX</v>
      </c>
      <c r="Y361">
        <f t="shared" si="17"/>
        <v>3.9752960755678426E-2</v>
      </c>
      <c r="Z361" t="e">
        <f>MATCH(Y361,[2]Sheet1!$P:$P,0)</f>
        <v>#N/A</v>
      </c>
    </row>
    <row r="362" spans="1:26" hidden="1" x14ac:dyDescent="0.35">
      <c r="A362">
        <v>23124791</v>
      </c>
      <c r="B362">
        <v>1000125</v>
      </c>
      <c r="C362" t="s">
        <v>661</v>
      </c>
      <c r="D362" t="s">
        <v>662</v>
      </c>
      <c r="E362" t="s">
        <v>291</v>
      </c>
      <c r="F362" t="s">
        <v>292</v>
      </c>
      <c r="G362">
        <v>12917</v>
      </c>
      <c r="H362" t="s">
        <v>357</v>
      </c>
      <c r="I362" t="s">
        <v>358</v>
      </c>
      <c r="J362" t="s">
        <v>25</v>
      </c>
      <c r="K362">
        <v>35693343</v>
      </c>
      <c r="L362">
        <v>595362655.81263304</v>
      </c>
      <c r="M362">
        <v>10413</v>
      </c>
      <c r="N362">
        <v>1736.881674</v>
      </c>
      <c r="O362">
        <v>1722.5369290000001</v>
      </c>
      <c r="P362">
        <v>1756.5639980000001</v>
      </c>
      <c r="Q362">
        <v>1736.881674</v>
      </c>
      <c r="R362" t="s">
        <v>26</v>
      </c>
      <c r="S362" t="s">
        <v>27</v>
      </c>
      <c r="T362" t="s">
        <v>686</v>
      </c>
      <c r="V362">
        <f t="shared" si="15"/>
        <v>6199511334976.9482</v>
      </c>
      <c r="W362">
        <f t="shared" si="16"/>
        <v>427974684200059.44</v>
      </c>
      <c r="X362" t="str">
        <f>VLOOKUP(C362,[1]Mapping!$A:$B,2,FALSE)</f>
        <v>FINDI30 INDEX</v>
      </c>
      <c r="Y362">
        <f t="shared" si="17"/>
        <v>1.4485696383104166E-2</v>
      </c>
      <c r="Z362" t="e">
        <f>MATCH(Y362,[2]Sheet1!$P:$P,0)</f>
        <v>#N/A</v>
      </c>
    </row>
    <row r="363" spans="1:26" hidden="1" x14ac:dyDescent="0.35">
      <c r="A363">
        <v>23124792</v>
      </c>
      <c r="B363">
        <v>1000125</v>
      </c>
      <c r="C363" t="s">
        <v>661</v>
      </c>
      <c r="D363" t="s">
        <v>662</v>
      </c>
      <c r="E363" t="s">
        <v>291</v>
      </c>
      <c r="F363" t="s">
        <v>292</v>
      </c>
      <c r="G363">
        <v>14713</v>
      </c>
      <c r="H363" t="s">
        <v>109</v>
      </c>
      <c r="I363" t="s">
        <v>110</v>
      </c>
      <c r="J363" t="s">
        <v>25</v>
      </c>
      <c r="K363">
        <v>35693343</v>
      </c>
      <c r="L363">
        <v>843363925.31611001</v>
      </c>
      <c r="M363">
        <v>6500</v>
      </c>
      <c r="N363">
        <v>1535.822944</v>
      </c>
      <c r="O363">
        <v>1516.9205079999999</v>
      </c>
      <c r="P363">
        <v>1540.075992</v>
      </c>
      <c r="Q363">
        <v>1535.822944</v>
      </c>
      <c r="R363" t="s">
        <v>26</v>
      </c>
      <c r="S363" t="s">
        <v>27</v>
      </c>
      <c r="T363" t="s">
        <v>687</v>
      </c>
      <c r="V363">
        <f t="shared" si="15"/>
        <v>5481865514554.7148</v>
      </c>
      <c r="W363">
        <f t="shared" si="16"/>
        <v>427974684200059.44</v>
      </c>
      <c r="X363" t="str">
        <f>VLOOKUP(C363,[1]Mapping!$A:$B,2,FALSE)</f>
        <v>FINDI30 INDEX</v>
      </c>
      <c r="Y363">
        <f t="shared" si="17"/>
        <v>1.2808854628401764E-2</v>
      </c>
      <c r="Z363" t="e">
        <f>MATCH(Y363,[2]Sheet1!$P:$P,0)</f>
        <v>#N/A</v>
      </c>
    </row>
    <row r="364" spans="1:26" hidden="1" x14ac:dyDescent="0.35">
      <c r="A364">
        <v>23124793</v>
      </c>
      <c r="B364">
        <v>1000125</v>
      </c>
      <c r="C364" t="s">
        <v>661</v>
      </c>
      <c r="D364" t="s">
        <v>662</v>
      </c>
      <c r="E364" t="s">
        <v>291</v>
      </c>
      <c r="F364" t="s">
        <v>292</v>
      </c>
      <c r="G364">
        <v>59560</v>
      </c>
      <c r="H364" t="s">
        <v>361</v>
      </c>
      <c r="I364" t="s">
        <v>362</v>
      </c>
      <c r="J364" t="s">
        <v>25</v>
      </c>
      <c r="K364">
        <v>35693343</v>
      </c>
      <c r="L364">
        <v>332642181.79247397</v>
      </c>
      <c r="M364">
        <v>44927</v>
      </c>
      <c r="N364">
        <v>4186.9474929999997</v>
      </c>
      <c r="O364">
        <v>4153.3974879999996</v>
      </c>
      <c r="P364">
        <v>4231.0284730000003</v>
      </c>
      <c r="Q364">
        <v>4186.9474929999997</v>
      </c>
      <c r="R364" t="s">
        <v>26</v>
      </c>
      <c r="S364" t="s">
        <v>27</v>
      </c>
      <c r="T364" t="s">
        <v>688</v>
      </c>
      <c r="V364">
        <f t="shared" si="15"/>
        <v>14944615301390.479</v>
      </c>
      <c r="W364">
        <f t="shared" si="16"/>
        <v>427974684200059.44</v>
      </c>
      <c r="X364" t="str">
        <f>VLOOKUP(C364,[1]Mapping!$A:$B,2,FALSE)</f>
        <v>FINDI30 INDEX</v>
      </c>
      <c r="Y364">
        <f t="shared" si="17"/>
        <v>3.4919390919871618E-2</v>
      </c>
      <c r="Z364" t="e">
        <f>MATCH(Y364,[2]Sheet1!$P:$P,0)</f>
        <v>#N/A</v>
      </c>
    </row>
    <row r="365" spans="1:26" hidden="1" x14ac:dyDescent="0.35">
      <c r="A365">
        <v>23124794</v>
      </c>
      <c r="B365">
        <v>1000125</v>
      </c>
      <c r="C365" t="s">
        <v>661</v>
      </c>
      <c r="D365" t="s">
        <v>662</v>
      </c>
      <c r="E365" t="s">
        <v>291</v>
      </c>
      <c r="F365" t="s">
        <v>292</v>
      </c>
      <c r="G365">
        <v>64732</v>
      </c>
      <c r="H365" t="s">
        <v>364</v>
      </c>
      <c r="I365" t="s">
        <v>365</v>
      </c>
      <c r="J365" t="s">
        <v>25</v>
      </c>
      <c r="K365">
        <v>35693343</v>
      </c>
      <c r="L365">
        <v>73345474.925959006</v>
      </c>
      <c r="M365">
        <v>99771</v>
      </c>
      <c r="N365">
        <v>2050.172599</v>
      </c>
      <c r="O365">
        <v>2047.4396099999999</v>
      </c>
      <c r="P365">
        <v>2130.8882170000002</v>
      </c>
      <c r="Q365">
        <v>2050.172599</v>
      </c>
      <c r="R365" t="s">
        <v>26</v>
      </c>
      <c r="S365" t="s">
        <v>27</v>
      </c>
      <c r="T365" t="s">
        <v>689</v>
      </c>
      <c r="V365">
        <f t="shared" si="15"/>
        <v>7317751378837.8564</v>
      </c>
      <c r="W365">
        <f t="shared" si="16"/>
        <v>427974684200059.44</v>
      </c>
      <c r="X365" t="str">
        <f>VLOOKUP(C365,[1]Mapping!$A:$B,2,FALSE)</f>
        <v>FINDI30 INDEX</v>
      </c>
      <c r="Y365">
        <f t="shared" si="17"/>
        <v>1.7098561314475152E-2</v>
      </c>
      <c r="Z365" t="e">
        <f>MATCH(Y365,[2]Sheet1!$P:$P,0)</f>
        <v>#N/A</v>
      </c>
    </row>
    <row r="366" spans="1:26" hidden="1" x14ac:dyDescent="0.35">
      <c r="A366">
        <v>23124795</v>
      </c>
      <c r="B366">
        <v>1000125</v>
      </c>
      <c r="C366" t="s">
        <v>661</v>
      </c>
      <c r="D366" t="s">
        <v>662</v>
      </c>
      <c r="E366" t="s">
        <v>291</v>
      </c>
      <c r="F366" t="s">
        <v>292</v>
      </c>
      <c r="G366">
        <v>69094</v>
      </c>
      <c r="H366" t="s">
        <v>151</v>
      </c>
      <c r="I366" t="s">
        <v>152</v>
      </c>
      <c r="J366" t="s">
        <v>25</v>
      </c>
      <c r="K366">
        <v>35693343</v>
      </c>
      <c r="L366">
        <v>586288279.89037395</v>
      </c>
      <c r="M366">
        <v>13908</v>
      </c>
      <c r="N366">
        <v>2284.4868849999998</v>
      </c>
      <c r="O366">
        <v>2265.104554</v>
      </c>
      <c r="P366">
        <v>2319.8021480000002</v>
      </c>
      <c r="Q366">
        <v>2284.4868849999998</v>
      </c>
      <c r="R366" t="s">
        <v>26</v>
      </c>
      <c r="S366" t="s">
        <v>27</v>
      </c>
      <c r="T366" t="s">
        <v>690</v>
      </c>
      <c r="V366">
        <f t="shared" si="15"/>
        <v>8154097396715.3213</v>
      </c>
      <c r="W366">
        <f t="shared" si="16"/>
        <v>427974684200059.44</v>
      </c>
      <c r="X366" t="str">
        <f>VLOOKUP(C366,[1]Mapping!$A:$B,2,FALSE)</f>
        <v>FINDI30 INDEX</v>
      </c>
      <c r="Y366">
        <f t="shared" si="17"/>
        <v>1.9052756384309026E-2</v>
      </c>
      <c r="Z366" t="e">
        <f>MATCH(Y366,[2]Sheet1!$P:$P,0)</f>
        <v>#N/A</v>
      </c>
    </row>
    <row r="367" spans="1:26" hidden="1" x14ac:dyDescent="0.35">
      <c r="A367">
        <v>23124796</v>
      </c>
      <c r="B367">
        <v>1000125</v>
      </c>
      <c r="C367" t="s">
        <v>661</v>
      </c>
      <c r="D367" t="s">
        <v>662</v>
      </c>
      <c r="E367" t="s">
        <v>291</v>
      </c>
      <c r="F367" t="s">
        <v>292</v>
      </c>
      <c r="G367">
        <v>71713</v>
      </c>
      <c r="H367" t="s">
        <v>230</v>
      </c>
      <c r="I367" t="s">
        <v>231</v>
      </c>
      <c r="J367" t="s">
        <v>25</v>
      </c>
      <c r="K367">
        <v>35693343</v>
      </c>
      <c r="L367">
        <v>2631889527.2716098</v>
      </c>
      <c r="M367">
        <v>2356</v>
      </c>
      <c r="N367">
        <v>1737.2235840000001</v>
      </c>
      <c r="O367">
        <v>1687.8203659999999</v>
      </c>
      <c r="P367">
        <v>1749.7587289999999</v>
      </c>
      <c r="Q367">
        <v>1737.2235840000001</v>
      </c>
      <c r="R367" t="s">
        <v>26</v>
      </c>
      <c r="S367" t="s">
        <v>27</v>
      </c>
      <c r="T367" t="s">
        <v>691</v>
      </c>
      <c r="V367">
        <f t="shared" si="15"/>
        <v>6200731726251.9131</v>
      </c>
      <c r="W367">
        <f t="shared" si="16"/>
        <v>427974684200059.44</v>
      </c>
      <c r="X367" t="str">
        <f>VLOOKUP(C367,[1]Mapping!$A:$B,2,FALSE)</f>
        <v>FINDI30 INDEX</v>
      </c>
      <c r="Y367">
        <f t="shared" si="17"/>
        <v>1.4488547933254254E-2</v>
      </c>
      <c r="Z367" t="e">
        <f>MATCH(Y367,[2]Sheet1!$P:$P,0)</f>
        <v>#N/A</v>
      </c>
    </row>
    <row r="368" spans="1:26" hidden="1" x14ac:dyDescent="0.35">
      <c r="A368">
        <v>23124797</v>
      </c>
      <c r="B368">
        <v>1000125</v>
      </c>
      <c r="C368" t="s">
        <v>661</v>
      </c>
      <c r="D368" t="s">
        <v>662</v>
      </c>
      <c r="E368" t="s">
        <v>291</v>
      </c>
      <c r="F368" t="s">
        <v>292</v>
      </c>
      <c r="G368">
        <v>75498</v>
      </c>
      <c r="H368" t="s">
        <v>134</v>
      </c>
      <c r="I368" t="s">
        <v>135</v>
      </c>
      <c r="J368" t="s">
        <v>25</v>
      </c>
      <c r="K368">
        <v>35693343</v>
      </c>
      <c r="L368">
        <v>4365052576.9732599</v>
      </c>
      <c r="M368">
        <v>1293</v>
      </c>
      <c r="N368">
        <v>1581.2508740000001</v>
      </c>
      <c r="O368">
        <v>1566.5756919999999</v>
      </c>
      <c r="P368">
        <v>1587.3655329999999</v>
      </c>
      <c r="Q368">
        <v>1581.2508740000001</v>
      </c>
      <c r="R368" t="s">
        <v>26</v>
      </c>
      <c r="S368" t="s">
        <v>27</v>
      </c>
      <c r="T368" t="s">
        <v>692</v>
      </c>
      <c r="V368">
        <f t="shared" si="15"/>
        <v>5644012982026.4248</v>
      </c>
      <c r="W368">
        <f t="shared" si="16"/>
        <v>427974684200059.44</v>
      </c>
      <c r="X368" t="str">
        <f>VLOOKUP(C368,[1]Mapping!$A:$B,2,FALSE)</f>
        <v>FINDI30 INDEX</v>
      </c>
      <c r="Y368">
        <f t="shared" si="17"/>
        <v>1.3187726261369459E-2</v>
      </c>
      <c r="Z368" t="e">
        <f>MATCH(Y368,[2]Sheet1!$P:$P,0)</f>
        <v>#N/A</v>
      </c>
    </row>
    <row r="369" spans="1:26" hidden="1" x14ac:dyDescent="0.35">
      <c r="A369">
        <v>23124798</v>
      </c>
      <c r="B369">
        <v>1000125</v>
      </c>
      <c r="C369" t="s">
        <v>661</v>
      </c>
      <c r="D369" t="s">
        <v>662</v>
      </c>
      <c r="E369" t="s">
        <v>291</v>
      </c>
      <c r="F369" t="s">
        <v>292</v>
      </c>
      <c r="G369">
        <v>86791</v>
      </c>
      <c r="H369" t="s">
        <v>199</v>
      </c>
      <c r="I369" t="s">
        <v>200</v>
      </c>
      <c r="J369" t="s">
        <v>25</v>
      </c>
      <c r="K369">
        <v>35693343</v>
      </c>
      <c r="L369">
        <v>315304201.00614601</v>
      </c>
      <c r="M369">
        <v>72570</v>
      </c>
      <c r="N369">
        <v>6410.6144009999998</v>
      </c>
      <c r="O369">
        <v>6391.5336139999999</v>
      </c>
      <c r="P369">
        <v>6487.4675710000001</v>
      </c>
      <c r="Q369">
        <v>6410.6144009999998</v>
      </c>
      <c r="R369" t="s">
        <v>26</v>
      </c>
      <c r="S369" t="s">
        <v>27</v>
      </c>
      <c r="T369" t="s">
        <v>693</v>
      </c>
      <c r="V369">
        <f t="shared" si="15"/>
        <v>22881625867016.016</v>
      </c>
      <c r="W369">
        <f t="shared" si="16"/>
        <v>427974684200059.44</v>
      </c>
      <c r="X369" t="str">
        <f>VLOOKUP(C369,[1]Mapping!$A:$B,2,FALSE)</f>
        <v>FINDI30 INDEX</v>
      </c>
      <c r="Y369">
        <f t="shared" si="17"/>
        <v>5.3464905079104764E-2</v>
      </c>
      <c r="Z369" t="e">
        <f>MATCH(Y369,[2]Sheet1!$P:$P,0)</f>
        <v>#N/A</v>
      </c>
    </row>
    <row r="370" spans="1:26" hidden="1" x14ac:dyDescent="0.35">
      <c r="A370">
        <v>23125190</v>
      </c>
      <c r="B370">
        <v>1000131</v>
      </c>
      <c r="C370" t="s">
        <v>694</v>
      </c>
      <c r="D370" t="s">
        <v>695</v>
      </c>
      <c r="E370" t="s">
        <v>291</v>
      </c>
      <c r="F370" t="s">
        <v>292</v>
      </c>
      <c r="G370">
        <v>264</v>
      </c>
      <c r="H370" t="s">
        <v>139</v>
      </c>
      <c r="I370" t="s">
        <v>140</v>
      </c>
      <c r="J370" t="s">
        <v>25</v>
      </c>
      <c r="K370">
        <v>777070644</v>
      </c>
      <c r="L370">
        <v>3364167185.0556502</v>
      </c>
      <c r="M370">
        <v>1311</v>
      </c>
      <c r="N370">
        <v>56.757041999999998</v>
      </c>
      <c r="O370">
        <v>56.627163000000003</v>
      </c>
      <c r="P370">
        <v>57.796073</v>
      </c>
      <c r="Q370">
        <v>56.757041999999998</v>
      </c>
      <c r="R370" t="s">
        <v>26</v>
      </c>
      <c r="S370" t="s">
        <v>27</v>
      </c>
      <c r="T370" t="s">
        <v>696</v>
      </c>
      <c r="V370">
        <f t="shared" si="15"/>
        <v>4410423179607.957</v>
      </c>
      <c r="W370">
        <f t="shared" si="16"/>
        <v>30501981253992.938</v>
      </c>
      <c r="X370" t="str">
        <f>VLOOKUP(C370,[1]Mapping!$A:$B,2,FALSE)</f>
        <v>JSAPY INDEX</v>
      </c>
      <c r="Y370">
        <f t="shared" si="17"/>
        <v>0.14459464593076554</v>
      </c>
      <c r="Z370" t="e">
        <f>MATCH(Y370,[2]Sheet1!$P:$P,0)</f>
        <v>#N/A</v>
      </c>
    </row>
    <row r="371" spans="1:26" hidden="1" x14ac:dyDescent="0.35">
      <c r="A371">
        <v>23125191</v>
      </c>
      <c r="B371">
        <v>1000131</v>
      </c>
      <c r="C371" t="s">
        <v>694</v>
      </c>
      <c r="D371" t="s">
        <v>695</v>
      </c>
      <c r="E371" t="s">
        <v>291</v>
      </c>
      <c r="F371" t="s">
        <v>292</v>
      </c>
      <c r="G371">
        <v>266</v>
      </c>
      <c r="H371" t="s">
        <v>142</v>
      </c>
      <c r="I371" t="s">
        <v>143</v>
      </c>
      <c r="J371" t="s">
        <v>25</v>
      </c>
      <c r="K371">
        <v>777070644</v>
      </c>
      <c r="L371">
        <v>378713881.153</v>
      </c>
      <c r="M371">
        <v>4220</v>
      </c>
      <c r="N371">
        <v>20.566631000000001</v>
      </c>
      <c r="O371">
        <v>20.483779999999999</v>
      </c>
      <c r="P371">
        <v>21.000381999999998</v>
      </c>
      <c r="Q371">
        <v>20.566631000000001</v>
      </c>
      <c r="R371" t="s">
        <v>26</v>
      </c>
      <c r="S371" t="s">
        <v>27</v>
      </c>
      <c r="T371" t="s">
        <v>697</v>
      </c>
      <c r="V371">
        <f t="shared" ref="V371:V386" si="18">L371*M371</f>
        <v>1598172578465.6599</v>
      </c>
      <c r="W371">
        <f t="shared" ref="W371:W386" si="19">SUMIF(D:D,D:D,V:V)</f>
        <v>30501981253992.938</v>
      </c>
      <c r="X371" t="str">
        <f>VLOOKUP(C371,[1]Mapping!$A:$B,2,FALSE)</f>
        <v>JSAPY INDEX</v>
      </c>
      <c r="Y371">
        <f t="shared" ref="Y371:Y386" si="20">V371/W371</f>
        <v>5.2395697353477558E-2</v>
      </c>
      <c r="Z371" t="e">
        <f>MATCH(Y371,[2]Sheet1!$P:$P,0)</f>
        <v>#N/A</v>
      </c>
    </row>
    <row r="372" spans="1:26" hidden="1" x14ac:dyDescent="0.35">
      <c r="A372">
        <v>23125192</v>
      </c>
      <c r="B372">
        <v>1000131</v>
      </c>
      <c r="C372" t="s">
        <v>694</v>
      </c>
      <c r="D372" t="s">
        <v>695</v>
      </c>
      <c r="E372" t="s">
        <v>291</v>
      </c>
      <c r="F372" t="s">
        <v>292</v>
      </c>
      <c r="G372">
        <v>1862</v>
      </c>
      <c r="H372" t="s">
        <v>463</v>
      </c>
      <c r="I372" t="s">
        <v>464</v>
      </c>
      <c r="J372" t="s">
        <v>25</v>
      </c>
      <c r="K372">
        <v>777070644</v>
      </c>
      <c r="L372">
        <v>2459987458.6266499</v>
      </c>
      <c r="M372">
        <v>292</v>
      </c>
      <c r="N372">
        <v>9.2439</v>
      </c>
      <c r="O372">
        <v>9.0222990000000003</v>
      </c>
      <c r="P372">
        <v>9.3072140000000001</v>
      </c>
      <c r="Q372">
        <v>9.2439</v>
      </c>
      <c r="R372" t="s">
        <v>26</v>
      </c>
      <c r="S372" t="s">
        <v>27</v>
      </c>
      <c r="T372" t="s">
        <v>698</v>
      </c>
      <c r="V372">
        <f t="shared" si="18"/>
        <v>718316337918.98181</v>
      </c>
      <c r="W372">
        <f t="shared" si="19"/>
        <v>30501981253992.938</v>
      </c>
      <c r="X372" t="str">
        <f>VLOOKUP(C372,[1]Mapping!$A:$B,2,FALSE)</f>
        <v>JSAPY INDEX</v>
      </c>
      <c r="Y372">
        <f t="shared" si="20"/>
        <v>2.3549825565017973E-2</v>
      </c>
      <c r="Z372" t="e">
        <f>MATCH(Y372,[2]Sheet1!$P:$P,0)</f>
        <v>#N/A</v>
      </c>
    </row>
    <row r="373" spans="1:26" hidden="1" x14ac:dyDescent="0.35">
      <c r="A373">
        <v>23125193</v>
      </c>
      <c r="B373">
        <v>1000131</v>
      </c>
      <c r="C373" t="s">
        <v>694</v>
      </c>
      <c r="D373" t="s">
        <v>695</v>
      </c>
      <c r="E373" t="s">
        <v>291</v>
      </c>
      <c r="F373" t="s">
        <v>292</v>
      </c>
      <c r="G373">
        <v>2896</v>
      </c>
      <c r="H373" t="s">
        <v>88</v>
      </c>
      <c r="I373" t="s">
        <v>89</v>
      </c>
      <c r="J373" t="s">
        <v>25</v>
      </c>
      <c r="K373">
        <v>777070644</v>
      </c>
      <c r="L373">
        <v>6741642994.5349998</v>
      </c>
      <c r="M373">
        <v>475</v>
      </c>
      <c r="N373">
        <v>41.209643</v>
      </c>
      <c r="O373">
        <v>41.036129000000003</v>
      </c>
      <c r="P373">
        <v>41.990456999999999</v>
      </c>
      <c r="Q373">
        <v>41.209643</v>
      </c>
      <c r="R373" t="s">
        <v>26</v>
      </c>
      <c r="S373" t="s">
        <v>27</v>
      </c>
      <c r="T373" t="s">
        <v>699</v>
      </c>
      <c r="V373">
        <f t="shared" si="18"/>
        <v>3202280422404.125</v>
      </c>
      <c r="W373">
        <f t="shared" si="19"/>
        <v>30501981253992.938</v>
      </c>
      <c r="X373" t="str">
        <f>VLOOKUP(C373,[1]Mapping!$A:$B,2,FALSE)</f>
        <v>JSAPY INDEX</v>
      </c>
      <c r="Y373">
        <f t="shared" si="20"/>
        <v>0.10498598093476051</v>
      </c>
      <c r="Z373" t="e">
        <f>MATCH(Y373,[2]Sheet1!$P:$P,0)</f>
        <v>#N/A</v>
      </c>
    </row>
    <row r="374" spans="1:26" hidden="1" x14ac:dyDescent="0.35">
      <c r="A374">
        <v>23125194</v>
      </c>
      <c r="B374">
        <v>1000131</v>
      </c>
      <c r="C374" t="s">
        <v>694</v>
      </c>
      <c r="D374" t="s">
        <v>695</v>
      </c>
      <c r="E374" t="s">
        <v>291</v>
      </c>
      <c r="F374" t="s">
        <v>292</v>
      </c>
      <c r="G374">
        <v>4730</v>
      </c>
      <c r="H374" t="s">
        <v>91</v>
      </c>
      <c r="I374" t="s">
        <v>92</v>
      </c>
      <c r="J374" t="s">
        <v>25</v>
      </c>
      <c r="K374">
        <v>777070644</v>
      </c>
      <c r="L374">
        <v>299361712.83856797</v>
      </c>
      <c r="M374">
        <v>5750</v>
      </c>
      <c r="N374">
        <v>22.151523000000001</v>
      </c>
      <c r="O374">
        <v>21.269314000000001</v>
      </c>
      <c r="P374">
        <v>22.305620000000001</v>
      </c>
      <c r="Q374">
        <v>22.151523000000001</v>
      </c>
      <c r="R374" t="s">
        <v>26</v>
      </c>
      <c r="S374" t="s">
        <v>27</v>
      </c>
      <c r="T374" t="s">
        <v>700</v>
      </c>
      <c r="V374">
        <f t="shared" si="18"/>
        <v>1721329848821.7659</v>
      </c>
      <c r="W374">
        <f t="shared" si="19"/>
        <v>30501981253992.938</v>
      </c>
      <c r="X374" t="str">
        <f>VLOOKUP(C374,[1]Mapping!$A:$B,2,FALSE)</f>
        <v>JSAPY INDEX</v>
      </c>
      <c r="Y374">
        <f t="shared" si="20"/>
        <v>5.6433378359526429E-2</v>
      </c>
      <c r="Z374" t="e">
        <f>MATCH(Y374,[2]Sheet1!$P:$P,0)</f>
        <v>#N/A</v>
      </c>
    </row>
    <row r="375" spans="1:26" hidden="1" x14ac:dyDescent="0.35">
      <c r="A375">
        <v>23125195</v>
      </c>
      <c r="B375">
        <v>1000131</v>
      </c>
      <c r="C375" t="s">
        <v>694</v>
      </c>
      <c r="D375" t="s">
        <v>695</v>
      </c>
      <c r="E375" t="s">
        <v>291</v>
      </c>
      <c r="F375" t="s">
        <v>292</v>
      </c>
      <c r="G375">
        <v>5433</v>
      </c>
      <c r="H375" t="s">
        <v>493</v>
      </c>
      <c r="I375" t="s">
        <v>494</v>
      </c>
      <c r="J375" t="s">
        <v>25</v>
      </c>
      <c r="K375">
        <v>777070644</v>
      </c>
      <c r="L375">
        <v>212403481.06470799</v>
      </c>
      <c r="M375">
        <v>1170</v>
      </c>
      <c r="N375">
        <v>3.1980620000000002</v>
      </c>
      <c r="O375">
        <v>3.146128</v>
      </c>
      <c r="P375">
        <v>3.2773310000000002</v>
      </c>
      <c r="Q375">
        <v>3.1980620000000002</v>
      </c>
      <c r="R375" t="s">
        <v>26</v>
      </c>
      <c r="S375" t="s">
        <v>27</v>
      </c>
      <c r="T375" t="s">
        <v>701</v>
      </c>
      <c r="V375">
        <f t="shared" si="18"/>
        <v>248512072845.70834</v>
      </c>
      <c r="W375">
        <f t="shared" si="19"/>
        <v>30501981253992.938</v>
      </c>
      <c r="X375" t="str">
        <f>VLOOKUP(C375,[1]Mapping!$A:$B,2,FALSE)</f>
        <v>JSAPY INDEX</v>
      </c>
      <c r="Y375">
        <f t="shared" si="20"/>
        <v>8.1474075659651209E-3</v>
      </c>
      <c r="Z375" t="e">
        <f>MATCH(Y375,[2]Sheet1!$P:$P,0)</f>
        <v>#N/A</v>
      </c>
    </row>
    <row r="376" spans="1:26" hidden="1" x14ac:dyDescent="0.35">
      <c r="A376">
        <v>23125196</v>
      </c>
      <c r="B376">
        <v>1000131</v>
      </c>
      <c r="C376" t="s">
        <v>694</v>
      </c>
      <c r="D376" t="s">
        <v>695</v>
      </c>
      <c r="E376" t="s">
        <v>291</v>
      </c>
      <c r="F376" t="s">
        <v>292</v>
      </c>
      <c r="G376">
        <v>5990</v>
      </c>
      <c r="H376" t="s">
        <v>94</v>
      </c>
      <c r="I376" t="s">
        <v>95</v>
      </c>
      <c r="J376" t="s">
        <v>25</v>
      </c>
      <c r="K376">
        <v>777070644</v>
      </c>
      <c r="L376">
        <v>1041885626.59477</v>
      </c>
      <c r="M376">
        <v>1770</v>
      </c>
      <c r="N376">
        <v>23.731915999999998</v>
      </c>
      <c r="O376">
        <v>23.611245</v>
      </c>
      <c r="P376">
        <v>24.120743999999998</v>
      </c>
      <c r="Q376">
        <v>23.731915999999998</v>
      </c>
      <c r="R376" t="s">
        <v>26</v>
      </c>
      <c r="S376" t="s">
        <v>27</v>
      </c>
      <c r="T376" t="s">
        <v>702</v>
      </c>
      <c r="V376">
        <f t="shared" si="18"/>
        <v>1844137559072.7429</v>
      </c>
      <c r="W376">
        <f t="shared" si="19"/>
        <v>30501981253992.938</v>
      </c>
      <c r="X376" t="str">
        <f>VLOOKUP(C376,[1]Mapping!$A:$B,2,FALSE)</f>
        <v>JSAPY INDEX</v>
      </c>
      <c r="Y376">
        <f t="shared" si="20"/>
        <v>6.0459599122969478E-2</v>
      </c>
      <c r="Z376" t="e">
        <f>MATCH(Y376,[2]Sheet1!$P:$P,0)</f>
        <v>#N/A</v>
      </c>
    </row>
    <row r="377" spans="1:26" hidden="1" x14ac:dyDescent="0.35">
      <c r="A377">
        <v>23125197</v>
      </c>
      <c r="B377">
        <v>1000131</v>
      </c>
      <c r="C377" t="s">
        <v>694</v>
      </c>
      <c r="D377" t="s">
        <v>695</v>
      </c>
      <c r="E377" t="s">
        <v>291</v>
      </c>
      <c r="F377" t="s">
        <v>292</v>
      </c>
      <c r="G377">
        <v>13461</v>
      </c>
      <c r="H377" t="s">
        <v>519</v>
      </c>
      <c r="I377" t="s">
        <v>520</v>
      </c>
      <c r="J377" t="s">
        <v>25</v>
      </c>
      <c r="K377">
        <v>777070644</v>
      </c>
      <c r="L377">
        <v>469157107.43102002</v>
      </c>
      <c r="M377">
        <v>1871</v>
      </c>
      <c r="N377">
        <v>11.296179</v>
      </c>
      <c r="O377">
        <v>11.217691</v>
      </c>
      <c r="P377">
        <v>11.537679000000001</v>
      </c>
      <c r="Q377">
        <v>11.296179</v>
      </c>
      <c r="R377" t="s">
        <v>26</v>
      </c>
      <c r="S377" t="s">
        <v>27</v>
      </c>
      <c r="T377" t="s">
        <v>703</v>
      </c>
      <c r="V377">
        <f t="shared" si="18"/>
        <v>877792948003.43848</v>
      </c>
      <c r="W377">
        <f t="shared" si="19"/>
        <v>30501981253992.938</v>
      </c>
      <c r="X377" t="str">
        <f>VLOOKUP(C377,[1]Mapping!$A:$B,2,FALSE)</f>
        <v>JSAPY INDEX</v>
      </c>
      <c r="Y377">
        <f t="shared" si="20"/>
        <v>2.8778227246747418E-2</v>
      </c>
      <c r="Z377" t="e">
        <f>MATCH(Y377,[2]Sheet1!$P:$P,0)</f>
        <v>#N/A</v>
      </c>
    </row>
    <row r="378" spans="1:26" hidden="1" x14ac:dyDescent="0.35">
      <c r="A378">
        <v>23125198</v>
      </c>
      <c r="B378">
        <v>1000131</v>
      </c>
      <c r="C378" t="s">
        <v>694</v>
      </c>
      <c r="D378" t="s">
        <v>695</v>
      </c>
      <c r="E378" t="s">
        <v>291</v>
      </c>
      <c r="F378" t="s">
        <v>292</v>
      </c>
      <c r="G378">
        <v>13653</v>
      </c>
      <c r="H378" t="s">
        <v>103</v>
      </c>
      <c r="I378" t="s">
        <v>104</v>
      </c>
      <c r="J378" t="s">
        <v>25</v>
      </c>
      <c r="K378">
        <v>777070644</v>
      </c>
      <c r="L378">
        <v>1187415103.3373499</v>
      </c>
      <c r="M378">
        <v>1883</v>
      </c>
      <c r="N378">
        <v>28.773478999999998</v>
      </c>
      <c r="O378">
        <v>28.269217000000001</v>
      </c>
      <c r="P378">
        <v>29.109653999999999</v>
      </c>
      <c r="Q378">
        <v>28.773478999999998</v>
      </c>
      <c r="R378" t="s">
        <v>26</v>
      </c>
      <c r="S378" t="s">
        <v>27</v>
      </c>
      <c r="T378" t="s">
        <v>704</v>
      </c>
      <c r="V378">
        <f t="shared" si="18"/>
        <v>2235902639584.23</v>
      </c>
      <c r="W378">
        <f t="shared" si="19"/>
        <v>30501981253992.938</v>
      </c>
      <c r="X378" t="str">
        <f>VLOOKUP(C378,[1]Mapping!$A:$B,2,FALSE)</f>
        <v>JSAPY INDEX</v>
      </c>
      <c r="Y378">
        <f t="shared" si="20"/>
        <v>7.3303521530803301E-2</v>
      </c>
      <c r="Z378" t="e">
        <f>MATCH(Y378,[2]Sheet1!$P:$P,0)</f>
        <v>#N/A</v>
      </c>
    </row>
    <row r="379" spans="1:26" hidden="1" x14ac:dyDescent="0.35">
      <c r="A379">
        <v>23125199</v>
      </c>
      <c r="B379">
        <v>1000131</v>
      </c>
      <c r="C379" t="s">
        <v>694</v>
      </c>
      <c r="D379" t="s">
        <v>695</v>
      </c>
      <c r="E379" t="s">
        <v>291</v>
      </c>
      <c r="F379" t="s">
        <v>292</v>
      </c>
      <c r="G379">
        <v>14890</v>
      </c>
      <c r="H379" t="s">
        <v>528</v>
      </c>
      <c r="I379" t="s">
        <v>529</v>
      </c>
      <c r="J379" t="s">
        <v>25</v>
      </c>
      <c r="K379">
        <v>777070644</v>
      </c>
      <c r="L379">
        <v>591958917.49927604</v>
      </c>
      <c r="M379">
        <v>1007</v>
      </c>
      <c r="N379">
        <v>7.6711510000000001</v>
      </c>
      <c r="O379">
        <v>7.4045269999999999</v>
      </c>
      <c r="P379">
        <v>7.6940039999999996</v>
      </c>
      <c r="Q379">
        <v>7.6711510000000001</v>
      </c>
      <c r="R379" t="s">
        <v>26</v>
      </c>
      <c r="S379" t="s">
        <v>27</v>
      </c>
      <c r="T379" t="s">
        <v>705</v>
      </c>
      <c r="V379">
        <f t="shared" si="18"/>
        <v>596102629921.771</v>
      </c>
      <c r="W379">
        <f t="shared" si="19"/>
        <v>30501981253992.938</v>
      </c>
      <c r="X379" t="str">
        <f>VLOOKUP(C379,[1]Mapping!$A:$B,2,FALSE)</f>
        <v>JSAPY INDEX</v>
      </c>
      <c r="Y379">
        <f t="shared" si="20"/>
        <v>1.954307902027632E-2</v>
      </c>
      <c r="Z379" t="e">
        <f>MATCH(Y379,[2]Sheet1!$P:$P,0)</f>
        <v>#N/A</v>
      </c>
    </row>
    <row r="380" spans="1:26" hidden="1" x14ac:dyDescent="0.35">
      <c r="A380">
        <v>23125200</v>
      </c>
      <c r="B380">
        <v>1000131</v>
      </c>
      <c r="C380" t="s">
        <v>694</v>
      </c>
      <c r="D380" t="s">
        <v>695</v>
      </c>
      <c r="E380" t="s">
        <v>291</v>
      </c>
      <c r="F380" t="s">
        <v>292</v>
      </c>
      <c r="G380">
        <v>21187</v>
      </c>
      <c r="H380" t="s">
        <v>534</v>
      </c>
      <c r="I380" t="s">
        <v>535</v>
      </c>
      <c r="J380" t="s">
        <v>25</v>
      </c>
      <c r="K380">
        <v>777070644</v>
      </c>
      <c r="L380">
        <v>1318037064.0955801</v>
      </c>
      <c r="M380">
        <v>486</v>
      </c>
      <c r="N380">
        <v>8.2433429999999994</v>
      </c>
      <c r="O380">
        <v>8.1246120000000008</v>
      </c>
      <c r="P380">
        <v>8.3959969999999995</v>
      </c>
      <c r="Q380">
        <v>8.2433429999999994</v>
      </c>
      <c r="R380" t="s">
        <v>26</v>
      </c>
      <c r="S380" t="s">
        <v>27</v>
      </c>
      <c r="T380" t="s">
        <v>706</v>
      </c>
      <c r="V380">
        <f t="shared" si="18"/>
        <v>640566013150.4519</v>
      </c>
      <c r="W380">
        <f t="shared" si="19"/>
        <v>30501981253992.938</v>
      </c>
      <c r="X380" t="str">
        <f>VLOOKUP(C380,[1]Mapping!$A:$B,2,FALSE)</f>
        <v>JSAPY INDEX</v>
      </c>
      <c r="Y380">
        <f t="shared" si="20"/>
        <v>2.1000800171516631E-2</v>
      </c>
      <c r="Z380" t="e">
        <f>MATCH(Y380,[2]Sheet1!$P:$P,0)</f>
        <v>#N/A</v>
      </c>
    </row>
    <row r="381" spans="1:26" hidden="1" x14ac:dyDescent="0.35">
      <c r="A381">
        <v>23125201</v>
      </c>
      <c r="B381">
        <v>1000131</v>
      </c>
      <c r="C381" t="s">
        <v>694</v>
      </c>
      <c r="D381" t="s">
        <v>695</v>
      </c>
      <c r="E381" t="s">
        <v>291</v>
      </c>
      <c r="F381" t="s">
        <v>292</v>
      </c>
      <c r="G381">
        <v>36242</v>
      </c>
      <c r="H381" t="s">
        <v>537</v>
      </c>
      <c r="I381" t="s">
        <v>538</v>
      </c>
      <c r="J381" t="s">
        <v>25</v>
      </c>
      <c r="K381">
        <v>777070644</v>
      </c>
      <c r="L381">
        <v>696953748.60959697</v>
      </c>
      <c r="M381">
        <v>1341</v>
      </c>
      <c r="N381">
        <v>12.027412999999999</v>
      </c>
      <c r="O381">
        <v>11.69556</v>
      </c>
      <c r="P381">
        <v>12.135040999999999</v>
      </c>
      <c r="Q381">
        <v>12.027412999999999</v>
      </c>
      <c r="R381" t="s">
        <v>26</v>
      </c>
      <c r="S381" t="s">
        <v>27</v>
      </c>
      <c r="T381" t="s">
        <v>707</v>
      </c>
      <c r="V381">
        <f t="shared" si="18"/>
        <v>934614976885.46948</v>
      </c>
      <c r="W381">
        <f t="shared" si="19"/>
        <v>30501981253992.938</v>
      </c>
      <c r="X381" t="str">
        <f>VLOOKUP(C381,[1]Mapping!$A:$B,2,FALSE)</f>
        <v>JSAPY INDEX</v>
      </c>
      <c r="Y381">
        <f t="shared" si="20"/>
        <v>3.0641123574984868E-2</v>
      </c>
      <c r="Z381" t="e">
        <f>MATCH(Y381,[2]Sheet1!$P:$P,0)</f>
        <v>#N/A</v>
      </c>
    </row>
    <row r="382" spans="1:26" hidden="1" x14ac:dyDescent="0.35">
      <c r="A382">
        <v>23125202</v>
      </c>
      <c r="B382">
        <v>1000131</v>
      </c>
      <c r="C382" t="s">
        <v>694</v>
      </c>
      <c r="D382" t="s">
        <v>695</v>
      </c>
      <c r="E382" t="s">
        <v>291</v>
      </c>
      <c r="F382" t="s">
        <v>292</v>
      </c>
      <c r="G382">
        <v>42253</v>
      </c>
      <c r="H382" t="s">
        <v>148</v>
      </c>
      <c r="I382" t="s">
        <v>149</v>
      </c>
      <c r="J382" t="s">
        <v>25</v>
      </c>
      <c r="K382">
        <v>777070644</v>
      </c>
      <c r="L382">
        <v>784281734.43643999</v>
      </c>
      <c r="M382">
        <v>1428</v>
      </c>
      <c r="N382">
        <v>14.412516</v>
      </c>
      <c r="O382">
        <v>14.281309</v>
      </c>
      <c r="P382">
        <v>14.533628999999999</v>
      </c>
      <c r="Q382">
        <v>14.412516</v>
      </c>
      <c r="R382" t="s">
        <v>26</v>
      </c>
      <c r="S382" t="s">
        <v>27</v>
      </c>
      <c r="T382" t="s">
        <v>708</v>
      </c>
      <c r="V382">
        <f t="shared" si="18"/>
        <v>1119954316775.2363</v>
      </c>
      <c r="W382">
        <f t="shared" si="19"/>
        <v>30501981253992.938</v>
      </c>
      <c r="X382" t="str">
        <f>VLOOKUP(C382,[1]Mapping!$A:$B,2,FALSE)</f>
        <v>JSAPY INDEX</v>
      </c>
      <c r="Y382">
        <f t="shared" si="20"/>
        <v>3.6717428531913017E-2</v>
      </c>
      <c r="Z382" t="e">
        <f>MATCH(Y382,[2]Sheet1!$P:$P,0)</f>
        <v>#N/A</v>
      </c>
    </row>
    <row r="383" spans="1:26" hidden="1" x14ac:dyDescent="0.35">
      <c r="A383">
        <v>23125203</v>
      </c>
      <c r="B383">
        <v>1000131</v>
      </c>
      <c r="C383" t="s">
        <v>694</v>
      </c>
      <c r="D383" t="s">
        <v>695</v>
      </c>
      <c r="E383" t="s">
        <v>291</v>
      </c>
      <c r="F383" t="s">
        <v>292</v>
      </c>
      <c r="G383">
        <v>48586</v>
      </c>
      <c r="H383" t="s">
        <v>546</v>
      </c>
      <c r="I383" t="s">
        <v>547</v>
      </c>
      <c r="J383" t="s">
        <v>25</v>
      </c>
      <c r="K383">
        <v>777070644</v>
      </c>
      <c r="L383">
        <v>440427340.31080598</v>
      </c>
      <c r="M383">
        <v>1970</v>
      </c>
      <c r="N383">
        <v>11.165546000000001</v>
      </c>
      <c r="O383">
        <v>11.091865</v>
      </c>
      <c r="P383">
        <v>11.789002999999999</v>
      </c>
      <c r="Q383">
        <v>11.165546000000001</v>
      </c>
      <c r="R383" t="s">
        <v>26</v>
      </c>
      <c r="S383" t="s">
        <v>27</v>
      </c>
      <c r="T383" t="s">
        <v>709</v>
      </c>
      <c r="V383">
        <f t="shared" si="18"/>
        <v>867641860412.28772</v>
      </c>
      <c r="W383">
        <f t="shared" si="19"/>
        <v>30501981253992.938</v>
      </c>
      <c r="X383" t="str">
        <f>VLOOKUP(C383,[1]Mapping!$A:$B,2,FALSE)</f>
        <v>JSAPY INDEX</v>
      </c>
      <c r="Y383">
        <f t="shared" si="20"/>
        <v>2.8445426321239604E-2</v>
      </c>
      <c r="Z383" t="e">
        <f>MATCH(Y383,[2]Sheet1!$P:$P,0)</f>
        <v>#N/A</v>
      </c>
    </row>
    <row r="384" spans="1:26" hidden="1" x14ac:dyDescent="0.35">
      <c r="A384">
        <v>23125204</v>
      </c>
      <c r="B384">
        <v>1000131</v>
      </c>
      <c r="C384" t="s">
        <v>694</v>
      </c>
      <c r="D384" t="s">
        <v>695</v>
      </c>
      <c r="E384" t="s">
        <v>291</v>
      </c>
      <c r="F384" t="s">
        <v>292</v>
      </c>
      <c r="G384">
        <v>55253</v>
      </c>
      <c r="H384" t="s">
        <v>552</v>
      </c>
      <c r="I384" t="s">
        <v>553</v>
      </c>
      <c r="J384" t="s">
        <v>25</v>
      </c>
      <c r="K384">
        <v>777070644</v>
      </c>
      <c r="L384">
        <v>388139802.73063302</v>
      </c>
      <c r="M384">
        <v>1559</v>
      </c>
      <c r="N384">
        <v>7.787064</v>
      </c>
      <c r="O384">
        <v>7.7471050000000004</v>
      </c>
      <c r="P384">
        <v>7.8669830000000003</v>
      </c>
      <c r="Q384">
        <v>7.787064</v>
      </c>
      <c r="R384" t="s">
        <v>26</v>
      </c>
      <c r="S384" t="s">
        <v>27</v>
      </c>
      <c r="T384" t="s">
        <v>710</v>
      </c>
      <c r="V384">
        <f t="shared" si="18"/>
        <v>605109952457.05688</v>
      </c>
      <c r="W384">
        <f t="shared" si="19"/>
        <v>30501981253992.938</v>
      </c>
      <c r="X384" t="str">
        <f>VLOOKUP(C384,[1]Mapping!$A:$B,2,FALSE)</f>
        <v>JSAPY INDEX</v>
      </c>
      <c r="Y384">
        <f t="shared" si="20"/>
        <v>1.9838381887991079E-2</v>
      </c>
      <c r="Z384" t="e">
        <f>MATCH(Y384,[2]Sheet1!$P:$P,0)</f>
        <v>#N/A</v>
      </c>
    </row>
    <row r="385" spans="1:26" hidden="1" x14ac:dyDescent="0.35">
      <c r="A385">
        <v>23125205</v>
      </c>
      <c r="B385">
        <v>1000131</v>
      </c>
      <c r="C385" t="s">
        <v>694</v>
      </c>
      <c r="D385" t="s">
        <v>695</v>
      </c>
      <c r="E385" t="s">
        <v>291</v>
      </c>
      <c r="F385" t="s">
        <v>292</v>
      </c>
      <c r="G385">
        <v>56806</v>
      </c>
      <c r="H385" t="s">
        <v>555</v>
      </c>
      <c r="I385" t="s">
        <v>556</v>
      </c>
      <c r="J385" t="s">
        <v>25</v>
      </c>
      <c r="K385">
        <v>777070644</v>
      </c>
      <c r="L385">
        <v>940525900.32435799</v>
      </c>
      <c r="M385">
        <v>773</v>
      </c>
      <c r="N385">
        <v>9.3559900000000003</v>
      </c>
      <c r="O385">
        <v>9.2712649999999996</v>
      </c>
      <c r="P385">
        <v>9.3801970000000008</v>
      </c>
      <c r="Q385">
        <v>9.3559900000000003</v>
      </c>
      <c r="R385" t="s">
        <v>26</v>
      </c>
      <c r="S385" t="s">
        <v>27</v>
      </c>
      <c r="T385" t="s">
        <v>711</v>
      </c>
      <c r="V385">
        <f t="shared" si="18"/>
        <v>727026520950.72876</v>
      </c>
      <c r="W385">
        <f t="shared" si="19"/>
        <v>30501981253992.938</v>
      </c>
      <c r="X385" t="str">
        <f>VLOOKUP(C385,[1]Mapping!$A:$B,2,FALSE)</f>
        <v>JSAPY INDEX</v>
      </c>
      <c r="Y385">
        <f t="shared" si="20"/>
        <v>2.3835386786737189E-2</v>
      </c>
      <c r="Z385" t="e">
        <f>MATCH(Y385,[2]Sheet1!$P:$P,0)</f>
        <v>#N/A</v>
      </c>
    </row>
    <row r="386" spans="1:26" hidden="1" x14ac:dyDescent="0.35">
      <c r="A386">
        <v>23125206</v>
      </c>
      <c r="B386">
        <v>1000131</v>
      </c>
      <c r="C386" t="s">
        <v>694</v>
      </c>
      <c r="D386" t="s">
        <v>695</v>
      </c>
      <c r="E386" t="s">
        <v>291</v>
      </c>
      <c r="F386" t="s">
        <v>292</v>
      </c>
      <c r="G386">
        <v>69094</v>
      </c>
      <c r="H386" t="s">
        <v>151</v>
      </c>
      <c r="I386" t="s">
        <v>152</v>
      </c>
      <c r="J386" t="s">
        <v>25</v>
      </c>
      <c r="K386">
        <v>777070644</v>
      </c>
      <c r="L386">
        <v>586288279.89037395</v>
      </c>
      <c r="M386">
        <v>13908</v>
      </c>
      <c r="N386">
        <v>104.933797</v>
      </c>
      <c r="O386">
        <v>104.043505</v>
      </c>
      <c r="P386">
        <v>106.555941</v>
      </c>
      <c r="Q386">
        <v>104.933797</v>
      </c>
      <c r="R386" t="s">
        <v>26</v>
      </c>
      <c r="S386" t="s">
        <v>27</v>
      </c>
      <c r="T386" t="s">
        <v>712</v>
      </c>
      <c r="V386">
        <f t="shared" si="18"/>
        <v>8154097396715.3213</v>
      </c>
      <c r="W386">
        <f t="shared" si="19"/>
        <v>30501981253992.938</v>
      </c>
      <c r="X386" t="str">
        <f>VLOOKUP(C386,[1]Mapping!$A:$B,2,FALSE)</f>
        <v>JSAPY INDEX</v>
      </c>
      <c r="Y386">
        <f t="shared" si="20"/>
        <v>0.26733009009530778</v>
      </c>
      <c r="Z386" t="e">
        <f>MATCH(Y386,[2]Sheet1!$P:$P,0)</f>
        <v>#N/A</v>
      </c>
    </row>
    <row r="387" spans="1:26" hidden="1" x14ac:dyDescent="0.35">
      <c r="A387">
        <v>23124982</v>
      </c>
      <c r="B387">
        <v>1000132</v>
      </c>
      <c r="C387" t="s">
        <v>713</v>
      </c>
      <c r="D387" t="s">
        <v>714</v>
      </c>
      <c r="E387" t="s">
        <v>291</v>
      </c>
      <c r="F387" t="s">
        <v>292</v>
      </c>
      <c r="G387">
        <v>264</v>
      </c>
      <c r="H387" t="s">
        <v>139</v>
      </c>
      <c r="I387" t="s">
        <v>140</v>
      </c>
      <c r="J387" t="s">
        <v>25</v>
      </c>
      <c r="K387">
        <v>957109837</v>
      </c>
      <c r="L387">
        <v>3364167185.0556502</v>
      </c>
      <c r="M387">
        <v>1311</v>
      </c>
      <c r="N387">
        <v>46.080637000000003</v>
      </c>
      <c r="O387">
        <v>45.975189999999998</v>
      </c>
      <c r="P387">
        <v>46.924219000000001</v>
      </c>
      <c r="Q387">
        <v>46.080637000000003</v>
      </c>
      <c r="R387" t="s">
        <v>26</v>
      </c>
      <c r="S387" t="s">
        <v>27</v>
      </c>
      <c r="T387" t="s">
        <v>715</v>
      </c>
    </row>
    <row r="388" spans="1:26" hidden="1" x14ac:dyDescent="0.35">
      <c r="A388">
        <v>23124983</v>
      </c>
      <c r="B388">
        <v>1000132</v>
      </c>
      <c r="C388" t="s">
        <v>713</v>
      </c>
      <c r="D388" t="s">
        <v>714</v>
      </c>
      <c r="E388" t="s">
        <v>291</v>
      </c>
      <c r="F388" t="s">
        <v>292</v>
      </c>
      <c r="G388">
        <v>266</v>
      </c>
      <c r="H388" t="s">
        <v>142</v>
      </c>
      <c r="I388" t="s">
        <v>143</v>
      </c>
      <c r="J388" t="s">
        <v>25</v>
      </c>
      <c r="K388">
        <v>957109837</v>
      </c>
      <c r="L388">
        <v>378713881.153</v>
      </c>
      <c r="M388">
        <v>4220</v>
      </c>
      <c r="N388">
        <v>16.697901000000002</v>
      </c>
      <c r="O388">
        <v>16.630635000000002</v>
      </c>
      <c r="P388">
        <v>17.050060999999999</v>
      </c>
      <c r="Q388">
        <v>16.697901000000002</v>
      </c>
      <c r="R388" t="s">
        <v>26</v>
      </c>
      <c r="S388" t="s">
        <v>27</v>
      </c>
      <c r="T388" t="s">
        <v>716</v>
      </c>
    </row>
    <row r="389" spans="1:26" hidden="1" x14ac:dyDescent="0.35">
      <c r="A389">
        <v>23124984</v>
      </c>
      <c r="B389">
        <v>1000132</v>
      </c>
      <c r="C389" t="s">
        <v>713</v>
      </c>
      <c r="D389" t="s">
        <v>714</v>
      </c>
      <c r="E389" t="s">
        <v>291</v>
      </c>
      <c r="F389" t="s">
        <v>292</v>
      </c>
      <c r="G389">
        <v>1862</v>
      </c>
      <c r="H389" t="s">
        <v>463</v>
      </c>
      <c r="I389" t="s">
        <v>464</v>
      </c>
      <c r="J389" t="s">
        <v>25</v>
      </c>
      <c r="K389">
        <v>957109837</v>
      </c>
      <c r="L389">
        <v>2459987458.6266499</v>
      </c>
      <c r="M389">
        <v>292</v>
      </c>
      <c r="N389">
        <v>7.5050559999999997</v>
      </c>
      <c r="O389">
        <v>7.3251400000000002</v>
      </c>
      <c r="P389">
        <v>7.5564600000000004</v>
      </c>
      <c r="Q389">
        <v>7.5050559999999997</v>
      </c>
      <c r="R389" t="s">
        <v>26</v>
      </c>
      <c r="S389" t="s">
        <v>27</v>
      </c>
      <c r="T389" t="s">
        <v>717</v>
      </c>
    </row>
    <row r="390" spans="1:26" hidden="1" x14ac:dyDescent="0.35">
      <c r="A390">
        <v>23124985</v>
      </c>
      <c r="B390">
        <v>1000132</v>
      </c>
      <c r="C390" t="s">
        <v>713</v>
      </c>
      <c r="D390" t="s">
        <v>714</v>
      </c>
      <c r="E390" t="s">
        <v>291</v>
      </c>
      <c r="F390" t="s">
        <v>292</v>
      </c>
      <c r="G390">
        <v>2896</v>
      </c>
      <c r="H390" t="s">
        <v>88</v>
      </c>
      <c r="I390" t="s">
        <v>89</v>
      </c>
      <c r="J390" t="s">
        <v>25</v>
      </c>
      <c r="K390">
        <v>957109837</v>
      </c>
      <c r="L390">
        <v>6741642994.5349998</v>
      </c>
      <c r="M390">
        <v>475</v>
      </c>
      <c r="N390">
        <v>33.457814999999997</v>
      </c>
      <c r="O390">
        <v>33.316940000000002</v>
      </c>
      <c r="P390">
        <v>34.091752</v>
      </c>
      <c r="Q390">
        <v>33.457814999999997</v>
      </c>
      <c r="R390" t="s">
        <v>26</v>
      </c>
      <c r="S390" t="s">
        <v>27</v>
      </c>
      <c r="T390" t="s">
        <v>718</v>
      </c>
    </row>
    <row r="391" spans="1:26" hidden="1" x14ac:dyDescent="0.35">
      <c r="A391">
        <v>23124986</v>
      </c>
      <c r="B391">
        <v>1000132</v>
      </c>
      <c r="C391" t="s">
        <v>713</v>
      </c>
      <c r="D391" t="s">
        <v>714</v>
      </c>
      <c r="E391" t="s">
        <v>291</v>
      </c>
      <c r="F391" t="s">
        <v>292</v>
      </c>
      <c r="G391">
        <v>4730</v>
      </c>
      <c r="H391" t="s">
        <v>91</v>
      </c>
      <c r="I391" t="s">
        <v>92</v>
      </c>
      <c r="J391" t="s">
        <v>25</v>
      </c>
      <c r="K391">
        <v>957109837</v>
      </c>
      <c r="L391">
        <v>299361712.83856797</v>
      </c>
      <c r="M391">
        <v>5750</v>
      </c>
      <c r="N391">
        <v>17.984663000000001</v>
      </c>
      <c r="O391">
        <v>17.268404</v>
      </c>
      <c r="P391">
        <v>18.109774000000002</v>
      </c>
      <c r="Q391">
        <v>17.984663000000001</v>
      </c>
      <c r="R391" t="s">
        <v>26</v>
      </c>
      <c r="S391" t="s">
        <v>27</v>
      </c>
      <c r="T391" t="s">
        <v>719</v>
      </c>
    </row>
    <row r="392" spans="1:26" hidden="1" x14ac:dyDescent="0.35">
      <c r="A392">
        <v>23124987</v>
      </c>
      <c r="B392">
        <v>1000132</v>
      </c>
      <c r="C392" t="s">
        <v>713</v>
      </c>
      <c r="D392" t="s">
        <v>714</v>
      </c>
      <c r="E392" t="s">
        <v>291</v>
      </c>
      <c r="F392" t="s">
        <v>292</v>
      </c>
      <c r="G392">
        <v>5433</v>
      </c>
      <c r="H392" t="s">
        <v>493</v>
      </c>
      <c r="I392" t="s">
        <v>494</v>
      </c>
      <c r="J392" t="s">
        <v>25</v>
      </c>
      <c r="K392">
        <v>957109837</v>
      </c>
      <c r="L392">
        <v>212403481.06470799</v>
      </c>
      <c r="M392">
        <v>1170</v>
      </c>
      <c r="N392">
        <v>2.5964839999999998</v>
      </c>
      <c r="O392">
        <v>2.554319</v>
      </c>
      <c r="P392">
        <v>2.660841</v>
      </c>
      <c r="Q392">
        <v>2.5964839999999998</v>
      </c>
      <c r="R392" t="s">
        <v>26</v>
      </c>
      <c r="S392" t="s">
        <v>27</v>
      </c>
      <c r="T392" t="s">
        <v>720</v>
      </c>
    </row>
    <row r="393" spans="1:26" hidden="1" x14ac:dyDescent="0.35">
      <c r="A393">
        <v>23124988</v>
      </c>
      <c r="B393">
        <v>1000132</v>
      </c>
      <c r="C393" t="s">
        <v>713</v>
      </c>
      <c r="D393" t="s">
        <v>714</v>
      </c>
      <c r="E393" t="s">
        <v>291</v>
      </c>
      <c r="F393" t="s">
        <v>292</v>
      </c>
      <c r="G393">
        <v>5990</v>
      </c>
      <c r="H393" t="s">
        <v>94</v>
      </c>
      <c r="I393" t="s">
        <v>95</v>
      </c>
      <c r="J393" t="s">
        <v>25</v>
      </c>
      <c r="K393">
        <v>957109837</v>
      </c>
      <c r="L393">
        <v>1041885626.59477</v>
      </c>
      <c r="M393">
        <v>1770</v>
      </c>
      <c r="N393">
        <v>19.267772999999998</v>
      </c>
      <c r="O393">
        <v>19.169801</v>
      </c>
      <c r="P393">
        <v>19.583459999999999</v>
      </c>
      <c r="Q393">
        <v>19.267772999999998</v>
      </c>
      <c r="R393" t="s">
        <v>26</v>
      </c>
      <c r="S393" t="s">
        <v>27</v>
      </c>
      <c r="T393" t="s">
        <v>721</v>
      </c>
    </row>
    <row r="394" spans="1:26" hidden="1" x14ac:dyDescent="0.35">
      <c r="A394">
        <v>23124989</v>
      </c>
      <c r="B394">
        <v>1000132</v>
      </c>
      <c r="C394" t="s">
        <v>713</v>
      </c>
      <c r="D394" t="s">
        <v>714</v>
      </c>
      <c r="E394" t="s">
        <v>291</v>
      </c>
      <c r="F394" t="s">
        <v>292</v>
      </c>
      <c r="G394">
        <v>13461</v>
      </c>
      <c r="H394" t="s">
        <v>519</v>
      </c>
      <c r="I394" t="s">
        <v>520</v>
      </c>
      <c r="J394" t="s">
        <v>25</v>
      </c>
      <c r="K394">
        <v>957109837</v>
      </c>
      <c r="L394">
        <v>469157107.43102002</v>
      </c>
      <c r="M394">
        <v>1871</v>
      </c>
      <c r="N394">
        <v>9.1712869999999995</v>
      </c>
      <c r="O394">
        <v>9.1075630000000007</v>
      </c>
      <c r="P394">
        <v>9.3673590000000004</v>
      </c>
      <c r="Q394">
        <v>9.1712869999999995</v>
      </c>
      <c r="R394" t="s">
        <v>26</v>
      </c>
      <c r="S394" t="s">
        <v>27</v>
      </c>
      <c r="T394" t="s">
        <v>722</v>
      </c>
    </row>
    <row r="395" spans="1:26" hidden="1" x14ac:dyDescent="0.35">
      <c r="A395">
        <v>23124990</v>
      </c>
      <c r="B395">
        <v>1000132</v>
      </c>
      <c r="C395" t="s">
        <v>713</v>
      </c>
      <c r="D395" t="s">
        <v>714</v>
      </c>
      <c r="E395" t="s">
        <v>291</v>
      </c>
      <c r="F395" t="s">
        <v>292</v>
      </c>
      <c r="G395">
        <v>13653</v>
      </c>
      <c r="H395" t="s">
        <v>103</v>
      </c>
      <c r="I395" t="s">
        <v>104</v>
      </c>
      <c r="J395" t="s">
        <v>25</v>
      </c>
      <c r="K395">
        <v>957109837</v>
      </c>
      <c r="L395">
        <v>1187415103.3373499</v>
      </c>
      <c r="M395">
        <v>1883</v>
      </c>
      <c r="N395">
        <v>23.360982</v>
      </c>
      <c r="O395">
        <v>22.951575999999999</v>
      </c>
      <c r="P395">
        <v>23.63392</v>
      </c>
      <c r="Q395">
        <v>23.360982</v>
      </c>
      <c r="R395" t="s">
        <v>26</v>
      </c>
      <c r="S395" t="s">
        <v>27</v>
      </c>
      <c r="T395" t="s">
        <v>723</v>
      </c>
    </row>
    <row r="396" spans="1:26" hidden="1" x14ac:dyDescent="0.35">
      <c r="A396">
        <v>23124991</v>
      </c>
      <c r="B396">
        <v>1000132</v>
      </c>
      <c r="C396" t="s">
        <v>713</v>
      </c>
      <c r="D396" t="s">
        <v>714</v>
      </c>
      <c r="E396" t="s">
        <v>291</v>
      </c>
      <c r="F396" t="s">
        <v>292</v>
      </c>
      <c r="G396">
        <v>13966</v>
      </c>
      <c r="H396" t="s">
        <v>523</v>
      </c>
      <c r="I396" t="s">
        <v>524</v>
      </c>
      <c r="J396" t="s">
        <v>25</v>
      </c>
      <c r="K396">
        <v>957109837</v>
      </c>
      <c r="L396">
        <v>119029178.78445201</v>
      </c>
      <c r="M396">
        <v>2925</v>
      </c>
      <c r="N396">
        <v>3.6376210000000002</v>
      </c>
      <c r="O396">
        <v>3.6338900000000001</v>
      </c>
      <c r="P396">
        <v>3.6985589999999999</v>
      </c>
      <c r="Q396">
        <v>3.6376210000000002</v>
      </c>
      <c r="R396" t="s">
        <v>26</v>
      </c>
      <c r="S396" t="s">
        <v>27</v>
      </c>
      <c r="T396" t="s">
        <v>724</v>
      </c>
    </row>
    <row r="397" spans="1:26" hidden="1" x14ac:dyDescent="0.35">
      <c r="A397">
        <v>23124992</v>
      </c>
      <c r="B397">
        <v>1000132</v>
      </c>
      <c r="C397" t="s">
        <v>713</v>
      </c>
      <c r="D397" t="s">
        <v>714</v>
      </c>
      <c r="E397" t="s">
        <v>291</v>
      </c>
      <c r="F397" t="s">
        <v>292</v>
      </c>
      <c r="G397">
        <v>14890</v>
      </c>
      <c r="H397" t="s">
        <v>528</v>
      </c>
      <c r="I397" t="s">
        <v>529</v>
      </c>
      <c r="J397" t="s">
        <v>25</v>
      </c>
      <c r="K397">
        <v>957109837</v>
      </c>
      <c r="L397">
        <v>591958917.49927604</v>
      </c>
      <c r="M397">
        <v>1007</v>
      </c>
      <c r="N397">
        <v>6.2281519999999997</v>
      </c>
      <c r="O397">
        <v>6.0116820000000004</v>
      </c>
      <c r="P397">
        <v>6.2467069999999998</v>
      </c>
      <c r="Q397">
        <v>6.2281519999999997</v>
      </c>
      <c r="R397" t="s">
        <v>26</v>
      </c>
      <c r="S397" t="s">
        <v>27</v>
      </c>
      <c r="T397" t="s">
        <v>725</v>
      </c>
    </row>
    <row r="398" spans="1:26" hidden="1" x14ac:dyDescent="0.35">
      <c r="A398">
        <v>23124993</v>
      </c>
      <c r="B398">
        <v>1000132</v>
      </c>
      <c r="C398" t="s">
        <v>713</v>
      </c>
      <c r="D398" t="s">
        <v>714</v>
      </c>
      <c r="E398" t="s">
        <v>291</v>
      </c>
      <c r="F398" t="s">
        <v>292</v>
      </c>
      <c r="G398">
        <v>21187</v>
      </c>
      <c r="H398" t="s">
        <v>534</v>
      </c>
      <c r="I398" t="s">
        <v>535</v>
      </c>
      <c r="J398" t="s">
        <v>25</v>
      </c>
      <c r="K398">
        <v>957109837</v>
      </c>
      <c r="L398">
        <v>1318037064.0955801</v>
      </c>
      <c r="M398">
        <v>486</v>
      </c>
      <c r="N398">
        <v>6.6927110000000001</v>
      </c>
      <c r="O398">
        <v>6.5963139999999996</v>
      </c>
      <c r="P398">
        <v>6.8166500000000001</v>
      </c>
      <c r="Q398">
        <v>6.6927110000000001</v>
      </c>
      <c r="R398" t="s">
        <v>26</v>
      </c>
      <c r="S398" t="s">
        <v>27</v>
      </c>
      <c r="T398" t="s">
        <v>726</v>
      </c>
    </row>
    <row r="399" spans="1:26" hidden="1" x14ac:dyDescent="0.35">
      <c r="A399">
        <v>23124994</v>
      </c>
      <c r="B399">
        <v>1000132</v>
      </c>
      <c r="C399" t="s">
        <v>713</v>
      </c>
      <c r="D399" t="s">
        <v>714</v>
      </c>
      <c r="E399" t="s">
        <v>291</v>
      </c>
      <c r="F399" t="s">
        <v>292</v>
      </c>
      <c r="G399">
        <v>36242</v>
      </c>
      <c r="H399" t="s">
        <v>537</v>
      </c>
      <c r="I399" t="s">
        <v>538</v>
      </c>
      <c r="J399" t="s">
        <v>25</v>
      </c>
      <c r="K399">
        <v>957109837</v>
      </c>
      <c r="L399">
        <v>696953748.60959697</v>
      </c>
      <c r="M399">
        <v>1341</v>
      </c>
      <c r="N399">
        <v>9.7649699999999999</v>
      </c>
      <c r="O399">
        <v>9.4955420000000004</v>
      </c>
      <c r="P399">
        <v>9.8523530000000008</v>
      </c>
      <c r="Q399">
        <v>9.7649699999999999</v>
      </c>
      <c r="R399" t="s">
        <v>26</v>
      </c>
      <c r="S399" t="s">
        <v>27</v>
      </c>
      <c r="T399" t="s">
        <v>727</v>
      </c>
    </row>
    <row r="400" spans="1:26" hidden="1" x14ac:dyDescent="0.35">
      <c r="A400">
        <v>23124995</v>
      </c>
      <c r="B400">
        <v>1000132</v>
      </c>
      <c r="C400" t="s">
        <v>713</v>
      </c>
      <c r="D400" t="s">
        <v>714</v>
      </c>
      <c r="E400" t="s">
        <v>291</v>
      </c>
      <c r="F400" t="s">
        <v>292</v>
      </c>
      <c r="G400">
        <v>42253</v>
      </c>
      <c r="H400" t="s">
        <v>148</v>
      </c>
      <c r="I400" t="s">
        <v>149</v>
      </c>
      <c r="J400" t="s">
        <v>25</v>
      </c>
      <c r="K400">
        <v>957109837</v>
      </c>
      <c r="L400">
        <v>784281734.43643999</v>
      </c>
      <c r="M400">
        <v>1428</v>
      </c>
      <c r="N400">
        <v>11.701418</v>
      </c>
      <c r="O400">
        <v>11.594893000000001</v>
      </c>
      <c r="P400">
        <v>11.79975</v>
      </c>
      <c r="Q400">
        <v>11.701418</v>
      </c>
      <c r="R400" t="s">
        <v>26</v>
      </c>
      <c r="S400" t="s">
        <v>27</v>
      </c>
      <c r="T400" t="s">
        <v>728</v>
      </c>
    </row>
    <row r="401" spans="1:20" hidden="1" x14ac:dyDescent="0.35">
      <c r="A401">
        <v>23124996</v>
      </c>
      <c r="B401">
        <v>1000132</v>
      </c>
      <c r="C401" t="s">
        <v>713</v>
      </c>
      <c r="D401" t="s">
        <v>714</v>
      </c>
      <c r="E401" t="s">
        <v>291</v>
      </c>
      <c r="F401" t="s">
        <v>292</v>
      </c>
      <c r="G401">
        <v>48586</v>
      </c>
      <c r="H401" t="s">
        <v>546</v>
      </c>
      <c r="I401" t="s">
        <v>547</v>
      </c>
      <c r="J401" t="s">
        <v>25</v>
      </c>
      <c r="K401">
        <v>957109837</v>
      </c>
      <c r="L401">
        <v>440427340.31080598</v>
      </c>
      <c r="M401">
        <v>1970</v>
      </c>
      <c r="N401">
        <v>9.0652270000000001</v>
      </c>
      <c r="O401">
        <v>9.0054060000000007</v>
      </c>
      <c r="P401">
        <v>9.5714070000000007</v>
      </c>
      <c r="Q401">
        <v>9.0652270000000001</v>
      </c>
      <c r="R401" t="s">
        <v>26</v>
      </c>
      <c r="S401" t="s">
        <v>27</v>
      </c>
      <c r="T401" t="s">
        <v>729</v>
      </c>
    </row>
    <row r="402" spans="1:20" hidden="1" x14ac:dyDescent="0.35">
      <c r="A402">
        <v>23124997</v>
      </c>
      <c r="B402">
        <v>1000132</v>
      </c>
      <c r="C402" t="s">
        <v>713</v>
      </c>
      <c r="D402" t="s">
        <v>714</v>
      </c>
      <c r="E402" t="s">
        <v>291</v>
      </c>
      <c r="F402" t="s">
        <v>292</v>
      </c>
      <c r="G402">
        <v>55253</v>
      </c>
      <c r="H402" t="s">
        <v>552</v>
      </c>
      <c r="I402" t="s">
        <v>553</v>
      </c>
      <c r="J402" t="s">
        <v>25</v>
      </c>
      <c r="K402">
        <v>957109837</v>
      </c>
      <c r="L402">
        <v>388139802.73063302</v>
      </c>
      <c r="M402">
        <v>1559</v>
      </c>
      <c r="N402">
        <v>6.3222620000000003</v>
      </c>
      <c r="O402">
        <v>6.2898189999999996</v>
      </c>
      <c r="P402">
        <v>6.3871469999999997</v>
      </c>
      <c r="Q402">
        <v>6.3222620000000003</v>
      </c>
      <c r="R402" t="s">
        <v>26</v>
      </c>
      <c r="S402" t="s">
        <v>27</v>
      </c>
      <c r="T402" t="s">
        <v>730</v>
      </c>
    </row>
    <row r="403" spans="1:20" hidden="1" x14ac:dyDescent="0.35">
      <c r="A403">
        <v>23124998</v>
      </c>
      <c r="B403">
        <v>1000132</v>
      </c>
      <c r="C403" t="s">
        <v>713</v>
      </c>
      <c r="D403" t="s">
        <v>714</v>
      </c>
      <c r="E403" t="s">
        <v>291</v>
      </c>
      <c r="F403" t="s">
        <v>292</v>
      </c>
      <c r="G403">
        <v>56806</v>
      </c>
      <c r="H403" t="s">
        <v>555</v>
      </c>
      <c r="I403" t="s">
        <v>556</v>
      </c>
      <c r="J403" t="s">
        <v>25</v>
      </c>
      <c r="K403">
        <v>957109837</v>
      </c>
      <c r="L403">
        <v>940525900.32435799</v>
      </c>
      <c r="M403">
        <v>773</v>
      </c>
      <c r="N403">
        <v>7.5960609999999997</v>
      </c>
      <c r="O403">
        <v>7.5272740000000002</v>
      </c>
      <c r="P403">
        <v>7.6157139999999997</v>
      </c>
      <c r="Q403">
        <v>7.5960609999999997</v>
      </c>
      <c r="R403" t="s">
        <v>26</v>
      </c>
      <c r="S403" t="s">
        <v>27</v>
      </c>
      <c r="T403" t="s">
        <v>731</v>
      </c>
    </row>
    <row r="404" spans="1:20" hidden="1" x14ac:dyDescent="0.35">
      <c r="A404">
        <v>23124999</v>
      </c>
      <c r="B404">
        <v>1000132</v>
      </c>
      <c r="C404" t="s">
        <v>713</v>
      </c>
      <c r="D404" t="s">
        <v>714</v>
      </c>
      <c r="E404" t="s">
        <v>291</v>
      </c>
      <c r="F404" t="s">
        <v>292</v>
      </c>
      <c r="G404">
        <v>62540</v>
      </c>
      <c r="H404" t="s">
        <v>559</v>
      </c>
      <c r="I404" t="s">
        <v>560</v>
      </c>
      <c r="J404" t="s">
        <v>25</v>
      </c>
      <c r="K404">
        <v>957109837</v>
      </c>
      <c r="L404">
        <v>67831346.954800993</v>
      </c>
      <c r="M404">
        <v>6466</v>
      </c>
      <c r="N404">
        <v>4.5825189999999996</v>
      </c>
      <c r="O404">
        <v>4.5003089999999997</v>
      </c>
      <c r="P404">
        <v>4.6633120000000003</v>
      </c>
      <c r="Q404">
        <v>4.5825189999999996</v>
      </c>
      <c r="R404" t="s">
        <v>26</v>
      </c>
      <c r="S404" t="s">
        <v>27</v>
      </c>
      <c r="T404" t="s">
        <v>732</v>
      </c>
    </row>
    <row r="405" spans="1:20" hidden="1" x14ac:dyDescent="0.35">
      <c r="A405">
        <v>23125000</v>
      </c>
      <c r="B405">
        <v>1000132</v>
      </c>
      <c r="C405" t="s">
        <v>713</v>
      </c>
      <c r="D405" t="s">
        <v>714</v>
      </c>
      <c r="E405" t="s">
        <v>291</v>
      </c>
      <c r="F405" t="s">
        <v>292</v>
      </c>
      <c r="G405">
        <v>69094</v>
      </c>
      <c r="H405" t="s">
        <v>151</v>
      </c>
      <c r="I405" t="s">
        <v>152</v>
      </c>
      <c r="J405" t="s">
        <v>25</v>
      </c>
      <c r="K405">
        <v>957109837</v>
      </c>
      <c r="L405">
        <v>586288279.89037395</v>
      </c>
      <c r="M405">
        <v>13908</v>
      </c>
      <c r="N405">
        <v>85.195001000000005</v>
      </c>
      <c r="O405">
        <v>84.472178999999997</v>
      </c>
      <c r="P405">
        <v>86.512006999999997</v>
      </c>
      <c r="Q405">
        <v>85.195001000000005</v>
      </c>
      <c r="R405" t="s">
        <v>26</v>
      </c>
      <c r="S405" t="s">
        <v>27</v>
      </c>
      <c r="T405" t="s">
        <v>733</v>
      </c>
    </row>
    <row r="406" spans="1:20" hidden="1" x14ac:dyDescent="0.35">
      <c r="A406">
        <v>23125001</v>
      </c>
      <c r="B406">
        <v>1000132</v>
      </c>
      <c r="C406" t="s">
        <v>713</v>
      </c>
      <c r="D406" t="s">
        <v>714</v>
      </c>
      <c r="E406" t="s">
        <v>291</v>
      </c>
      <c r="F406" t="s">
        <v>292</v>
      </c>
      <c r="G406">
        <v>112103</v>
      </c>
      <c r="H406" t="s">
        <v>595</v>
      </c>
      <c r="I406" t="s">
        <v>596</v>
      </c>
      <c r="J406" t="s">
        <v>25</v>
      </c>
      <c r="K406">
        <v>957109837</v>
      </c>
      <c r="L406">
        <v>96734631.699346006</v>
      </c>
      <c r="M406">
        <v>2174</v>
      </c>
      <c r="N406">
        <v>2.1972510000000001</v>
      </c>
      <c r="O406">
        <v>2.1689509999999999</v>
      </c>
      <c r="P406">
        <v>2.5267369999999998</v>
      </c>
      <c r="Q406">
        <v>2.1972510000000001</v>
      </c>
      <c r="R406" t="s">
        <v>26</v>
      </c>
      <c r="S406" t="s">
        <v>27</v>
      </c>
      <c r="T406" t="s">
        <v>734</v>
      </c>
    </row>
    <row r="407" spans="1:20" hidden="1" x14ac:dyDescent="0.35">
      <c r="A407">
        <v>23124711</v>
      </c>
      <c r="B407">
        <v>1000144</v>
      </c>
      <c r="C407" t="s">
        <v>735</v>
      </c>
      <c r="D407" t="s">
        <v>736</v>
      </c>
      <c r="E407" t="s">
        <v>291</v>
      </c>
      <c r="F407" t="s">
        <v>292</v>
      </c>
      <c r="G407">
        <v>61</v>
      </c>
      <c r="H407" t="s">
        <v>156</v>
      </c>
      <c r="I407" t="s">
        <v>157</v>
      </c>
      <c r="J407" t="s">
        <v>25</v>
      </c>
      <c r="K407">
        <v>131584862</v>
      </c>
      <c r="L407">
        <v>312330623.018121</v>
      </c>
      <c r="M407">
        <v>44852</v>
      </c>
      <c r="N407">
        <v>1064.60978</v>
      </c>
      <c r="O407">
        <v>1055.067884</v>
      </c>
      <c r="P407">
        <v>1095.6328109999999</v>
      </c>
      <c r="Q407">
        <v>1064.60978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23124712</v>
      </c>
      <c r="B408">
        <v>1000144</v>
      </c>
      <c r="C408" t="s">
        <v>735</v>
      </c>
      <c r="D408" t="s">
        <v>736</v>
      </c>
      <c r="E408" t="s">
        <v>291</v>
      </c>
      <c r="F408" t="s">
        <v>292</v>
      </c>
      <c r="G408">
        <v>67</v>
      </c>
      <c r="H408" t="s">
        <v>297</v>
      </c>
      <c r="I408" t="s">
        <v>298</v>
      </c>
      <c r="J408" t="s">
        <v>25</v>
      </c>
      <c r="K408">
        <v>131584862</v>
      </c>
      <c r="L408">
        <v>555040979.82081294</v>
      </c>
      <c r="M408">
        <v>17637</v>
      </c>
      <c r="N408">
        <v>743.95014800000001</v>
      </c>
      <c r="O408">
        <v>719.06322899999998</v>
      </c>
      <c r="P408">
        <v>748.75880700000005</v>
      </c>
      <c r="Q408">
        <v>743.95014800000001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23124713</v>
      </c>
      <c r="B409">
        <v>1000144</v>
      </c>
      <c r="C409" t="s">
        <v>735</v>
      </c>
      <c r="D409" t="s">
        <v>736</v>
      </c>
      <c r="E409" t="s">
        <v>291</v>
      </c>
      <c r="F409" t="s">
        <v>292</v>
      </c>
      <c r="G409">
        <v>79</v>
      </c>
      <c r="H409" t="s">
        <v>159</v>
      </c>
      <c r="I409" t="s">
        <v>160</v>
      </c>
      <c r="J409" t="s">
        <v>25</v>
      </c>
      <c r="K409">
        <v>131584862</v>
      </c>
      <c r="L409">
        <v>881405960.81855905</v>
      </c>
      <c r="M409">
        <v>27292</v>
      </c>
      <c r="N409">
        <v>1828.123016</v>
      </c>
      <c r="O409">
        <v>1796.908545</v>
      </c>
      <c r="P409">
        <v>1834.4194970000001</v>
      </c>
      <c r="Q409">
        <v>1828.123016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23124714</v>
      </c>
      <c r="B410">
        <v>1000144</v>
      </c>
      <c r="C410" t="s">
        <v>735</v>
      </c>
      <c r="D410" t="s">
        <v>736</v>
      </c>
      <c r="E410" t="s">
        <v>291</v>
      </c>
      <c r="F410" t="s">
        <v>292</v>
      </c>
      <c r="G410">
        <v>101</v>
      </c>
      <c r="H410" t="s">
        <v>162</v>
      </c>
      <c r="I410" t="s">
        <v>163</v>
      </c>
      <c r="J410" t="s">
        <v>25</v>
      </c>
      <c r="K410">
        <v>131584862</v>
      </c>
      <c r="L410">
        <v>804457164.76585495</v>
      </c>
      <c r="M410">
        <v>11098</v>
      </c>
      <c r="N410">
        <v>678.48728700000004</v>
      </c>
      <c r="O410">
        <v>660.69671200000005</v>
      </c>
      <c r="P410">
        <v>700.92419800000005</v>
      </c>
      <c r="Q410">
        <v>678.48728700000004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23124715</v>
      </c>
      <c r="B411">
        <v>1000144</v>
      </c>
      <c r="C411" t="s">
        <v>735</v>
      </c>
      <c r="D411" t="s">
        <v>736</v>
      </c>
      <c r="E411" t="s">
        <v>291</v>
      </c>
      <c r="F411" t="s">
        <v>292</v>
      </c>
      <c r="G411">
        <v>105</v>
      </c>
      <c r="H411" t="s">
        <v>165</v>
      </c>
      <c r="I411" t="s">
        <v>166</v>
      </c>
      <c r="J411" t="s">
        <v>25</v>
      </c>
      <c r="K411">
        <v>131584862</v>
      </c>
      <c r="L411">
        <v>352569578.52169102</v>
      </c>
      <c r="M411">
        <v>11672</v>
      </c>
      <c r="N411">
        <v>312.740543</v>
      </c>
      <c r="O411">
        <v>307.70325500000001</v>
      </c>
      <c r="P411">
        <v>322.35961900000001</v>
      </c>
      <c r="Q411">
        <v>312.740543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23124716</v>
      </c>
      <c r="B412">
        <v>1000144</v>
      </c>
      <c r="C412" t="s">
        <v>735</v>
      </c>
      <c r="D412" t="s">
        <v>736</v>
      </c>
      <c r="E412" t="s">
        <v>291</v>
      </c>
      <c r="F412" t="s">
        <v>292</v>
      </c>
      <c r="G412">
        <v>119</v>
      </c>
      <c r="H412" t="s">
        <v>123</v>
      </c>
      <c r="I412" t="s">
        <v>124</v>
      </c>
      <c r="J412" t="s">
        <v>25</v>
      </c>
      <c r="K412">
        <v>131584862</v>
      </c>
      <c r="L412">
        <v>382237005.16952097</v>
      </c>
      <c r="M412">
        <v>53979</v>
      </c>
      <c r="N412">
        <v>1568.0201340000001</v>
      </c>
      <c r="O412">
        <v>1514.977196</v>
      </c>
      <c r="P412">
        <v>1577.925743</v>
      </c>
      <c r="Q412">
        <v>1568.0201340000001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23124717</v>
      </c>
      <c r="B413">
        <v>1000144</v>
      </c>
      <c r="C413" t="s">
        <v>735</v>
      </c>
      <c r="D413" t="s">
        <v>736</v>
      </c>
      <c r="E413" t="s">
        <v>291</v>
      </c>
      <c r="F413" t="s">
        <v>292</v>
      </c>
      <c r="G413">
        <v>193</v>
      </c>
      <c r="H413" t="s">
        <v>316</v>
      </c>
      <c r="I413" t="s">
        <v>317</v>
      </c>
      <c r="J413" t="s">
        <v>25</v>
      </c>
      <c r="K413">
        <v>131584862</v>
      </c>
      <c r="L413">
        <v>246854303.16115701</v>
      </c>
      <c r="M413">
        <v>14018</v>
      </c>
      <c r="N413">
        <v>262.97885400000001</v>
      </c>
      <c r="O413">
        <v>255.64366100000001</v>
      </c>
      <c r="P413">
        <v>264.667261</v>
      </c>
      <c r="Q413">
        <v>262.97885400000001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23124718</v>
      </c>
      <c r="B414">
        <v>1000144</v>
      </c>
      <c r="C414" t="s">
        <v>735</v>
      </c>
      <c r="D414" t="s">
        <v>736</v>
      </c>
      <c r="E414" t="s">
        <v>291</v>
      </c>
      <c r="F414" t="s">
        <v>292</v>
      </c>
      <c r="G414">
        <v>201</v>
      </c>
      <c r="H414" t="s">
        <v>131</v>
      </c>
      <c r="I414" t="s">
        <v>132</v>
      </c>
      <c r="J414" t="s">
        <v>25</v>
      </c>
      <c r="K414">
        <v>131584862</v>
      </c>
      <c r="L414">
        <v>455109777.05760002</v>
      </c>
      <c r="M414">
        <v>29644</v>
      </c>
      <c r="N414">
        <v>1025.290753</v>
      </c>
      <c r="O414">
        <v>994.37016400000005</v>
      </c>
      <c r="P414">
        <v>1030.547945</v>
      </c>
      <c r="Q414">
        <v>1025.290753</v>
      </c>
      <c r="R414" t="s">
        <v>26</v>
      </c>
      <c r="S414" t="s">
        <v>27</v>
      </c>
      <c r="T414" t="s">
        <v>744</v>
      </c>
    </row>
    <row r="415" spans="1:20" hidden="1" x14ac:dyDescent="0.35">
      <c r="A415">
        <v>23124719</v>
      </c>
      <c r="B415">
        <v>1000144</v>
      </c>
      <c r="C415" t="s">
        <v>735</v>
      </c>
      <c r="D415" t="s">
        <v>736</v>
      </c>
      <c r="E415" t="s">
        <v>291</v>
      </c>
      <c r="F415" t="s">
        <v>292</v>
      </c>
      <c r="G415">
        <v>209</v>
      </c>
      <c r="H415" t="s">
        <v>235</v>
      </c>
      <c r="I415" t="s">
        <v>236</v>
      </c>
      <c r="J415" t="s">
        <v>25</v>
      </c>
      <c r="K415">
        <v>131584862</v>
      </c>
      <c r="L415">
        <v>1335541110.1791999</v>
      </c>
      <c r="M415">
        <v>24470</v>
      </c>
      <c r="N415">
        <v>2483.6208710000001</v>
      </c>
      <c r="O415">
        <v>2423.2304170000002</v>
      </c>
      <c r="P415">
        <v>2496.916921</v>
      </c>
      <c r="Q415">
        <v>2483.6208710000001</v>
      </c>
      <c r="R415" t="s">
        <v>26</v>
      </c>
      <c r="S415" t="s">
        <v>27</v>
      </c>
      <c r="T415" t="s">
        <v>745</v>
      </c>
    </row>
    <row r="416" spans="1:20" hidden="1" x14ac:dyDescent="0.35">
      <c r="A416">
        <v>23124720</v>
      </c>
      <c r="B416">
        <v>1000144</v>
      </c>
      <c r="C416" t="s">
        <v>735</v>
      </c>
      <c r="D416" t="s">
        <v>736</v>
      </c>
      <c r="E416" t="s">
        <v>291</v>
      </c>
      <c r="F416" t="s">
        <v>292</v>
      </c>
      <c r="G416">
        <v>213</v>
      </c>
      <c r="H416" t="s">
        <v>214</v>
      </c>
      <c r="I416" t="s">
        <v>215</v>
      </c>
      <c r="J416" t="s">
        <v>25</v>
      </c>
      <c r="K416">
        <v>131584862</v>
      </c>
      <c r="L416">
        <v>828371882.31963003</v>
      </c>
      <c r="M416">
        <v>16937</v>
      </c>
      <c r="N416">
        <v>1066.2422979999999</v>
      </c>
      <c r="O416">
        <v>1046.2860599999999</v>
      </c>
      <c r="P416">
        <v>1069.138156</v>
      </c>
      <c r="Q416">
        <v>1066.2422979999999</v>
      </c>
      <c r="R416" t="s">
        <v>26</v>
      </c>
      <c r="S416" t="s">
        <v>27</v>
      </c>
      <c r="T416" t="s">
        <v>746</v>
      </c>
    </row>
    <row r="417" spans="1:20" hidden="1" x14ac:dyDescent="0.35">
      <c r="A417">
        <v>23124721</v>
      </c>
      <c r="B417">
        <v>1000144</v>
      </c>
      <c r="C417" t="s">
        <v>735</v>
      </c>
      <c r="D417" t="s">
        <v>736</v>
      </c>
      <c r="E417" t="s">
        <v>291</v>
      </c>
      <c r="F417" t="s">
        <v>292</v>
      </c>
      <c r="G417">
        <v>264</v>
      </c>
      <c r="H417" t="s">
        <v>139</v>
      </c>
      <c r="I417" t="s">
        <v>140</v>
      </c>
      <c r="J417" t="s">
        <v>25</v>
      </c>
      <c r="K417">
        <v>131584862</v>
      </c>
      <c r="L417">
        <v>3364167185.0556502</v>
      </c>
      <c r="M417">
        <v>1311</v>
      </c>
      <c r="N417">
        <v>335.17709500000001</v>
      </c>
      <c r="O417">
        <v>334.410099</v>
      </c>
      <c r="P417">
        <v>341.31306000000001</v>
      </c>
      <c r="Q417">
        <v>335.17709500000001</v>
      </c>
      <c r="R417" t="s">
        <v>26</v>
      </c>
      <c r="S417" t="s">
        <v>27</v>
      </c>
      <c r="T417" t="s">
        <v>747</v>
      </c>
    </row>
    <row r="418" spans="1:20" hidden="1" x14ac:dyDescent="0.35">
      <c r="A418">
        <v>23124722</v>
      </c>
      <c r="B418">
        <v>1000144</v>
      </c>
      <c r="C418" t="s">
        <v>735</v>
      </c>
      <c r="D418" t="s">
        <v>736</v>
      </c>
      <c r="E418" t="s">
        <v>291</v>
      </c>
      <c r="F418" t="s">
        <v>292</v>
      </c>
      <c r="G418">
        <v>356</v>
      </c>
      <c r="H418" t="s">
        <v>190</v>
      </c>
      <c r="I418" t="s">
        <v>191</v>
      </c>
      <c r="J418" t="s">
        <v>25</v>
      </c>
      <c r="K418">
        <v>131584862</v>
      </c>
      <c r="L418">
        <v>56324045.204228997</v>
      </c>
      <c r="M418">
        <v>242800</v>
      </c>
      <c r="N418">
        <v>1039.289624</v>
      </c>
      <c r="O418">
        <v>1029.0208600000001</v>
      </c>
      <c r="P418">
        <v>1057.3444979999999</v>
      </c>
      <c r="Q418">
        <v>1039.289624</v>
      </c>
      <c r="R418" t="s">
        <v>26</v>
      </c>
      <c r="S418" t="s">
        <v>27</v>
      </c>
      <c r="T418" t="s">
        <v>748</v>
      </c>
    </row>
    <row r="419" spans="1:20" hidden="1" x14ac:dyDescent="0.35">
      <c r="A419">
        <v>23124723</v>
      </c>
      <c r="B419">
        <v>1000144</v>
      </c>
      <c r="C419" t="s">
        <v>735</v>
      </c>
      <c r="D419" t="s">
        <v>736</v>
      </c>
      <c r="E419" t="s">
        <v>291</v>
      </c>
      <c r="F419" t="s">
        <v>292</v>
      </c>
      <c r="G419">
        <v>435</v>
      </c>
      <c r="H419" t="s">
        <v>170</v>
      </c>
      <c r="I419" t="s">
        <v>171</v>
      </c>
      <c r="J419" t="s">
        <v>25</v>
      </c>
      <c r="K419">
        <v>131584862</v>
      </c>
      <c r="L419">
        <v>581989373.14411998</v>
      </c>
      <c r="M419">
        <v>9675</v>
      </c>
      <c r="N419">
        <v>427.91755000000001</v>
      </c>
      <c r="O419">
        <v>404.918364</v>
      </c>
      <c r="P419">
        <v>427.91755000000001</v>
      </c>
      <c r="Q419">
        <v>427.91755000000001</v>
      </c>
      <c r="R419" t="s">
        <v>26</v>
      </c>
      <c r="S419" t="s">
        <v>27</v>
      </c>
      <c r="T419" t="s">
        <v>749</v>
      </c>
    </row>
    <row r="420" spans="1:20" hidden="1" x14ac:dyDescent="0.35">
      <c r="A420">
        <v>23124724</v>
      </c>
      <c r="B420">
        <v>1000144</v>
      </c>
      <c r="C420" t="s">
        <v>735</v>
      </c>
      <c r="D420" t="s">
        <v>736</v>
      </c>
      <c r="E420" t="s">
        <v>291</v>
      </c>
      <c r="F420" t="s">
        <v>292</v>
      </c>
      <c r="G420">
        <v>780</v>
      </c>
      <c r="H420" t="s">
        <v>325</v>
      </c>
      <c r="I420" t="s">
        <v>326</v>
      </c>
      <c r="J420" t="s">
        <v>25</v>
      </c>
      <c r="K420">
        <v>131584862</v>
      </c>
      <c r="L420">
        <v>478972271.14918399</v>
      </c>
      <c r="M420">
        <v>29935</v>
      </c>
      <c r="N420">
        <v>1089.641674</v>
      </c>
      <c r="O420">
        <v>1073.807562</v>
      </c>
      <c r="P420">
        <v>1101.9449609999999</v>
      </c>
      <c r="Q420">
        <v>1089.641674</v>
      </c>
      <c r="R420" t="s">
        <v>26</v>
      </c>
      <c r="S420" t="s">
        <v>27</v>
      </c>
      <c r="T420" t="s">
        <v>750</v>
      </c>
    </row>
    <row r="421" spans="1:20" hidden="1" x14ac:dyDescent="0.35">
      <c r="A421">
        <v>23124725</v>
      </c>
      <c r="B421">
        <v>1000144</v>
      </c>
      <c r="C421" t="s">
        <v>735</v>
      </c>
      <c r="D421" t="s">
        <v>736</v>
      </c>
      <c r="E421" t="s">
        <v>291</v>
      </c>
      <c r="F421" t="s">
        <v>292</v>
      </c>
      <c r="G421">
        <v>1172</v>
      </c>
      <c r="H421" t="s">
        <v>50</v>
      </c>
      <c r="I421" t="s">
        <v>51</v>
      </c>
      <c r="J421" t="s">
        <v>25</v>
      </c>
      <c r="K421">
        <v>131584862</v>
      </c>
      <c r="L421">
        <v>5059758176.9020004</v>
      </c>
      <c r="M421">
        <v>7737</v>
      </c>
      <c r="N421">
        <v>2975.0647920000001</v>
      </c>
      <c r="O421">
        <v>2948.5326129999999</v>
      </c>
      <c r="P421">
        <v>3037.3577340000002</v>
      </c>
      <c r="Q421">
        <v>2975.0647920000001</v>
      </c>
      <c r="R421" t="s">
        <v>26</v>
      </c>
      <c r="S421" t="s">
        <v>27</v>
      </c>
      <c r="T421" t="s">
        <v>751</v>
      </c>
    </row>
    <row r="422" spans="1:20" hidden="1" x14ac:dyDescent="0.35">
      <c r="A422">
        <v>23124726</v>
      </c>
      <c r="B422">
        <v>1000144</v>
      </c>
      <c r="C422" t="s">
        <v>735</v>
      </c>
      <c r="D422" t="s">
        <v>736</v>
      </c>
      <c r="E422" t="s">
        <v>291</v>
      </c>
      <c r="F422" t="s">
        <v>292</v>
      </c>
      <c r="G422">
        <v>1181</v>
      </c>
      <c r="H422" t="s">
        <v>218</v>
      </c>
      <c r="I422" t="s">
        <v>219</v>
      </c>
      <c r="J422" t="s">
        <v>25</v>
      </c>
      <c r="K422">
        <v>131584862</v>
      </c>
      <c r="L422">
        <v>248403414.62273401</v>
      </c>
      <c r="M422">
        <v>27293</v>
      </c>
      <c r="N422">
        <v>515.23209299999996</v>
      </c>
      <c r="O422">
        <v>498.54410799999999</v>
      </c>
      <c r="P422">
        <v>517.15763000000004</v>
      </c>
      <c r="Q422">
        <v>515.23209299999996</v>
      </c>
      <c r="R422" t="s">
        <v>26</v>
      </c>
      <c r="S422" t="s">
        <v>27</v>
      </c>
      <c r="T422" t="s">
        <v>752</v>
      </c>
    </row>
    <row r="423" spans="1:20" hidden="1" x14ac:dyDescent="0.35">
      <c r="A423">
        <v>23124727</v>
      </c>
      <c r="B423">
        <v>1000144</v>
      </c>
      <c r="C423" t="s">
        <v>735</v>
      </c>
      <c r="D423" t="s">
        <v>736</v>
      </c>
      <c r="E423" t="s">
        <v>291</v>
      </c>
      <c r="F423" t="s">
        <v>292</v>
      </c>
      <c r="G423">
        <v>1294</v>
      </c>
      <c r="H423" t="s">
        <v>284</v>
      </c>
      <c r="I423" t="s">
        <v>285</v>
      </c>
      <c r="J423" t="s">
        <v>25</v>
      </c>
      <c r="K423">
        <v>131584862</v>
      </c>
      <c r="L423">
        <v>339204155.95988202</v>
      </c>
      <c r="M423">
        <v>27680</v>
      </c>
      <c r="N423">
        <v>713.54492400000004</v>
      </c>
      <c r="O423">
        <v>699.88239399999998</v>
      </c>
      <c r="P423">
        <v>720.40196700000001</v>
      </c>
      <c r="Q423">
        <v>713.54492400000004</v>
      </c>
      <c r="R423" t="s">
        <v>26</v>
      </c>
      <c r="S423" t="s">
        <v>27</v>
      </c>
      <c r="T423" t="s">
        <v>753</v>
      </c>
    </row>
    <row r="424" spans="1:20" hidden="1" x14ac:dyDescent="0.35">
      <c r="A424">
        <v>23124728</v>
      </c>
      <c r="B424">
        <v>1000144</v>
      </c>
      <c r="C424" t="s">
        <v>735</v>
      </c>
      <c r="D424" t="s">
        <v>736</v>
      </c>
      <c r="E424" t="s">
        <v>291</v>
      </c>
      <c r="F424" t="s">
        <v>292</v>
      </c>
      <c r="G424">
        <v>1415</v>
      </c>
      <c r="H424" t="s">
        <v>331</v>
      </c>
      <c r="I424" t="s">
        <v>332</v>
      </c>
      <c r="J424" t="s">
        <v>25</v>
      </c>
      <c r="K424">
        <v>131584862</v>
      </c>
      <c r="L424">
        <v>386776004.15449601</v>
      </c>
      <c r="M424">
        <v>17130</v>
      </c>
      <c r="N424">
        <v>503.51330999999999</v>
      </c>
      <c r="O424">
        <v>502.45513899999997</v>
      </c>
      <c r="P424">
        <v>513.21321599999999</v>
      </c>
      <c r="Q424">
        <v>503.51330999999999</v>
      </c>
      <c r="R424" t="s">
        <v>26</v>
      </c>
      <c r="S424" t="s">
        <v>27</v>
      </c>
      <c r="T424" t="s">
        <v>754</v>
      </c>
    </row>
    <row r="425" spans="1:20" hidden="1" x14ac:dyDescent="0.35">
      <c r="A425">
        <v>23124729</v>
      </c>
      <c r="B425">
        <v>1000144</v>
      </c>
      <c r="C425" t="s">
        <v>735</v>
      </c>
      <c r="D425" t="s">
        <v>736</v>
      </c>
      <c r="E425" t="s">
        <v>291</v>
      </c>
      <c r="F425" t="s">
        <v>292</v>
      </c>
      <c r="G425">
        <v>1732</v>
      </c>
      <c r="H425" t="s">
        <v>193</v>
      </c>
      <c r="I425" t="s">
        <v>194</v>
      </c>
      <c r="J425" t="s">
        <v>25</v>
      </c>
      <c r="K425">
        <v>131584862</v>
      </c>
      <c r="L425">
        <v>126314066.19949</v>
      </c>
      <c r="M425">
        <v>411000</v>
      </c>
      <c r="N425">
        <v>3945.3688219999999</v>
      </c>
      <c r="O425">
        <v>3938.1692440000002</v>
      </c>
      <c r="P425">
        <v>4012.5168880000001</v>
      </c>
      <c r="Q425">
        <v>3945.3688219999999</v>
      </c>
      <c r="R425" t="s">
        <v>26</v>
      </c>
      <c r="S425" t="s">
        <v>27</v>
      </c>
      <c r="T425" t="s">
        <v>755</v>
      </c>
    </row>
    <row r="426" spans="1:20" hidden="1" x14ac:dyDescent="0.35">
      <c r="A426">
        <v>23124730</v>
      </c>
      <c r="B426">
        <v>1000144</v>
      </c>
      <c r="C426" t="s">
        <v>735</v>
      </c>
      <c r="D426" t="s">
        <v>736</v>
      </c>
      <c r="E426" t="s">
        <v>291</v>
      </c>
      <c r="F426" t="s">
        <v>292</v>
      </c>
      <c r="G426">
        <v>1852</v>
      </c>
      <c r="H426" t="s">
        <v>335</v>
      </c>
      <c r="I426" t="s">
        <v>336</v>
      </c>
      <c r="J426" t="s">
        <v>25</v>
      </c>
      <c r="K426">
        <v>131584862</v>
      </c>
      <c r="L426">
        <v>1805315651.8812101</v>
      </c>
      <c r="M426">
        <v>8238</v>
      </c>
      <c r="N426">
        <v>1130.2356600000001</v>
      </c>
      <c r="O426">
        <v>1121.043406</v>
      </c>
      <c r="P426">
        <v>1155.2056640000001</v>
      </c>
      <c r="Q426">
        <v>1130.2356600000001</v>
      </c>
      <c r="R426" t="s">
        <v>26</v>
      </c>
      <c r="S426" t="s">
        <v>27</v>
      </c>
      <c r="T426" t="s">
        <v>756</v>
      </c>
    </row>
    <row r="427" spans="1:20" hidden="1" x14ac:dyDescent="0.35">
      <c r="A427">
        <v>23124731</v>
      </c>
      <c r="B427">
        <v>1000144</v>
      </c>
      <c r="C427" t="s">
        <v>735</v>
      </c>
      <c r="D427" t="s">
        <v>736</v>
      </c>
      <c r="E427" t="s">
        <v>291</v>
      </c>
      <c r="F427" t="s">
        <v>292</v>
      </c>
      <c r="G427">
        <v>1923</v>
      </c>
      <c r="H427" t="s">
        <v>338</v>
      </c>
      <c r="I427" t="s">
        <v>339</v>
      </c>
      <c r="J427" t="s">
        <v>25</v>
      </c>
      <c r="K427">
        <v>131584862</v>
      </c>
      <c r="L427">
        <v>237845568.66876301</v>
      </c>
      <c r="M427">
        <v>38258</v>
      </c>
      <c r="N427">
        <v>691.53059299999995</v>
      </c>
      <c r="O427">
        <v>682.90860299999997</v>
      </c>
      <c r="P427">
        <v>696.91707699999995</v>
      </c>
      <c r="Q427">
        <v>691.53059299999995</v>
      </c>
      <c r="R427" t="s">
        <v>26</v>
      </c>
      <c r="S427" t="s">
        <v>27</v>
      </c>
      <c r="T427" t="s">
        <v>757</v>
      </c>
    </row>
    <row r="428" spans="1:20" hidden="1" x14ac:dyDescent="0.35">
      <c r="A428">
        <v>23124732</v>
      </c>
      <c r="B428">
        <v>1000144</v>
      </c>
      <c r="C428" t="s">
        <v>735</v>
      </c>
      <c r="D428" t="s">
        <v>736</v>
      </c>
      <c r="E428" t="s">
        <v>291</v>
      </c>
      <c r="F428" t="s">
        <v>292</v>
      </c>
      <c r="G428">
        <v>2198</v>
      </c>
      <c r="H428" t="s">
        <v>224</v>
      </c>
      <c r="I428" t="s">
        <v>225</v>
      </c>
      <c r="J428" t="s">
        <v>25</v>
      </c>
      <c r="K428">
        <v>131584862</v>
      </c>
      <c r="L428">
        <v>898930651.98981202</v>
      </c>
      <c r="M428">
        <v>6752</v>
      </c>
      <c r="N428">
        <v>461.26732700000002</v>
      </c>
      <c r="O428">
        <v>447.46756399999998</v>
      </c>
      <c r="P428">
        <v>470.08004699999998</v>
      </c>
      <c r="Q428">
        <v>461.26732700000002</v>
      </c>
      <c r="R428" t="s">
        <v>26</v>
      </c>
      <c r="S428" t="s">
        <v>27</v>
      </c>
      <c r="T428" t="s">
        <v>758</v>
      </c>
    </row>
    <row r="429" spans="1:20" hidden="1" x14ac:dyDescent="0.35">
      <c r="A429">
        <v>23124733</v>
      </c>
      <c r="B429">
        <v>1000144</v>
      </c>
      <c r="C429" t="s">
        <v>735</v>
      </c>
      <c r="D429" t="s">
        <v>736</v>
      </c>
      <c r="E429" t="s">
        <v>291</v>
      </c>
      <c r="F429" t="s">
        <v>292</v>
      </c>
      <c r="G429">
        <v>2496</v>
      </c>
      <c r="H429" t="s">
        <v>227</v>
      </c>
      <c r="I429" t="s">
        <v>228</v>
      </c>
      <c r="J429" t="s">
        <v>25</v>
      </c>
      <c r="K429">
        <v>131584862</v>
      </c>
      <c r="L429">
        <v>1663659573.1242001</v>
      </c>
      <c r="M429">
        <v>8869</v>
      </c>
      <c r="N429">
        <v>1121.329348</v>
      </c>
      <c r="O429">
        <v>1110.456158</v>
      </c>
      <c r="P429">
        <v>1134.225457</v>
      </c>
      <c r="Q429">
        <v>1121.329348</v>
      </c>
      <c r="R429" t="s">
        <v>26</v>
      </c>
      <c r="S429" t="s">
        <v>27</v>
      </c>
      <c r="T429" t="s">
        <v>759</v>
      </c>
    </row>
    <row r="430" spans="1:20" hidden="1" x14ac:dyDescent="0.35">
      <c r="A430">
        <v>23124734</v>
      </c>
      <c r="B430">
        <v>1000144</v>
      </c>
      <c r="C430" t="s">
        <v>735</v>
      </c>
      <c r="D430" t="s">
        <v>736</v>
      </c>
      <c r="E430" t="s">
        <v>291</v>
      </c>
      <c r="F430" t="s">
        <v>292</v>
      </c>
      <c r="G430">
        <v>2820</v>
      </c>
      <c r="H430" t="s">
        <v>255</v>
      </c>
      <c r="I430" t="s">
        <v>256</v>
      </c>
      <c r="J430" t="s">
        <v>25</v>
      </c>
      <c r="K430">
        <v>131584862</v>
      </c>
      <c r="L430">
        <v>533460771.30307502</v>
      </c>
      <c r="M430">
        <v>19493</v>
      </c>
      <c r="N430">
        <v>790.26953800000001</v>
      </c>
      <c r="O430">
        <v>770.68813999999998</v>
      </c>
      <c r="P430">
        <v>792.25605599999994</v>
      </c>
      <c r="Q430">
        <v>790.26953800000001</v>
      </c>
      <c r="R430" t="s">
        <v>26</v>
      </c>
      <c r="S430" t="s">
        <v>27</v>
      </c>
      <c r="T430" t="s">
        <v>760</v>
      </c>
    </row>
    <row r="431" spans="1:20" hidden="1" x14ac:dyDescent="0.35">
      <c r="A431">
        <v>23124735</v>
      </c>
      <c r="B431">
        <v>1000144</v>
      </c>
      <c r="C431" t="s">
        <v>735</v>
      </c>
      <c r="D431" t="s">
        <v>736</v>
      </c>
      <c r="E431" t="s">
        <v>291</v>
      </c>
      <c r="F431" t="s">
        <v>292</v>
      </c>
      <c r="G431">
        <v>3167</v>
      </c>
      <c r="H431" t="s">
        <v>56</v>
      </c>
      <c r="I431" t="s">
        <v>57</v>
      </c>
      <c r="J431" t="s">
        <v>25</v>
      </c>
      <c r="K431">
        <v>131584862</v>
      </c>
      <c r="L431">
        <v>501648452.53264803</v>
      </c>
      <c r="M431">
        <v>14965</v>
      </c>
      <c r="N431">
        <v>570.51920500000006</v>
      </c>
      <c r="O431">
        <v>567.16433099999995</v>
      </c>
      <c r="P431">
        <v>576.84771699999999</v>
      </c>
      <c r="Q431">
        <v>570.51920500000006</v>
      </c>
      <c r="R431" t="s">
        <v>26</v>
      </c>
      <c r="S431" t="s">
        <v>27</v>
      </c>
      <c r="T431" t="s">
        <v>761</v>
      </c>
    </row>
    <row r="432" spans="1:20" hidden="1" x14ac:dyDescent="0.35">
      <c r="A432">
        <v>23124736</v>
      </c>
      <c r="B432">
        <v>1000144</v>
      </c>
      <c r="C432" t="s">
        <v>735</v>
      </c>
      <c r="D432" t="s">
        <v>736</v>
      </c>
      <c r="E432" t="s">
        <v>291</v>
      </c>
      <c r="F432" t="s">
        <v>292</v>
      </c>
      <c r="G432">
        <v>3841</v>
      </c>
      <c r="H432" t="s">
        <v>273</v>
      </c>
      <c r="I432" t="s">
        <v>274</v>
      </c>
      <c r="J432" t="s">
        <v>25</v>
      </c>
      <c r="K432">
        <v>131584862</v>
      </c>
      <c r="L432">
        <v>241115835.34655499</v>
      </c>
      <c r="M432">
        <v>16899</v>
      </c>
      <c r="N432">
        <v>309.65693399999998</v>
      </c>
      <c r="O432">
        <v>300.53159199999999</v>
      </c>
      <c r="P432">
        <v>312.29558700000001</v>
      </c>
      <c r="Q432">
        <v>309.65693399999998</v>
      </c>
      <c r="R432" t="s">
        <v>26</v>
      </c>
      <c r="S432" t="s">
        <v>27</v>
      </c>
      <c r="T432" t="s">
        <v>762</v>
      </c>
    </row>
    <row r="433" spans="1:20" hidden="1" x14ac:dyDescent="0.35">
      <c r="A433">
        <v>23124737</v>
      </c>
      <c r="B433">
        <v>1000144</v>
      </c>
      <c r="C433" t="s">
        <v>735</v>
      </c>
      <c r="D433" t="s">
        <v>736</v>
      </c>
      <c r="E433" t="s">
        <v>291</v>
      </c>
      <c r="F433" t="s">
        <v>292</v>
      </c>
      <c r="G433">
        <v>3983</v>
      </c>
      <c r="H433" t="s">
        <v>346</v>
      </c>
      <c r="I433" t="s">
        <v>347</v>
      </c>
      <c r="J433" t="s">
        <v>25</v>
      </c>
      <c r="K433">
        <v>131584862</v>
      </c>
      <c r="L433">
        <v>85123903.336278006</v>
      </c>
      <c r="M433">
        <v>334000</v>
      </c>
      <c r="N433">
        <v>2160.688036</v>
      </c>
      <c r="O433">
        <v>2091.8888830000001</v>
      </c>
      <c r="P433">
        <v>2166.7560760000001</v>
      </c>
      <c r="Q433">
        <v>2160.688036</v>
      </c>
      <c r="R433" t="s">
        <v>26</v>
      </c>
      <c r="S433" t="s">
        <v>27</v>
      </c>
      <c r="T433" t="s">
        <v>763</v>
      </c>
    </row>
    <row r="434" spans="1:20" hidden="1" x14ac:dyDescent="0.35">
      <c r="A434">
        <v>23124738</v>
      </c>
      <c r="B434">
        <v>1000144</v>
      </c>
      <c r="C434" t="s">
        <v>735</v>
      </c>
      <c r="D434" t="s">
        <v>736</v>
      </c>
      <c r="E434" t="s">
        <v>291</v>
      </c>
      <c r="F434" t="s">
        <v>292</v>
      </c>
      <c r="G434">
        <v>4430</v>
      </c>
      <c r="H434" t="s">
        <v>42</v>
      </c>
      <c r="I434" t="s">
        <v>43</v>
      </c>
      <c r="J434" t="s">
        <v>25</v>
      </c>
      <c r="K434">
        <v>131584862</v>
      </c>
      <c r="L434">
        <v>370009989.66125798</v>
      </c>
      <c r="M434">
        <v>14007</v>
      </c>
      <c r="N434">
        <v>393.86976900000002</v>
      </c>
      <c r="O434">
        <v>388.04903300000001</v>
      </c>
      <c r="P434">
        <v>396.25992600000001</v>
      </c>
      <c r="Q434">
        <v>393.86976900000002</v>
      </c>
      <c r="R434" t="s">
        <v>26</v>
      </c>
      <c r="S434" t="s">
        <v>27</v>
      </c>
      <c r="T434" t="s">
        <v>764</v>
      </c>
    </row>
    <row r="435" spans="1:20" hidden="1" x14ac:dyDescent="0.35">
      <c r="A435">
        <v>23124739</v>
      </c>
      <c r="B435">
        <v>1000144</v>
      </c>
      <c r="C435" t="s">
        <v>735</v>
      </c>
      <c r="D435" t="s">
        <v>736</v>
      </c>
      <c r="E435" t="s">
        <v>291</v>
      </c>
      <c r="F435" t="s">
        <v>292</v>
      </c>
      <c r="G435">
        <v>10019</v>
      </c>
      <c r="H435" t="s">
        <v>350</v>
      </c>
      <c r="I435" t="s">
        <v>351</v>
      </c>
      <c r="J435" t="s">
        <v>25</v>
      </c>
      <c r="K435">
        <v>131584862</v>
      </c>
      <c r="L435">
        <v>179808237.59467101</v>
      </c>
      <c r="M435">
        <v>27050</v>
      </c>
      <c r="N435">
        <v>369.63315899999998</v>
      </c>
      <c r="O435">
        <v>361.63924400000002</v>
      </c>
      <c r="P435">
        <v>372.54376400000001</v>
      </c>
      <c r="Q435">
        <v>369.63315899999998</v>
      </c>
      <c r="R435" t="s">
        <v>26</v>
      </c>
      <c r="S435" t="s">
        <v>27</v>
      </c>
      <c r="T435" t="s">
        <v>765</v>
      </c>
    </row>
    <row r="436" spans="1:20" hidden="1" x14ac:dyDescent="0.35">
      <c r="A436">
        <v>23124740</v>
      </c>
      <c r="B436">
        <v>1000144</v>
      </c>
      <c r="C436" t="s">
        <v>735</v>
      </c>
      <c r="D436" t="s">
        <v>736</v>
      </c>
      <c r="E436" t="s">
        <v>291</v>
      </c>
      <c r="F436" t="s">
        <v>292</v>
      </c>
      <c r="G436">
        <v>12446</v>
      </c>
      <c r="H436" t="s">
        <v>353</v>
      </c>
      <c r="I436" t="s">
        <v>354</v>
      </c>
      <c r="J436" t="s">
        <v>25</v>
      </c>
      <c r="K436">
        <v>131584862</v>
      </c>
      <c r="L436">
        <v>132941726.440284</v>
      </c>
      <c r="M436">
        <v>48031</v>
      </c>
      <c r="N436">
        <v>485.26281499999999</v>
      </c>
      <c r="O436">
        <v>481.07002199999999</v>
      </c>
      <c r="P436">
        <v>493.44634000000002</v>
      </c>
      <c r="Q436">
        <v>485.26281499999999</v>
      </c>
      <c r="R436" t="s">
        <v>26</v>
      </c>
      <c r="S436" t="s">
        <v>27</v>
      </c>
      <c r="T436" t="s">
        <v>766</v>
      </c>
    </row>
    <row r="437" spans="1:20" hidden="1" x14ac:dyDescent="0.35">
      <c r="A437">
        <v>23124741</v>
      </c>
      <c r="B437">
        <v>1000144</v>
      </c>
      <c r="C437" t="s">
        <v>735</v>
      </c>
      <c r="D437" t="s">
        <v>736</v>
      </c>
      <c r="E437" t="s">
        <v>291</v>
      </c>
      <c r="F437" t="s">
        <v>292</v>
      </c>
      <c r="G437">
        <v>12511</v>
      </c>
      <c r="H437" t="s">
        <v>196</v>
      </c>
      <c r="I437" t="s">
        <v>197</v>
      </c>
      <c r="J437" t="s">
        <v>25</v>
      </c>
      <c r="K437">
        <v>131584862</v>
      </c>
      <c r="L437">
        <v>254563775.76090899</v>
      </c>
      <c r="M437">
        <v>66833</v>
      </c>
      <c r="N437">
        <v>1292.949703</v>
      </c>
      <c r="O437">
        <v>1281.4775380000001</v>
      </c>
      <c r="P437">
        <v>1300.0496760000001</v>
      </c>
      <c r="Q437">
        <v>1292.949703</v>
      </c>
      <c r="R437" t="s">
        <v>26</v>
      </c>
      <c r="S437" t="s">
        <v>27</v>
      </c>
      <c r="T437" t="s">
        <v>767</v>
      </c>
    </row>
    <row r="438" spans="1:20" hidden="1" x14ac:dyDescent="0.35">
      <c r="A438">
        <v>23124742</v>
      </c>
      <c r="B438">
        <v>1000144</v>
      </c>
      <c r="C438" t="s">
        <v>735</v>
      </c>
      <c r="D438" t="s">
        <v>736</v>
      </c>
      <c r="E438" t="s">
        <v>291</v>
      </c>
      <c r="F438" t="s">
        <v>292</v>
      </c>
      <c r="G438">
        <v>12917</v>
      </c>
      <c r="H438" t="s">
        <v>357</v>
      </c>
      <c r="I438" t="s">
        <v>358</v>
      </c>
      <c r="J438" t="s">
        <v>25</v>
      </c>
      <c r="K438">
        <v>131584862</v>
      </c>
      <c r="L438">
        <v>595362655.81263304</v>
      </c>
      <c r="M438">
        <v>10413</v>
      </c>
      <c r="N438">
        <v>471.141683</v>
      </c>
      <c r="O438">
        <v>467.25056699999999</v>
      </c>
      <c r="P438">
        <v>476.48065500000001</v>
      </c>
      <c r="Q438">
        <v>471.141683</v>
      </c>
      <c r="R438" t="s">
        <v>26</v>
      </c>
      <c r="S438" t="s">
        <v>27</v>
      </c>
      <c r="T438" t="s">
        <v>768</v>
      </c>
    </row>
    <row r="439" spans="1:20" hidden="1" x14ac:dyDescent="0.35">
      <c r="A439">
        <v>23124743</v>
      </c>
      <c r="B439">
        <v>1000144</v>
      </c>
      <c r="C439" t="s">
        <v>735</v>
      </c>
      <c r="D439" t="s">
        <v>736</v>
      </c>
      <c r="E439" t="s">
        <v>291</v>
      </c>
      <c r="F439" t="s">
        <v>292</v>
      </c>
      <c r="G439">
        <v>39318</v>
      </c>
      <c r="H439" t="s">
        <v>23</v>
      </c>
      <c r="I439" t="s">
        <v>24</v>
      </c>
      <c r="J439" t="s">
        <v>25</v>
      </c>
      <c r="K439">
        <v>131584862</v>
      </c>
      <c r="L439">
        <v>598390899.5</v>
      </c>
      <c r="M439">
        <v>8764</v>
      </c>
      <c r="N439">
        <v>398.54872</v>
      </c>
      <c r="O439">
        <v>393.86472700000002</v>
      </c>
      <c r="P439">
        <v>401.231785</v>
      </c>
      <c r="Q439">
        <v>398.54872</v>
      </c>
      <c r="R439" t="s">
        <v>26</v>
      </c>
      <c r="S439" t="s">
        <v>27</v>
      </c>
      <c r="T439" t="s">
        <v>769</v>
      </c>
    </row>
    <row r="440" spans="1:20" hidden="1" x14ac:dyDescent="0.35">
      <c r="A440">
        <v>23124744</v>
      </c>
      <c r="B440">
        <v>1000144</v>
      </c>
      <c r="C440" t="s">
        <v>735</v>
      </c>
      <c r="D440" t="s">
        <v>736</v>
      </c>
      <c r="E440" t="s">
        <v>291</v>
      </c>
      <c r="F440" t="s">
        <v>292</v>
      </c>
      <c r="G440">
        <v>59560</v>
      </c>
      <c r="H440" t="s">
        <v>361</v>
      </c>
      <c r="I440" t="s">
        <v>362</v>
      </c>
      <c r="J440" t="s">
        <v>25</v>
      </c>
      <c r="K440">
        <v>131584862</v>
      </c>
      <c r="L440">
        <v>332642181.79247397</v>
      </c>
      <c r="M440">
        <v>44927</v>
      </c>
      <c r="N440">
        <v>1135.7397100000001</v>
      </c>
      <c r="O440">
        <v>1126.6390289999999</v>
      </c>
      <c r="P440">
        <v>1147.696993</v>
      </c>
      <c r="Q440">
        <v>1135.7397100000001</v>
      </c>
      <c r="R440" t="s">
        <v>26</v>
      </c>
      <c r="S440" t="s">
        <v>27</v>
      </c>
      <c r="T440" t="s">
        <v>770</v>
      </c>
    </row>
    <row r="441" spans="1:20" hidden="1" x14ac:dyDescent="0.35">
      <c r="A441">
        <v>23124745</v>
      </c>
      <c r="B441">
        <v>1000144</v>
      </c>
      <c r="C441" t="s">
        <v>735</v>
      </c>
      <c r="D441" t="s">
        <v>736</v>
      </c>
      <c r="E441" t="s">
        <v>291</v>
      </c>
      <c r="F441" t="s">
        <v>292</v>
      </c>
      <c r="G441">
        <v>64732</v>
      </c>
      <c r="H441" t="s">
        <v>364</v>
      </c>
      <c r="I441" t="s">
        <v>365</v>
      </c>
      <c r="J441" t="s">
        <v>25</v>
      </c>
      <c r="K441">
        <v>131584862</v>
      </c>
      <c r="L441">
        <v>73345474.925959006</v>
      </c>
      <c r="M441">
        <v>99771</v>
      </c>
      <c r="N441">
        <v>556.12410599999998</v>
      </c>
      <c r="O441">
        <v>555.38276299999995</v>
      </c>
      <c r="P441">
        <v>578.01880000000006</v>
      </c>
      <c r="Q441">
        <v>556.12410599999998</v>
      </c>
      <c r="R441" t="s">
        <v>26</v>
      </c>
      <c r="S441" t="s">
        <v>27</v>
      </c>
      <c r="T441" t="s">
        <v>771</v>
      </c>
    </row>
    <row r="442" spans="1:20" hidden="1" x14ac:dyDescent="0.35">
      <c r="A442">
        <v>23124746</v>
      </c>
      <c r="B442">
        <v>1000144</v>
      </c>
      <c r="C442" t="s">
        <v>735</v>
      </c>
      <c r="D442" t="s">
        <v>736</v>
      </c>
      <c r="E442" t="s">
        <v>291</v>
      </c>
      <c r="F442" t="s">
        <v>292</v>
      </c>
      <c r="G442">
        <v>69094</v>
      </c>
      <c r="H442" t="s">
        <v>151</v>
      </c>
      <c r="I442" t="s">
        <v>152</v>
      </c>
      <c r="J442" t="s">
        <v>25</v>
      </c>
      <c r="K442">
        <v>131584862</v>
      </c>
      <c r="L442">
        <v>586288279.89037395</v>
      </c>
      <c r="M442">
        <v>13908</v>
      </c>
      <c r="N442">
        <v>619.68354599999998</v>
      </c>
      <c r="O442">
        <v>614.42594899999995</v>
      </c>
      <c r="P442">
        <v>629.26306599999998</v>
      </c>
      <c r="Q442">
        <v>619.68354599999998</v>
      </c>
      <c r="R442" t="s">
        <v>26</v>
      </c>
      <c r="S442" t="s">
        <v>27</v>
      </c>
      <c r="T442" t="s">
        <v>772</v>
      </c>
    </row>
    <row r="443" spans="1:20" hidden="1" x14ac:dyDescent="0.35">
      <c r="A443">
        <v>23124747</v>
      </c>
      <c r="B443">
        <v>1000144</v>
      </c>
      <c r="C443" t="s">
        <v>735</v>
      </c>
      <c r="D443" t="s">
        <v>736</v>
      </c>
      <c r="E443" t="s">
        <v>291</v>
      </c>
      <c r="F443" t="s">
        <v>292</v>
      </c>
      <c r="G443">
        <v>71713</v>
      </c>
      <c r="H443" t="s">
        <v>230</v>
      </c>
      <c r="I443" t="s">
        <v>231</v>
      </c>
      <c r="J443" t="s">
        <v>25</v>
      </c>
      <c r="K443">
        <v>131584862</v>
      </c>
      <c r="L443">
        <v>2631889527.2716098</v>
      </c>
      <c r="M443">
        <v>2356</v>
      </c>
      <c r="N443">
        <v>471.23442799999998</v>
      </c>
      <c r="O443">
        <v>457.83344899999997</v>
      </c>
      <c r="P443">
        <v>474.63467700000001</v>
      </c>
      <c r="Q443">
        <v>471.23442799999998</v>
      </c>
      <c r="R443" t="s">
        <v>26</v>
      </c>
      <c r="S443" t="s">
        <v>27</v>
      </c>
      <c r="T443" t="s">
        <v>773</v>
      </c>
    </row>
    <row r="444" spans="1:20" hidden="1" x14ac:dyDescent="0.35">
      <c r="A444">
        <v>23124748</v>
      </c>
      <c r="B444">
        <v>1000144</v>
      </c>
      <c r="C444" t="s">
        <v>735</v>
      </c>
      <c r="D444" t="s">
        <v>736</v>
      </c>
      <c r="E444" t="s">
        <v>291</v>
      </c>
      <c r="F444" t="s">
        <v>292</v>
      </c>
      <c r="G444">
        <v>75498</v>
      </c>
      <c r="H444" t="s">
        <v>134</v>
      </c>
      <c r="I444" t="s">
        <v>135</v>
      </c>
      <c r="J444" t="s">
        <v>25</v>
      </c>
      <c r="K444">
        <v>131584862</v>
      </c>
      <c r="L444">
        <v>4365052576.9732599</v>
      </c>
      <c r="M444">
        <v>1293</v>
      </c>
      <c r="N444">
        <v>428.92570499999999</v>
      </c>
      <c r="O444">
        <v>424.94495599999999</v>
      </c>
      <c r="P444">
        <v>430.58435100000003</v>
      </c>
      <c r="Q444">
        <v>428.92570499999999</v>
      </c>
      <c r="R444" t="s">
        <v>26</v>
      </c>
      <c r="S444" t="s">
        <v>27</v>
      </c>
      <c r="T444" t="s">
        <v>774</v>
      </c>
    </row>
    <row r="445" spans="1:20" hidden="1" x14ac:dyDescent="0.35">
      <c r="A445">
        <v>23124749</v>
      </c>
      <c r="B445">
        <v>1000144</v>
      </c>
      <c r="C445" t="s">
        <v>735</v>
      </c>
      <c r="D445" t="s">
        <v>736</v>
      </c>
      <c r="E445" t="s">
        <v>291</v>
      </c>
      <c r="F445" t="s">
        <v>292</v>
      </c>
      <c r="G445">
        <v>86791</v>
      </c>
      <c r="H445" t="s">
        <v>199</v>
      </c>
      <c r="I445" t="s">
        <v>200</v>
      </c>
      <c r="J445" t="s">
        <v>25</v>
      </c>
      <c r="K445">
        <v>131584862</v>
      </c>
      <c r="L445">
        <v>238811873.860073</v>
      </c>
      <c r="M445">
        <v>72570</v>
      </c>
      <c r="N445">
        <v>1317.0646999999999</v>
      </c>
      <c r="O445">
        <v>1313.14454</v>
      </c>
      <c r="P445">
        <v>1332.854231</v>
      </c>
      <c r="Q445">
        <v>1317.0646999999999</v>
      </c>
      <c r="R445" t="s">
        <v>26</v>
      </c>
      <c r="S445" t="s">
        <v>27</v>
      </c>
      <c r="T445" t="s">
        <v>775</v>
      </c>
    </row>
    <row r="446" spans="1:20" hidden="1" x14ac:dyDescent="0.35">
      <c r="A446">
        <v>23124750</v>
      </c>
      <c r="B446">
        <v>1000144</v>
      </c>
      <c r="C446" t="s">
        <v>735</v>
      </c>
      <c r="D446" t="s">
        <v>736</v>
      </c>
      <c r="E446" t="s">
        <v>291</v>
      </c>
      <c r="F446" t="s">
        <v>292</v>
      </c>
      <c r="G446">
        <v>88812</v>
      </c>
      <c r="H446" t="s">
        <v>29</v>
      </c>
      <c r="I446" t="s">
        <v>30</v>
      </c>
      <c r="J446" t="s">
        <v>25</v>
      </c>
      <c r="K446">
        <v>131584862</v>
      </c>
      <c r="L446">
        <v>2803639822.8665099</v>
      </c>
      <c r="M446">
        <v>1916</v>
      </c>
      <c r="N446">
        <v>408.23646500000001</v>
      </c>
      <c r="O446">
        <v>396.30471</v>
      </c>
      <c r="P446">
        <v>411.219404</v>
      </c>
      <c r="Q446">
        <v>408.23646500000001</v>
      </c>
      <c r="R446" t="s">
        <v>26</v>
      </c>
      <c r="S446" t="s">
        <v>27</v>
      </c>
      <c r="T446" t="s">
        <v>776</v>
      </c>
    </row>
    <row r="447" spans="1:20" hidden="1" x14ac:dyDescent="0.35">
      <c r="A447">
        <v>23124751</v>
      </c>
      <c r="B447">
        <v>1000144</v>
      </c>
      <c r="C447" t="s">
        <v>735</v>
      </c>
      <c r="D447" t="s">
        <v>736</v>
      </c>
      <c r="E447" t="s">
        <v>291</v>
      </c>
      <c r="F447" t="s">
        <v>292</v>
      </c>
      <c r="G447">
        <v>99768</v>
      </c>
      <c r="H447" t="s">
        <v>175</v>
      </c>
      <c r="I447" t="s">
        <v>176</v>
      </c>
      <c r="J447" t="s">
        <v>25</v>
      </c>
      <c r="K447">
        <v>131584862</v>
      </c>
      <c r="L447">
        <v>187808422.062062</v>
      </c>
      <c r="M447">
        <v>47587</v>
      </c>
      <c r="N447">
        <v>679.19966199999999</v>
      </c>
      <c r="O447">
        <v>670.72161900000003</v>
      </c>
      <c r="P447">
        <v>681.96858399999996</v>
      </c>
      <c r="Q447">
        <v>679.19966199999999</v>
      </c>
      <c r="R447" t="s">
        <v>26</v>
      </c>
      <c r="S447" t="s">
        <v>27</v>
      </c>
      <c r="T447" t="s">
        <v>777</v>
      </c>
    </row>
    <row r="448" spans="1:20" hidden="1" x14ac:dyDescent="0.35">
      <c r="A448">
        <v>23124629</v>
      </c>
      <c r="B448">
        <v>1000155</v>
      </c>
      <c r="C448" t="s">
        <v>778</v>
      </c>
      <c r="D448" t="s">
        <v>779</v>
      </c>
      <c r="E448" t="s">
        <v>291</v>
      </c>
      <c r="F448" t="s">
        <v>292</v>
      </c>
      <c r="G448">
        <v>61</v>
      </c>
      <c r="H448" t="s">
        <v>156</v>
      </c>
      <c r="I448" t="s">
        <v>157</v>
      </c>
      <c r="J448" t="s">
        <v>25</v>
      </c>
      <c r="K448">
        <v>372378342</v>
      </c>
      <c r="L448">
        <v>312330623.018121</v>
      </c>
      <c r="M448">
        <v>44852</v>
      </c>
      <c r="N448">
        <v>376.19408800000002</v>
      </c>
      <c r="O448">
        <v>372.82233200000002</v>
      </c>
      <c r="P448">
        <v>387.15649100000002</v>
      </c>
      <c r="Q448">
        <v>376.19408800000002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23124630</v>
      </c>
      <c r="B449">
        <v>1000155</v>
      </c>
      <c r="C449" t="s">
        <v>778</v>
      </c>
      <c r="D449" t="s">
        <v>779</v>
      </c>
      <c r="E449" t="s">
        <v>291</v>
      </c>
      <c r="F449" t="s">
        <v>292</v>
      </c>
      <c r="G449">
        <v>67</v>
      </c>
      <c r="H449" t="s">
        <v>297</v>
      </c>
      <c r="I449" t="s">
        <v>298</v>
      </c>
      <c r="J449" t="s">
        <v>25</v>
      </c>
      <c r="K449">
        <v>372378342</v>
      </c>
      <c r="L449">
        <v>555040979.82081294</v>
      </c>
      <c r="M449">
        <v>17637</v>
      </c>
      <c r="N449">
        <v>262.88472300000001</v>
      </c>
      <c r="O449">
        <v>254.090598</v>
      </c>
      <c r="P449">
        <v>264.58392700000002</v>
      </c>
      <c r="Q449">
        <v>262.88472300000001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23124631</v>
      </c>
      <c r="B450">
        <v>1000155</v>
      </c>
      <c r="C450" t="s">
        <v>778</v>
      </c>
      <c r="D450" t="s">
        <v>779</v>
      </c>
      <c r="E450" t="s">
        <v>291</v>
      </c>
      <c r="F450" t="s">
        <v>292</v>
      </c>
      <c r="G450">
        <v>79</v>
      </c>
      <c r="H450" t="s">
        <v>159</v>
      </c>
      <c r="I450" t="s">
        <v>160</v>
      </c>
      <c r="J450" t="s">
        <v>25</v>
      </c>
      <c r="K450">
        <v>372378342</v>
      </c>
      <c r="L450">
        <v>881405960.81855905</v>
      </c>
      <c r="M450">
        <v>27292</v>
      </c>
      <c r="N450">
        <v>645.99168999999995</v>
      </c>
      <c r="O450">
        <v>634.96163999999999</v>
      </c>
      <c r="P450">
        <v>648.21663599999999</v>
      </c>
      <c r="Q450">
        <v>645.99168999999995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23124632</v>
      </c>
      <c r="B451">
        <v>1000155</v>
      </c>
      <c r="C451" t="s">
        <v>778</v>
      </c>
      <c r="D451" t="s">
        <v>779</v>
      </c>
      <c r="E451" t="s">
        <v>291</v>
      </c>
      <c r="F451" t="s">
        <v>292</v>
      </c>
      <c r="G451">
        <v>101</v>
      </c>
      <c r="H451" t="s">
        <v>162</v>
      </c>
      <c r="I451" t="s">
        <v>163</v>
      </c>
      <c r="J451" t="s">
        <v>25</v>
      </c>
      <c r="K451">
        <v>372378342</v>
      </c>
      <c r="L451">
        <v>804457164.76585495</v>
      </c>
      <c r="M451">
        <v>11098</v>
      </c>
      <c r="N451">
        <v>239.75254699999999</v>
      </c>
      <c r="O451">
        <v>233.46601000000001</v>
      </c>
      <c r="P451">
        <v>247.68092899999999</v>
      </c>
      <c r="Q451">
        <v>239.75254699999999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23124633</v>
      </c>
      <c r="B452">
        <v>1000155</v>
      </c>
      <c r="C452" t="s">
        <v>778</v>
      </c>
      <c r="D452" t="s">
        <v>779</v>
      </c>
      <c r="E452" t="s">
        <v>291</v>
      </c>
      <c r="F452" t="s">
        <v>292</v>
      </c>
      <c r="G452">
        <v>105</v>
      </c>
      <c r="H452" t="s">
        <v>165</v>
      </c>
      <c r="I452" t="s">
        <v>166</v>
      </c>
      <c r="J452" t="s">
        <v>25</v>
      </c>
      <c r="K452">
        <v>372378342</v>
      </c>
      <c r="L452">
        <v>352569578.52169102</v>
      </c>
      <c r="M452">
        <v>11672</v>
      </c>
      <c r="N452">
        <v>110.511049</v>
      </c>
      <c r="O452">
        <v>108.731056</v>
      </c>
      <c r="P452">
        <v>113.910078</v>
      </c>
      <c r="Q452">
        <v>110.511049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23124634</v>
      </c>
      <c r="B453">
        <v>1000155</v>
      </c>
      <c r="C453" t="s">
        <v>778</v>
      </c>
      <c r="D453" t="s">
        <v>779</v>
      </c>
      <c r="E453" t="s">
        <v>291</v>
      </c>
      <c r="F453" t="s">
        <v>292</v>
      </c>
      <c r="G453">
        <v>119</v>
      </c>
      <c r="H453" t="s">
        <v>123</v>
      </c>
      <c r="I453" t="s">
        <v>124</v>
      </c>
      <c r="J453" t="s">
        <v>25</v>
      </c>
      <c r="K453">
        <v>372378342</v>
      </c>
      <c r="L453">
        <v>382237005.16952097</v>
      </c>
      <c r="M453">
        <v>53979</v>
      </c>
      <c r="N453">
        <v>554.08086200000002</v>
      </c>
      <c r="O453">
        <v>535.33743100000004</v>
      </c>
      <c r="P453">
        <v>557.581142</v>
      </c>
      <c r="Q453">
        <v>554.08086200000002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23124635</v>
      </c>
      <c r="B454">
        <v>1000155</v>
      </c>
      <c r="C454" t="s">
        <v>778</v>
      </c>
      <c r="D454" t="s">
        <v>779</v>
      </c>
      <c r="E454" t="s">
        <v>291</v>
      </c>
      <c r="F454" t="s">
        <v>292</v>
      </c>
      <c r="G454">
        <v>193</v>
      </c>
      <c r="H454" t="s">
        <v>316</v>
      </c>
      <c r="I454" t="s">
        <v>317</v>
      </c>
      <c r="J454" t="s">
        <v>25</v>
      </c>
      <c r="K454">
        <v>372378342</v>
      </c>
      <c r="L454">
        <v>246854303.16115701</v>
      </c>
      <c r="M454">
        <v>14018</v>
      </c>
      <c r="N454">
        <v>92.927091000000004</v>
      </c>
      <c r="O454">
        <v>90.335103000000004</v>
      </c>
      <c r="P454">
        <v>93.523712000000003</v>
      </c>
      <c r="Q454">
        <v>92.927091000000004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23124636</v>
      </c>
      <c r="B455">
        <v>1000155</v>
      </c>
      <c r="C455" t="s">
        <v>778</v>
      </c>
      <c r="D455" t="s">
        <v>779</v>
      </c>
      <c r="E455" t="s">
        <v>291</v>
      </c>
      <c r="F455" t="s">
        <v>292</v>
      </c>
      <c r="G455">
        <v>201</v>
      </c>
      <c r="H455" t="s">
        <v>131</v>
      </c>
      <c r="I455" t="s">
        <v>132</v>
      </c>
      <c r="J455" t="s">
        <v>25</v>
      </c>
      <c r="K455">
        <v>372378342</v>
      </c>
      <c r="L455">
        <v>455109777.05760002</v>
      </c>
      <c r="M455">
        <v>29644</v>
      </c>
      <c r="N455">
        <v>362.300185</v>
      </c>
      <c r="O455">
        <v>351.37398200000001</v>
      </c>
      <c r="P455">
        <v>364.15788400000002</v>
      </c>
      <c r="Q455">
        <v>362.300185</v>
      </c>
      <c r="R455" t="s">
        <v>26</v>
      </c>
      <c r="S455" t="s">
        <v>27</v>
      </c>
      <c r="T455" t="s">
        <v>787</v>
      </c>
    </row>
    <row r="456" spans="1:20" hidden="1" x14ac:dyDescent="0.35">
      <c r="A456">
        <v>23124637</v>
      </c>
      <c r="B456">
        <v>1000155</v>
      </c>
      <c r="C456" t="s">
        <v>778</v>
      </c>
      <c r="D456" t="s">
        <v>779</v>
      </c>
      <c r="E456" t="s">
        <v>291</v>
      </c>
      <c r="F456" t="s">
        <v>292</v>
      </c>
      <c r="G456">
        <v>209</v>
      </c>
      <c r="H456" t="s">
        <v>235</v>
      </c>
      <c r="I456" t="s">
        <v>236</v>
      </c>
      <c r="J456" t="s">
        <v>25</v>
      </c>
      <c r="K456">
        <v>372378342</v>
      </c>
      <c r="L456">
        <v>1335541110.1791999</v>
      </c>
      <c r="M456">
        <v>24470</v>
      </c>
      <c r="N456">
        <v>877.62061500000004</v>
      </c>
      <c r="O456">
        <v>856.28084100000001</v>
      </c>
      <c r="P456">
        <v>882.31895199999997</v>
      </c>
      <c r="Q456">
        <v>877.62061500000004</v>
      </c>
      <c r="R456" t="s">
        <v>26</v>
      </c>
      <c r="S456" t="s">
        <v>27</v>
      </c>
      <c r="T456" t="s">
        <v>788</v>
      </c>
    </row>
    <row r="457" spans="1:20" hidden="1" x14ac:dyDescent="0.35">
      <c r="A457">
        <v>23124638</v>
      </c>
      <c r="B457">
        <v>1000155</v>
      </c>
      <c r="C457" t="s">
        <v>778</v>
      </c>
      <c r="D457" t="s">
        <v>779</v>
      </c>
      <c r="E457" t="s">
        <v>291</v>
      </c>
      <c r="F457" t="s">
        <v>292</v>
      </c>
      <c r="G457">
        <v>213</v>
      </c>
      <c r="H457" t="s">
        <v>214</v>
      </c>
      <c r="I457" t="s">
        <v>215</v>
      </c>
      <c r="J457" t="s">
        <v>25</v>
      </c>
      <c r="K457">
        <v>372378342</v>
      </c>
      <c r="L457">
        <v>828371882.31963003</v>
      </c>
      <c r="M457">
        <v>16937</v>
      </c>
      <c r="N457">
        <v>376.77096</v>
      </c>
      <c r="O457">
        <v>369.719157</v>
      </c>
      <c r="P457">
        <v>377.79424999999998</v>
      </c>
      <c r="Q457">
        <v>376.77096</v>
      </c>
      <c r="R457" t="s">
        <v>26</v>
      </c>
      <c r="S457" t="s">
        <v>27</v>
      </c>
      <c r="T457" t="s">
        <v>789</v>
      </c>
    </row>
    <row r="458" spans="1:20" hidden="1" x14ac:dyDescent="0.35">
      <c r="A458">
        <v>23124639</v>
      </c>
      <c r="B458">
        <v>1000155</v>
      </c>
      <c r="C458" t="s">
        <v>778</v>
      </c>
      <c r="D458" t="s">
        <v>779</v>
      </c>
      <c r="E458" t="s">
        <v>291</v>
      </c>
      <c r="F458" t="s">
        <v>292</v>
      </c>
      <c r="G458">
        <v>264</v>
      </c>
      <c r="H458" t="s">
        <v>139</v>
      </c>
      <c r="I458" t="s">
        <v>140</v>
      </c>
      <c r="J458" t="s">
        <v>25</v>
      </c>
      <c r="K458">
        <v>372378342</v>
      </c>
      <c r="L458">
        <v>3364167185.0556502</v>
      </c>
      <c r="M458">
        <v>1311</v>
      </c>
      <c r="N458">
        <v>118.43930400000001</v>
      </c>
      <c r="O458">
        <v>118.16827600000001</v>
      </c>
      <c r="P458">
        <v>120.607529</v>
      </c>
      <c r="Q458">
        <v>118.43930400000001</v>
      </c>
      <c r="R458" t="s">
        <v>26</v>
      </c>
      <c r="S458" t="s">
        <v>27</v>
      </c>
      <c r="T458" t="s">
        <v>790</v>
      </c>
    </row>
    <row r="459" spans="1:20" hidden="1" x14ac:dyDescent="0.35">
      <c r="A459">
        <v>23124640</v>
      </c>
      <c r="B459">
        <v>1000155</v>
      </c>
      <c r="C459" t="s">
        <v>778</v>
      </c>
      <c r="D459" t="s">
        <v>779</v>
      </c>
      <c r="E459" t="s">
        <v>291</v>
      </c>
      <c r="F459" t="s">
        <v>292</v>
      </c>
      <c r="G459">
        <v>356</v>
      </c>
      <c r="H459" t="s">
        <v>190</v>
      </c>
      <c r="I459" t="s">
        <v>191</v>
      </c>
      <c r="J459" t="s">
        <v>25</v>
      </c>
      <c r="K459">
        <v>372378342</v>
      </c>
      <c r="L459">
        <v>56324045.204228997</v>
      </c>
      <c r="M459">
        <v>242800</v>
      </c>
      <c r="N459">
        <v>367.24687299999999</v>
      </c>
      <c r="O459">
        <v>363.618268</v>
      </c>
      <c r="P459">
        <v>373.62680399999999</v>
      </c>
      <c r="Q459">
        <v>367.24687299999999</v>
      </c>
      <c r="R459" t="s">
        <v>26</v>
      </c>
      <c r="S459" t="s">
        <v>27</v>
      </c>
      <c r="T459" t="s">
        <v>791</v>
      </c>
    </row>
    <row r="460" spans="1:20" hidden="1" x14ac:dyDescent="0.35">
      <c r="A460">
        <v>23124641</v>
      </c>
      <c r="B460">
        <v>1000155</v>
      </c>
      <c r="C460" t="s">
        <v>778</v>
      </c>
      <c r="D460" t="s">
        <v>779</v>
      </c>
      <c r="E460" t="s">
        <v>291</v>
      </c>
      <c r="F460" t="s">
        <v>292</v>
      </c>
      <c r="G460">
        <v>435</v>
      </c>
      <c r="H460" t="s">
        <v>170</v>
      </c>
      <c r="I460" t="s">
        <v>171</v>
      </c>
      <c r="J460" t="s">
        <v>25</v>
      </c>
      <c r="K460">
        <v>372378342</v>
      </c>
      <c r="L460">
        <v>581989373.14411998</v>
      </c>
      <c r="M460">
        <v>9675</v>
      </c>
      <c r="N460">
        <v>151.21038300000001</v>
      </c>
      <c r="O460">
        <v>143.083313</v>
      </c>
      <c r="P460">
        <v>151.21038300000001</v>
      </c>
      <c r="Q460">
        <v>151.21038300000001</v>
      </c>
      <c r="R460" t="s">
        <v>26</v>
      </c>
      <c r="S460" t="s">
        <v>27</v>
      </c>
      <c r="T460" t="s">
        <v>792</v>
      </c>
    </row>
    <row r="461" spans="1:20" hidden="1" x14ac:dyDescent="0.35">
      <c r="A461">
        <v>23124642</v>
      </c>
      <c r="B461">
        <v>1000155</v>
      </c>
      <c r="C461" t="s">
        <v>778</v>
      </c>
      <c r="D461" t="s">
        <v>779</v>
      </c>
      <c r="E461" t="s">
        <v>291</v>
      </c>
      <c r="F461" t="s">
        <v>292</v>
      </c>
      <c r="G461">
        <v>780</v>
      </c>
      <c r="H461" t="s">
        <v>325</v>
      </c>
      <c r="I461" t="s">
        <v>326</v>
      </c>
      <c r="J461" t="s">
        <v>25</v>
      </c>
      <c r="K461">
        <v>372378342</v>
      </c>
      <c r="L461">
        <v>478972271.14918399</v>
      </c>
      <c r="M461">
        <v>29935</v>
      </c>
      <c r="N461">
        <v>385.03944200000001</v>
      </c>
      <c r="O461">
        <v>379.44424800000002</v>
      </c>
      <c r="P461">
        <v>389.38697300000001</v>
      </c>
      <c r="Q461">
        <v>385.03944200000001</v>
      </c>
      <c r="R461" t="s">
        <v>26</v>
      </c>
      <c r="S461" t="s">
        <v>27</v>
      </c>
      <c r="T461" t="s">
        <v>793</v>
      </c>
    </row>
    <row r="462" spans="1:20" hidden="1" x14ac:dyDescent="0.35">
      <c r="A462">
        <v>23124643</v>
      </c>
      <c r="B462">
        <v>1000155</v>
      </c>
      <c r="C462" t="s">
        <v>778</v>
      </c>
      <c r="D462" t="s">
        <v>779</v>
      </c>
      <c r="E462" t="s">
        <v>291</v>
      </c>
      <c r="F462" t="s">
        <v>292</v>
      </c>
      <c r="G462">
        <v>1172</v>
      </c>
      <c r="H462" t="s">
        <v>50</v>
      </c>
      <c r="I462" t="s">
        <v>51</v>
      </c>
      <c r="J462" t="s">
        <v>25</v>
      </c>
      <c r="K462">
        <v>372378342</v>
      </c>
      <c r="L462">
        <v>5059758176.9020004</v>
      </c>
      <c r="M462">
        <v>7737</v>
      </c>
      <c r="N462">
        <v>1051.27889</v>
      </c>
      <c r="O462">
        <v>1041.9033899999999</v>
      </c>
      <c r="P462">
        <v>1073.290933</v>
      </c>
      <c r="Q462">
        <v>1051.27889</v>
      </c>
      <c r="R462" t="s">
        <v>26</v>
      </c>
      <c r="S462" t="s">
        <v>27</v>
      </c>
      <c r="T462" t="s">
        <v>794</v>
      </c>
    </row>
    <row r="463" spans="1:20" hidden="1" x14ac:dyDescent="0.35">
      <c r="A463">
        <v>23124644</v>
      </c>
      <c r="B463">
        <v>1000155</v>
      </c>
      <c r="C463" t="s">
        <v>778</v>
      </c>
      <c r="D463" t="s">
        <v>779</v>
      </c>
      <c r="E463" t="s">
        <v>291</v>
      </c>
      <c r="F463" t="s">
        <v>292</v>
      </c>
      <c r="G463">
        <v>1181</v>
      </c>
      <c r="H463" t="s">
        <v>218</v>
      </c>
      <c r="I463" t="s">
        <v>219</v>
      </c>
      <c r="J463" t="s">
        <v>25</v>
      </c>
      <c r="K463">
        <v>372378342</v>
      </c>
      <c r="L463">
        <v>248403414.62273401</v>
      </c>
      <c r="M463">
        <v>27293</v>
      </c>
      <c r="N463">
        <v>182.064143</v>
      </c>
      <c r="O463">
        <v>176.16722100000001</v>
      </c>
      <c r="P463">
        <v>182.74455699999999</v>
      </c>
      <c r="Q463">
        <v>182.064143</v>
      </c>
      <c r="R463" t="s">
        <v>26</v>
      </c>
      <c r="S463" t="s">
        <v>27</v>
      </c>
      <c r="T463" t="s">
        <v>795</v>
      </c>
    </row>
    <row r="464" spans="1:20" hidden="1" x14ac:dyDescent="0.35">
      <c r="A464">
        <v>23124645</v>
      </c>
      <c r="B464">
        <v>1000155</v>
      </c>
      <c r="C464" t="s">
        <v>778</v>
      </c>
      <c r="D464" t="s">
        <v>779</v>
      </c>
      <c r="E464" t="s">
        <v>291</v>
      </c>
      <c r="F464" t="s">
        <v>292</v>
      </c>
      <c r="G464">
        <v>1294</v>
      </c>
      <c r="H464" t="s">
        <v>284</v>
      </c>
      <c r="I464" t="s">
        <v>285</v>
      </c>
      <c r="J464" t="s">
        <v>25</v>
      </c>
      <c r="K464">
        <v>372378342</v>
      </c>
      <c r="L464">
        <v>339204155.95988202</v>
      </c>
      <c r="M464">
        <v>27680</v>
      </c>
      <c r="N464">
        <v>252.14063100000001</v>
      </c>
      <c r="O464">
        <v>247.312794</v>
      </c>
      <c r="P464">
        <v>254.563659</v>
      </c>
      <c r="Q464">
        <v>252.14063100000001</v>
      </c>
      <c r="R464" t="s">
        <v>26</v>
      </c>
      <c r="S464" t="s">
        <v>27</v>
      </c>
      <c r="T464" t="s">
        <v>796</v>
      </c>
    </row>
    <row r="465" spans="1:20" hidden="1" x14ac:dyDescent="0.35">
      <c r="A465">
        <v>23124646</v>
      </c>
      <c r="B465">
        <v>1000155</v>
      </c>
      <c r="C465" t="s">
        <v>778</v>
      </c>
      <c r="D465" t="s">
        <v>779</v>
      </c>
      <c r="E465" t="s">
        <v>291</v>
      </c>
      <c r="F465" t="s">
        <v>292</v>
      </c>
      <c r="G465">
        <v>1415</v>
      </c>
      <c r="H465" t="s">
        <v>331</v>
      </c>
      <c r="I465" t="s">
        <v>332</v>
      </c>
      <c r="J465" t="s">
        <v>25</v>
      </c>
      <c r="K465">
        <v>372378342</v>
      </c>
      <c r="L465">
        <v>386776004.15449601</v>
      </c>
      <c r="M465">
        <v>17130</v>
      </c>
      <c r="N465">
        <v>177.92315500000001</v>
      </c>
      <c r="O465">
        <v>177.54923600000001</v>
      </c>
      <c r="P465">
        <v>181.35074599999999</v>
      </c>
      <c r="Q465">
        <v>177.92315500000001</v>
      </c>
      <c r="R465" t="s">
        <v>26</v>
      </c>
      <c r="S465" t="s">
        <v>27</v>
      </c>
      <c r="T465" t="s">
        <v>797</v>
      </c>
    </row>
    <row r="466" spans="1:20" hidden="1" x14ac:dyDescent="0.35">
      <c r="A466">
        <v>23124647</v>
      </c>
      <c r="B466">
        <v>1000155</v>
      </c>
      <c r="C466" t="s">
        <v>778</v>
      </c>
      <c r="D466" t="s">
        <v>779</v>
      </c>
      <c r="E466" t="s">
        <v>291</v>
      </c>
      <c r="F466" t="s">
        <v>292</v>
      </c>
      <c r="G466">
        <v>1732</v>
      </c>
      <c r="H466" t="s">
        <v>193</v>
      </c>
      <c r="I466" t="s">
        <v>194</v>
      </c>
      <c r="J466" t="s">
        <v>25</v>
      </c>
      <c r="K466">
        <v>372378342</v>
      </c>
      <c r="L466">
        <v>166772923.927239</v>
      </c>
      <c r="M466">
        <v>411000</v>
      </c>
      <c r="N466">
        <v>1840.69974</v>
      </c>
      <c r="O466">
        <v>1837.3407979999999</v>
      </c>
      <c r="P466">
        <v>1872.027464</v>
      </c>
      <c r="Q466">
        <v>1840.69974</v>
      </c>
      <c r="R466" t="s">
        <v>26</v>
      </c>
      <c r="S466" t="s">
        <v>27</v>
      </c>
      <c r="T466" t="s">
        <v>798</v>
      </c>
    </row>
    <row r="467" spans="1:20" hidden="1" x14ac:dyDescent="0.35">
      <c r="A467">
        <v>23124648</v>
      </c>
      <c r="B467">
        <v>1000155</v>
      </c>
      <c r="C467" t="s">
        <v>778</v>
      </c>
      <c r="D467" t="s">
        <v>779</v>
      </c>
      <c r="E467" t="s">
        <v>291</v>
      </c>
      <c r="F467" t="s">
        <v>292</v>
      </c>
      <c r="G467">
        <v>1852</v>
      </c>
      <c r="H467" t="s">
        <v>335</v>
      </c>
      <c r="I467" t="s">
        <v>336</v>
      </c>
      <c r="J467" t="s">
        <v>25</v>
      </c>
      <c r="K467">
        <v>372378342</v>
      </c>
      <c r="L467">
        <v>1805315651.8812101</v>
      </c>
      <c r="M467">
        <v>8238</v>
      </c>
      <c r="N467">
        <v>399.38387</v>
      </c>
      <c r="O467">
        <v>396.13566400000002</v>
      </c>
      <c r="P467">
        <v>408.20735400000001</v>
      </c>
      <c r="Q467">
        <v>399.38387</v>
      </c>
      <c r="R467" t="s">
        <v>26</v>
      </c>
      <c r="S467" t="s">
        <v>27</v>
      </c>
      <c r="T467" t="s">
        <v>799</v>
      </c>
    </row>
    <row r="468" spans="1:20" hidden="1" x14ac:dyDescent="0.35">
      <c r="A468">
        <v>23124649</v>
      </c>
      <c r="B468">
        <v>1000155</v>
      </c>
      <c r="C468" t="s">
        <v>778</v>
      </c>
      <c r="D468" t="s">
        <v>779</v>
      </c>
      <c r="E468" t="s">
        <v>291</v>
      </c>
      <c r="F468" t="s">
        <v>292</v>
      </c>
      <c r="G468">
        <v>1923</v>
      </c>
      <c r="H468" t="s">
        <v>338</v>
      </c>
      <c r="I468" t="s">
        <v>339</v>
      </c>
      <c r="J468" t="s">
        <v>25</v>
      </c>
      <c r="K468">
        <v>372378342</v>
      </c>
      <c r="L468">
        <v>237845568.66876301</v>
      </c>
      <c r="M468">
        <v>38258</v>
      </c>
      <c r="N468">
        <v>244.36157299999999</v>
      </c>
      <c r="O468">
        <v>241.31487799999999</v>
      </c>
      <c r="P468">
        <v>246.264959</v>
      </c>
      <c r="Q468">
        <v>244.36157299999999</v>
      </c>
      <c r="R468" t="s">
        <v>26</v>
      </c>
      <c r="S468" t="s">
        <v>27</v>
      </c>
      <c r="T468" t="s">
        <v>800</v>
      </c>
    </row>
    <row r="469" spans="1:20" hidden="1" x14ac:dyDescent="0.35">
      <c r="A469">
        <v>23124650</v>
      </c>
      <c r="B469">
        <v>1000155</v>
      </c>
      <c r="C469" t="s">
        <v>778</v>
      </c>
      <c r="D469" t="s">
        <v>779</v>
      </c>
      <c r="E469" t="s">
        <v>291</v>
      </c>
      <c r="F469" t="s">
        <v>292</v>
      </c>
      <c r="G469">
        <v>2198</v>
      </c>
      <c r="H469" t="s">
        <v>224</v>
      </c>
      <c r="I469" t="s">
        <v>225</v>
      </c>
      <c r="J469" t="s">
        <v>25</v>
      </c>
      <c r="K469">
        <v>372378342</v>
      </c>
      <c r="L469">
        <v>898930651.98981202</v>
      </c>
      <c r="M469">
        <v>6752</v>
      </c>
      <c r="N469">
        <v>162.99497199999999</v>
      </c>
      <c r="O469">
        <v>158.118641</v>
      </c>
      <c r="P469">
        <v>166.10906399999999</v>
      </c>
      <c r="Q469">
        <v>162.99497199999999</v>
      </c>
      <c r="R469" t="s">
        <v>26</v>
      </c>
      <c r="S469" t="s">
        <v>27</v>
      </c>
      <c r="T469" t="s">
        <v>801</v>
      </c>
    </row>
    <row r="470" spans="1:20" hidden="1" x14ac:dyDescent="0.35">
      <c r="A470">
        <v>23124651</v>
      </c>
      <c r="B470">
        <v>1000155</v>
      </c>
      <c r="C470" t="s">
        <v>778</v>
      </c>
      <c r="D470" t="s">
        <v>779</v>
      </c>
      <c r="E470" t="s">
        <v>291</v>
      </c>
      <c r="F470" t="s">
        <v>292</v>
      </c>
      <c r="G470">
        <v>2496</v>
      </c>
      <c r="H470" t="s">
        <v>227</v>
      </c>
      <c r="I470" t="s">
        <v>228</v>
      </c>
      <c r="J470" t="s">
        <v>25</v>
      </c>
      <c r="K470">
        <v>372378342</v>
      </c>
      <c r="L470">
        <v>1663659573.1242001</v>
      </c>
      <c r="M470">
        <v>8869</v>
      </c>
      <c r="N470">
        <v>396.23670499999997</v>
      </c>
      <c r="O470">
        <v>392.39451800000001</v>
      </c>
      <c r="P470">
        <v>400.79371800000001</v>
      </c>
      <c r="Q470">
        <v>396.23670499999997</v>
      </c>
      <c r="R470" t="s">
        <v>26</v>
      </c>
      <c r="S470" t="s">
        <v>27</v>
      </c>
      <c r="T470" t="s">
        <v>802</v>
      </c>
    </row>
    <row r="471" spans="1:20" hidden="1" x14ac:dyDescent="0.35">
      <c r="A471">
        <v>23124652</v>
      </c>
      <c r="B471">
        <v>1000155</v>
      </c>
      <c r="C471" t="s">
        <v>778</v>
      </c>
      <c r="D471" t="s">
        <v>779</v>
      </c>
      <c r="E471" t="s">
        <v>291</v>
      </c>
      <c r="F471" t="s">
        <v>292</v>
      </c>
      <c r="G471">
        <v>2820</v>
      </c>
      <c r="H471" t="s">
        <v>255</v>
      </c>
      <c r="I471" t="s">
        <v>256</v>
      </c>
      <c r="J471" t="s">
        <v>25</v>
      </c>
      <c r="K471">
        <v>372378342</v>
      </c>
      <c r="L471">
        <v>533460771.30307502</v>
      </c>
      <c r="M471">
        <v>19493</v>
      </c>
      <c r="N471">
        <v>279.25229899999999</v>
      </c>
      <c r="O471">
        <v>272.33294999999998</v>
      </c>
      <c r="P471">
        <v>279.95426200000003</v>
      </c>
      <c r="Q471">
        <v>279.25229899999999</v>
      </c>
      <c r="R471" t="s">
        <v>26</v>
      </c>
      <c r="S471" t="s">
        <v>27</v>
      </c>
      <c r="T471" t="s">
        <v>803</v>
      </c>
    </row>
    <row r="472" spans="1:20" hidden="1" x14ac:dyDescent="0.35">
      <c r="A472">
        <v>23124653</v>
      </c>
      <c r="B472">
        <v>1000155</v>
      </c>
      <c r="C472" t="s">
        <v>778</v>
      </c>
      <c r="D472" t="s">
        <v>779</v>
      </c>
      <c r="E472" t="s">
        <v>291</v>
      </c>
      <c r="F472" t="s">
        <v>292</v>
      </c>
      <c r="G472">
        <v>3167</v>
      </c>
      <c r="H472" t="s">
        <v>56</v>
      </c>
      <c r="I472" t="s">
        <v>57</v>
      </c>
      <c r="J472" t="s">
        <v>25</v>
      </c>
      <c r="K472">
        <v>372378342</v>
      </c>
      <c r="L472">
        <v>501648452.53264803</v>
      </c>
      <c r="M472">
        <v>14965</v>
      </c>
      <c r="N472">
        <v>201.600583</v>
      </c>
      <c r="O472">
        <v>200.41509300000001</v>
      </c>
      <c r="P472">
        <v>203.83684700000001</v>
      </c>
      <c r="Q472">
        <v>201.600583</v>
      </c>
      <c r="R472" t="s">
        <v>26</v>
      </c>
      <c r="S472" t="s">
        <v>27</v>
      </c>
      <c r="T472" t="s">
        <v>804</v>
      </c>
    </row>
    <row r="473" spans="1:20" hidden="1" x14ac:dyDescent="0.35">
      <c r="A473">
        <v>23124654</v>
      </c>
      <c r="B473">
        <v>1000155</v>
      </c>
      <c r="C473" t="s">
        <v>778</v>
      </c>
      <c r="D473" t="s">
        <v>779</v>
      </c>
      <c r="E473" t="s">
        <v>291</v>
      </c>
      <c r="F473" t="s">
        <v>292</v>
      </c>
      <c r="G473">
        <v>3841</v>
      </c>
      <c r="H473" t="s">
        <v>273</v>
      </c>
      <c r="I473" t="s">
        <v>274</v>
      </c>
      <c r="J473" t="s">
        <v>25</v>
      </c>
      <c r="K473">
        <v>372378342</v>
      </c>
      <c r="L473">
        <v>241115835.34655499</v>
      </c>
      <c r="M473">
        <v>16899</v>
      </c>
      <c r="N473">
        <v>109.421414</v>
      </c>
      <c r="O473">
        <v>106.196853</v>
      </c>
      <c r="P473">
        <v>110.353818</v>
      </c>
      <c r="Q473">
        <v>109.421414</v>
      </c>
      <c r="R473" t="s">
        <v>26</v>
      </c>
      <c r="S473" t="s">
        <v>27</v>
      </c>
      <c r="T473" t="s">
        <v>805</v>
      </c>
    </row>
    <row r="474" spans="1:20" hidden="1" x14ac:dyDescent="0.35">
      <c r="A474">
        <v>23124655</v>
      </c>
      <c r="B474">
        <v>1000155</v>
      </c>
      <c r="C474" t="s">
        <v>778</v>
      </c>
      <c r="D474" t="s">
        <v>779</v>
      </c>
      <c r="E474" t="s">
        <v>291</v>
      </c>
      <c r="F474" t="s">
        <v>292</v>
      </c>
      <c r="G474">
        <v>3983</v>
      </c>
      <c r="H474" t="s">
        <v>346</v>
      </c>
      <c r="I474" t="s">
        <v>347</v>
      </c>
      <c r="J474" t="s">
        <v>25</v>
      </c>
      <c r="K474">
        <v>372378342</v>
      </c>
      <c r="L474">
        <v>85123903.336278006</v>
      </c>
      <c r="M474">
        <v>334000</v>
      </c>
      <c r="N474">
        <v>763.50798299999997</v>
      </c>
      <c r="O474">
        <v>739.19688299999996</v>
      </c>
      <c r="P474">
        <v>765.65220599999998</v>
      </c>
      <c r="Q474">
        <v>763.50798299999997</v>
      </c>
      <c r="R474" t="s">
        <v>26</v>
      </c>
      <c r="S474" t="s">
        <v>27</v>
      </c>
      <c r="T474" t="s">
        <v>806</v>
      </c>
    </row>
    <row r="475" spans="1:20" hidden="1" x14ac:dyDescent="0.35">
      <c r="A475">
        <v>23124656</v>
      </c>
      <c r="B475">
        <v>1000155</v>
      </c>
      <c r="C475" t="s">
        <v>778</v>
      </c>
      <c r="D475" t="s">
        <v>779</v>
      </c>
      <c r="E475" t="s">
        <v>291</v>
      </c>
      <c r="F475" t="s">
        <v>292</v>
      </c>
      <c r="G475">
        <v>4430</v>
      </c>
      <c r="H475" t="s">
        <v>42</v>
      </c>
      <c r="I475" t="s">
        <v>43</v>
      </c>
      <c r="J475" t="s">
        <v>25</v>
      </c>
      <c r="K475">
        <v>372378342</v>
      </c>
      <c r="L475">
        <v>370009989.66125798</v>
      </c>
      <c r="M475">
        <v>14007</v>
      </c>
      <c r="N475">
        <v>139.17914400000001</v>
      </c>
      <c r="O475">
        <v>137.12231</v>
      </c>
      <c r="P475">
        <v>140.02373800000001</v>
      </c>
      <c r="Q475">
        <v>139.17914400000001</v>
      </c>
      <c r="R475" t="s">
        <v>26</v>
      </c>
      <c r="S475" t="s">
        <v>27</v>
      </c>
      <c r="T475" t="s">
        <v>807</v>
      </c>
    </row>
    <row r="476" spans="1:20" hidden="1" x14ac:dyDescent="0.35">
      <c r="A476">
        <v>23124657</v>
      </c>
      <c r="B476">
        <v>1000155</v>
      </c>
      <c r="C476" t="s">
        <v>778</v>
      </c>
      <c r="D476" t="s">
        <v>779</v>
      </c>
      <c r="E476" t="s">
        <v>291</v>
      </c>
      <c r="F476" t="s">
        <v>292</v>
      </c>
      <c r="G476">
        <v>10019</v>
      </c>
      <c r="H476" t="s">
        <v>350</v>
      </c>
      <c r="I476" t="s">
        <v>351</v>
      </c>
      <c r="J476" t="s">
        <v>25</v>
      </c>
      <c r="K476">
        <v>372378342</v>
      </c>
      <c r="L476">
        <v>179808237.59467101</v>
      </c>
      <c r="M476">
        <v>27050</v>
      </c>
      <c r="N476">
        <v>130.61481499999999</v>
      </c>
      <c r="O476">
        <v>127.790058</v>
      </c>
      <c r="P476">
        <v>131.643316</v>
      </c>
      <c r="Q476">
        <v>130.61481499999999</v>
      </c>
      <c r="R476" t="s">
        <v>26</v>
      </c>
      <c r="S476" t="s">
        <v>27</v>
      </c>
      <c r="T476" t="s">
        <v>808</v>
      </c>
    </row>
    <row r="477" spans="1:20" hidden="1" x14ac:dyDescent="0.35">
      <c r="A477">
        <v>23124658</v>
      </c>
      <c r="B477">
        <v>1000155</v>
      </c>
      <c r="C477" t="s">
        <v>778</v>
      </c>
      <c r="D477" t="s">
        <v>779</v>
      </c>
      <c r="E477" t="s">
        <v>291</v>
      </c>
      <c r="F477" t="s">
        <v>292</v>
      </c>
      <c r="G477">
        <v>12446</v>
      </c>
      <c r="H477" t="s">
        <v>353</v>
      </c>
      <c r="I477" t="s">
        <v>354</v>
      </c>
      <c r="J477" t="s">
        <v>25</v>
      </c>
      <c r="K477">
        <v>372378342</v>
      </c>
      <c r="L477">
        <v>132941726.440284</v>
      </c>
      <c r="M477">
        <v>48031</v>
      </c>
      <c r="N477">
        <v>171.474098</v>
      </c>
      <c r="O477">
        <v>169.99251899999999</v>
      </c>
      <c r="P477">
        <v>174.36585600000001</v>
      </c>
      <c r="Q477">
        <v>171.474098</v>
      </c>
      <c r="R477" t="s">
        <v>26</v>
      </c>
      <c r="S477" t="s">
        <v>27</v>
      </c>
      <c r="T477" t="s">
        <v>809</v>
      </c>
    </row>
    <row r="478" spans="1:20" hidden="1" x14ac:dyDescent="0.35">
      <c r="A478">
        <v>23124659</v>
      </c>
      <c r="B478">
        <v>1000155</v>
      </c>
      <c r="C478" t="s">
        <v>778</v>
      </c>
      <c r="D478" t="s">
        <v>779</v>
      </c>
      <c r="E478" t="s">
        <v>291</v>
      </c>
      <c r="F478" t="s">
        <v>292</v>
      </c>
      <c r="G478">
        <v>12511</v>
      </c>
      <c r="H478" t="s">
        <v>196</v>
      </c>
      <c r="I478" t="s">
        <v>197</v>
      </c>
      <c r="J478" t="s">
        <v>25</v>
      </c>
      <c r="K478">
        <v>372378342</v>
      </c>
      <c r="L478">
        <v>254563775.76090899</v>
      </c>
      <c r="M478">
        <v>66833</v>
      </c>
      <c r="N478">
        <v>456.88105000000002</v>
      </c>
      <c r="O478">
        <v>452.82720799999998</v>
      </c>
      <c r="P478">
        <v>459.38992100000002</v>
      </c>
      <c r="Q478">
        <v>456.88105000000002</v>
      </c>
      <c r="R478" t="s">
        <v>26</v>
      </c>
      <c r="S478" t="s">
        <v>27</v>
      </c>
      <c r="T478" t="s">
        <v>810</v>
      </c>
    </row>
    <row r="479" spans="1:20" hidden="1" x14ac:dyDescent="0.35">
      <c r="A479">
        <v>23124660</v>
      </c>
      <c r="B479">
        <v>1000155</v>
      </c>
      <c r="C479" t="s">
        <v>778</v>
      </c>
      <c r="D479" t="s">
        <v>779</v>
      </c>
      <c r="E479" t="s">
        <v>291</v>
      </c>
      <c r="F479" t="s">
        <v>292</v>
      </c>
      <c r="G479">
        <v>12917</v>
      </c>
      <c r="H479" t="s">
        <v>357</v>
      </c>
      <c r="I479" t="s">
        <v>358</v>
      </c>
      <c r="J479" t="s">
        <v>25</v>
      </c>
      <c r="K479">
        <v>372378342</v>
      </c>
      <c r="L479">
        <v>595362655.81263304</v>
      </c>
      <c r="M479">
        <v>10413</v>
      </c>
      <c r="N479">
        <v>166.484208</v>
      </c>
      <c r="O479">
        <v>165.10923</v>
      </c>
      <c r="P479">
        <v>168.37080499999999</v>
      </c>
      <c r="Q479">
        <v>166.484208</v>
      </c>
      <c r="R479" t="s">
        <v>26</v>
      </c>
      <c r="S479" t="s">
        <v>27</v>
      </c>
      <c r="T479" t="s">
        <v>811</v>
      </c>
    </row>
    <row r="480" spans="1:20" hidden="1" x14ac:dyDescent="0.35">
      <c r="A480">
        <v>23124661</v>
      </c>
      <c r="B480">
        <v>1000155</v>
      </c>
      <c r="C480" t="s">
        <v>778</v>
      </c>
      <c r="D480" t="s">
        <v>779</v>
      </c>
      <c r="E480" t="s">
        <v>291</v>
      </c>
      <c r="F480" t="s">
        <v>292</v>
      </c>
      <c r="G480">
        <v>39318</v>
      </c>
      <c r="H480" t="s">
        <v>23</v>
      </c>
      <c r="I480" t="s">
        <v>24</v>
      </c>
      <c r="J480" t="s">
        <v>25</v>
      </c>
      <c r="K480">
        <v>372378342</v>
      </c>
      <c r="L480">
        <v>598390899.5</v>
      </c>
      <c r="M480">
        <v>8764</v>
      </c>
      <c r="N480">
        <v>140.832514</v>
      </c>
      <c r="O480">
        <v>139.17736300000001</v>
      </c>
      <c r="P480">
        <v>141.78061099999999</v>
      </c>
      <c r="Q480">
        <v>140.832514</v>
      </c>
      <c r="R480" t="s">
        <v>26</v>
      </c>
      <c r="S480" t="s">
        <v>27</v>
      </c>
      <c r="T480" t="s">
        <v>812</v>
      </c>
    </row>
    <row r="481" spans="1:20" hidden="1" x14ac:dyDescent="0.35">
      <c r="A481">
        <v>23124662</v>
      </c>
      <c r="B481">
        <v>1000155</v>
      </c>
      <c r="C481" t="s">
        <v>778</v>
      </c>
      <c r="D481" t="s">
        <v>779</v>
      </c>
      <c r="E481" t="s">
        <v>291</v>
      </c>
      <c r="F481" t="s">
        <v>292</v>
      </c>
      <c r="G481">
        <v>59560</v>
      </c>
      <c r="H481" t="s">
        <v>361</v>
      </c>
      <c r="I481" t="s">
        <v>362</v>
      </c>
      <c r="J481" t="s">
        <v>25</v>
      </c>
      <c r="K481">
        <v>372378342</v>
      </c>
      <c r="L481">
        <v>332642181.79247397</v>
      </c>
      <c r="M481">
        <v>44927</v>
      </c>
      <c r="N481">
        <v>401.328799</v>
      </c>
      <c r="O481">
        <v>398.11295200000001</v>
      </c>
      <c r="P481">
        <v>405.55406499999998</v>
      </c>
      <c r="Q481">
        <v>401.328799</v>
      </c>
      <c r="R481" t="s">
        <v>26</v>
      </c>
      <c r="S481" t="s">
        <v>27</v>
      </c>
      <c r="T481" t="s">
        <v>813</v>
      </c>
    </row>
    <row r="482" spans="1:20" hidden="1" x14ac:dyDescent="0.35">
      <c r="A482">
        <v>23124663</v>
      </c>
      <c r="B482">
        <v>1000155</v>
      </c>
      <c r="C482" t="s">
        <v>778</v>
      </c>
      <c r="D482" t="s">
        <v>779</v>
      </c>
      <c r="E482" t="s">
        <v>291</v>
      </c>
      <c r="F482" t="s">
        <v>292</v>
      </c>
      <c r="G482">
        <v>64732</v>
      </c>
      <c r="H482" t="s">
        <v>364</v>
      </c>
      <c r="I482" t="s">
        <v>365</v>
      </c>
      <c r="J482" t="s">
        <v>25</v>
      </c>
      <c r="K482">
        <v>372378342</v>
      </c>
      <c r="L482">
        <v>73345474.925959006</v>
      </c>
      <c r="M482">
        <v>99771</v>
      </c>
      <c r="N482">
        <v>196.513882</v>
      </c>
      <c r="O482">
        <v>196.25191899999999</v>
      </c>
      <c r="P482">
        <v>204.250665</v>
      </c>
      <c r="Q482">
        <v>196.513882</v>
      </c>
      <c r="R482" t="s">
        <v>26</v>
      </c>
      <c r="S482" t="s">
        <v>27</v>
      </c>
      <c r="T482" t="s">
        <v>814</v>
      </c>
    </row>
    <row r="483" spans="1:20" hidden="1" x14ac:dyDescent="0.35">
      <c r="A483">
        <v>23124664</v>
      </c>
      <c r="B483">
        <v>1000155</v>
      </c>
      <c r="C483" t="s">
        <v>778</v>
      </c>
      <c r="D483" t="s">
        <v>779</v>
      </c>
      <c r="E483" t="s">
        <v>291</v>
      </c>
      <c r="F483" t="s">
        <v>292</v>
      </c>
      <c r="G483">
        <v>69094</v>
      </c>
      <c r="H483" t="s">
        <v>151</v>
      </c>
      <c r="I483" t="s">
        <v>152</v>
      </c>
      <c r="J483" t="s">
        <v>25</v>
      </c>
      <c r="K483">
        <v>372378342</v>
      </c>
      <c r="L483">
        <v>586288279.89037395</v>
      </c>
      <c r="M483">
        <v>13908</v>
      </c>
      <c r="N483">
        <v>218.97345899999999</v>
      </c>
      <c r="O483">
        <v>217.11561699999999</v>
      </c>
      <c r="P483">
        <v>222.35851099999999</v>
      </c>
      <c r="Q483">
        <v>218.97345899999999</v>
      </c>
      <c r="R483" t="s">
        <v>26</v>
      </c>
      <c r="S483" t="s">
        <v>27</v>
      </c>
      <c r="T483" t="s">
        <v>815</v>
      </c>
    </row>
    <row r="484" spans="1:20" hidden="1" x14ac:dyDescent="0.35">
      <c r="A484">
        <v>23124665</v>
      </c>
      <c r="B484">
        <v>1000155</v>
      </c>
      <c r="C484" t="s">
        <v>778</v>
      </c>
      <c r="D484" t="s">
        <v>779</v>
      </c>
      <c r="E484" t="s">
        <v>291</v>
      </c>
      <c r="F484" t="s">
        <v>292</v>
      </c>
      <c r="G484">
        <v>71713</v>
      </c>
      <c r="H484" t="s">
        <v>230</v>
      </c>
      <c r="I484" t="s">
        <v>231</v>
      </c>
      <c r="J484" t="s">
        <v>25</v>
      </c>
      <c r="K484">
        <v>372378342</v>
      </c>
      <c r="L484">
        <v>2631889527.2716098</v>
      </c>
      <c r="M484">
        <v>2356</v>
      </c>
      <c r="N484">
        <v>166.51697999999999</v>
      </c>
      <c r="O484">
        <v>161.781565</v>
      </c>
      <c r="P484">
        <v>167.718504</v>
      </c>
      <c r="Q484">
        <v>166.51697999999999</v>
      </c>
      <c r="R484" t="s">
        <v>26</v>
      </c>
      <c r="S484" t="s">
        <v>27</v>
      </c>
      <c r="T484" t="s">
        <v>816</v>
      </c>
    </row>
    <row r="485" spans="1:20" hidden="1" x14ac:dyDescent="0.35">
      <c r="A485">
        <v>23124666</v>
      </c>
      <c r="B485">
        <v>1000155</v>
      </c>
      <c r="C485" t="s">
        <v>778</v>
      </c>
      <c r="D485" t="s">
        <v>779</v>
      </c>
      <c r="E485" t="s">
        <v>291</v>
      </c>
      <c r="F485" t="s">
        <v>292</v>
      </c>
      <c r="G485">
        <v>75498</v>
      </c>
      <c r="H485" t="s">
        <v>134</v>
      </c>
      <c r="I485" t="s">
        <v>135</v>
      </c>
      <c r="J485" t="s">
        <v>25</v>
      </c>
      <c r="K485">
        <v>372378342</v>
      </c>
      <c r="L485">
        <v>4365052576.9732599</v>
      </c>
      <c r="M485">
        <v>1293</v>
      </c>
      <c r="N485">
        <v>151.56662800000001</v>
      </c>
      <c r="O485">
        <v>150.159977</v>
      </c>
      <c r="P485">
        <v>152.15273300000001</v>
      </c>
      <c r="Q485">
        <v>151.56662800000001</v>
      </c>
      <c r="R485" t="s">
        <v>26</v>
      </c>
      <c r="S485" t="s">
        <v>27</v>
      </c>
      <c r="T485" t="s">
        <v>817</v>
      </c>
    </row>
    <row r="486" spans="1:20" hidden="1" x14ac:dyDescent="0.35">
      <c r="A486">
        <v>23124667</v>
      </c>
      <c r="B486">
        <v>1000155</v>
      </c>
      <c r="C486" t="s">
        <v>778</v>
      </c>
      <c r="D486" t="s">
        <v>779</v>
      </c>
      <c r="E486" t="s">
        <v>291</v>
      </c>
      <c r="F486" t="s">
        <v>292</v>
      </c>
      <c r="G486">
        <v>86791</v>
      </c>
      <c r="H486" t="s">
        <v>199</v>
      </c>
      <c r="I486" t="s">
        <v>200</v>
      </c>
      <c r="J486" t="s">
        <v>25</v>
      </c>
      <c r="K486">
        <v>372378342</v>
      </c>
      <c r="L486">
        <v>315304201.00614601</v>
      </c>
      <c r="M486">
        <v>72570</v>
      </c>
      <c r="N486">
        <v>614.47252100000003</v>
      </c>
      <c r="O486">
        <v>612.64358200000004</v>
      </c>
      <c r="P486">
        <v>621.83907799999997</v>
      </c>
      <c r="Q486">
        <v>614.47252100000003</v>
      </c>
      <c r="R486" t="s">
        <v>26</v>
      </c>
      <c r="S486" t="s">
        <v>27</v>
      </c>
      <c r="T486" t="s">
        <v>818</v>
      </c>
    </row>
    <row r="487" spans="1:20" hidden="1" x14ac:dyDescent="0.35">
      <c r="A487">
        <v>23124668</v>
      </c>
      <c r="B487">
        <v>1000155</v>
      </c>
      <c r="C487" t="s">
        <v>778</v>
      </c>
      <c r="D487" t="s">
        <v>779</v>
      </c>
      <c r="E487" t="s">
        <v>291</v>
      </c>
      <c r="F487" t="s">
        <v>292</v>
      </c>
      <c r="G487">
        <v>88812</v>
      </c>
      <c r="H487" t="s">
        <v>29</v>
      </c>
      <c r="I487" t="s">
        <v>30</v>
      </c>
      <c r="J487" t="s">
        <v>25</v>
      </c>
      <c r="K487">
        <v>372378342</v>
      </c>
      <c r="L487">
        <v>2803639822.8665099</v>
      </c>
      <c r="M487">
        <v>1916</v>
      </c>
      <c r="N487">
        <v>144.255809</v>
      </c>
      <c r="O487">
        <v>140.03956400000001</v>
      </c>
      <c r="P487">
        <v>145.30986999999999</v>
      </c>
      <c r="Q487">
        <v>144.255809</v>
      </c>
      <c r="R487" t="s">
        <v>26</v>
      </c>
      <c r="S487" t="s">
        <v>27</v>
      </c>
      <c r="T487" t="s">
        <v>819</v>
      </c>
    </row>
    <row r="488" spans="1:20" hidden="1" x14ac:dyDescent="0.35">
      <c r="A488">
        <v>23124669</v>
      </c>
      <c r="B488">
        <v>1000155</v>
      </c>
      <c r="C488" t="s">
        <v>778</v>
      </c>
      <c r="D488" t="s">
        <v>779</v>
      </c>
      <c r="E488" t="s">
        <v>291</v>
      </c>
      <c r="F488" t="s">
        <v>292</v>
      </c>
      <c r="G488">
        <v>99768</v>
      </c>
      <c r="H488" t="s">
        <v>175</v>
      </c>
      <c r="I488" t="s">
        <v>176</v>
      </c>
      <c r="J488" t="s">
        <v>25</v>
      </c>
      <c r="K488">
        <v>372378342</v>
      </c>
      <c r="L488">
        <v>187808422.062062</v>
      </c>
      <c r="M488">
        <v>47587</v>
      </c>
      <c r="N488">
        <v>240.00427400000001</v>
      </c>
      <c r="O488">
        <v>237.008444</v>
      </c>
      <c r="P488">
        <v>240.98271</v>
      </c>
      <c r="Q488">
        <v>240.00427400000001</v>
      </c>
      <c r="R488" t="s">
        <v>26</v>
      </c>
      <c r="S488" t="s">
        <v>27</v>
      </c>
      <c r="T488" t="s">
        <v>820</v>
      </c>
    </row>
    <row r="489" spans="1:20" hidden="1" x14ac:dyDescent="0.35">
      <c r="A489">
        <v>23125207</v>
      </c>
      <c r="B489">
        <v>1000156</v>
      </c>
      <c r="C489" t="s">
        <v>821</v>
      </c>
      <c r="D489" t="s">
        <v>822</v>
      </c>
      <c r="E489" t="s">
        <v>291</v>
      </c>
      <c r="F489" t="s">
        <v>292</v>
      </c>
      <c r="G489">
        <v>20</v>
      </c>
      <c r="H489" t="s">
        <v>293</v>
      </c>
      <c r="I489" t="s">
        <v>294</v>
      </c>
      <c r="J489" t="s">
        <v>25</v>
      </c>
      <c r="K489">
        <v>399554023</v>
      </c>
      <c r="L489">
        <v>426194526.51792699</v>
      </c>
      <c r="M489">
        <v>1771</v>
      </c>
      <c r="N489">
        <v>18.890823999999999</v>
      </c>
      <c r="O489">
        <v>18.549488</v>
      </c>
      <c r="P489">
        <v>19.434829000000001</v>
      </c>
      <c r="Q489">
        <v>18.890823999999999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23125208</v>
      </c>
      <c r="B490">
        <v>1000156</v>
      </c>
      <c r="C490" t="s">
        <v>821</v>
      </c>
      <c r="D490" t="s">
        <v>822</v>
      </c>
      <c r="E490" t="s">
        <v>291</v>
      </c>
      <c r="F490" t="s">
        <v>292</v>
      </c>
      <c r="G490">
        <v>61</v>
      </c>
      <c r="H490" t="s">
        <v>156</v>
      </c>
      <c r="I490" t="s">
        <v>157</v>
      </c>
      <c r="J490" t="s">
        <v>25</v>
      </c>
      <c r="K490">
        <v>399554023</v>
      </c>
      <c r="L490">
        <v>312330623.018121</v>
      </c>
      <c r="M490">
        <v>44852</v>
      </c>
      <c r="N490">
        <v>350.60723400000001</v>
      </c>
      <c r="O490">
        <v>347.464808</v>
      </c>
      <c r="P490">
        <v>360.824028</v>
      </c>
      <c r="Q490">
        <v>350.60723400000001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23125209</v>
      </c>
      <c r="B491">
        <v>1000156</v>
      </c>
      <c r="C491" t="s">
        <v>821</v>
      </c>
      <c r="D491" t="s">
        <v>822</v>
      </c>
      <c r="E491" t="s">
        <v>291</v>
      </c>
      <c r="F491" t="s">
        <v>292</v>
      </c>
      <c r="G491">
        <v>67</v>
      </c>
      <c r="H491" t="s">
        <v>297</v>
      </c>
      <c r="I491" t="s">
        <v>298</v>
      </c>
      <c r="J491" t="s">
        <v>25</v>
      </c>
      <c r="K491">
        <v>399554023</v>
      </c>
      <c r="L491">
        <v>555040979.82081294</v>
      </c>
      <c r="M491">
        <v>17637</v>
      </c>
      <c r="N491">
        <v>245.00461000000001</v>
      </c>
      <c r="O491">
        <v>236.808617</v>
      </c>
      <c r="P491">
        <v>246.58824200000001</v>
      </c>
      <c r="Q491">
        <v>245.00461000000001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23125210</v>
      </c>
      <c r="B492">
        <v>1000156</v>
      </c>
      <c r="C492" t="s">
        <v>821</v>
      </c>
      <c r="D492" t="s">
        <v>822</v>
      </c>
      <c r="E492" t="s">
        <v>291</v>
      </c>
      <c r="F492" t="s">
        <v>292</v>
      </c>
      <c r="G492">
        <v>79</v>
      </c>
      <c r="H492" t="s">
        <v>159</v>
      </c>
      <c r="I492" t="s">
        <v>160</v>
      </c>
      <c r="J492" t="s">
        <v>25</v>
      </c>
      <c r="K492">
        <v>399554023</v>
      </c>
      <c r="L492">
        <v>881405960.81855905</v>
      </c>
      <c r="M492">
        <v>27292</v>
      </c>
      <c r="N492">
        <v>602.05454299999997</v>
      </c>
      <c r="O492">
        <v>591.77470200000005</v>
      </c>
      <c r="P492">
        <v>604.12815899999998</v>
      </c>
      <c r="Q492">
        <v>602.05454299999997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23125211</v>
      </c>
      <c r="B493">
        <v>1000156</v>
      </c>
      <c r="C493" t="s">
        <v>821</v>
      </c>
      <c r="D493" t="s">
        <v>822</v>
      </c>
      <c r="E493" t="s">
        <v>291</v>
      </c>
      <c r="F493" t="s">
        <v>292</v>
      </c>
      <c r="G493">
        <v>101</v>
      </c>
      <c r="H493" t="s">
        <v>162</v>
      </c>
      <c r="I493" t="s">
        <v>163</v>
      </c>
      <c r="J493" t="s">
        <v>25</v>
      </c>
      <c r="K493">
        <v>399554023</v>
      </c>
      <c r="L493">
        <v>804457164.76585495</v>
      </c>
      <c r="M493">
        <v>11098</v>
      </c>
      <c r="N493">
        <v>223.44576900000001</v>
      </c>
      <c r="O493">
        <v>217.58681100000001</v>
      </c>
      <c r="P493">
        <v>230.834902</v>
      </c>
      <c r="Q493">
        <v>223.44576900000001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23125212</v>
      </c>
      <c r="B494">
        <v>1000156</v>
      </c>
      <c r="C494" t="s">
        <v>821</v>
      </c>
      <c r="D494" t="s">
        <v>822</v>
      </c>
      <c r="E494" t="s">
        <v>291</v>
      </c>
      <c r="F494" t="s">
        <v>292</v>
      </c>
      <c r="G494">
        <v>105</v>
      </c>
      <c r="H494" t="s">
        <v>165</v>
      </c>
      <c r="I494" t="s">
        <v>166</v>
      </c>
      <c r="J494" t="s">
        <v>25</v>
      </c>
      <c r="K494">
        <v>399554023</v>
      </c>
      <c r="L494">
        <v>352569578.52169102</v>
      </c>
      <c r="M494">
        <v>11672</v>
      </c>
      <c r="N494">
        <v>102.994636</v>
      </c>
      <c r="O494">
        <v>101.33570899999999</v>
      </c>
      <c r="P494">
        <v>106.16248</v>
      </c>
      <c r="Q494">
        <v>102.994636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23125213</v>
      </c>
      <c r="B495">
        <v>1000156</v>
      </c>
      <c r="C495" t="s">
        <v>821</v>
      </c>
      <c r="D495" t="s">
        <v>822</v>
      </c>
      <c r="E495" t="s">
        <v>291</v>
      </c>
      <c r="F495" t="s">
        <v>292</v>
      </c>
      <c r="G495">
        <v>106</v>
      </c>
      <c r="H495" t="s">
        <v>61</v>
      </c>
      <c r="I495" t="s">
        <v>62</v>
      </c>
      <c r="J495" t="s">
        <v>25</v>
      </c>
      <c r="K495">
        <v>399554023</v>
      </c>
      <c r="L495">
        <v>70314592.931799993</v>
      </c>
      <c r="M495">
        <v>64282</v>
      </c>
      <c r="N495">
        <v>113.12519399999999</v>
      </c>
      <c r="O495">
        <v>111.23338</v>
      </c>
      <c r="P495">
        <v>116.104581</v>
      </c>
      <c r="Q495">
        <v>113.12519399999999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23125214</v>
      </c>
      <c r="B496">
        <v>1000156</v>
      </c>
      <c r="C496" t="s">
        <v>821</v>
      </c>
      <c r="D496" t="s">
        <v>822</v>
      </c>
      <c r="E496" t="s">
        <v>291</v>
      </c>
      <c r="F496" t="s">
        <v>292</v>
      </c>
      <c r="G496">
        <v>119</v>
      </c>
      <c r="H496" t="s">
        <v>123</v>
      </c>
      <c r="I496" t="s">
        <v>124</v>
      </c>
      <c r="J496" t="s">
        <v>25</v>
      </c>
      <c r="K496">
        <v>399554023</v>
      </c>
      <c r="L496">
        <v>382237005.16952097</v>
      </c>
      <c r="M496">
        <v>53979</v>
      </c>
      <c r="N496">
        <v>516.39503300000001</v>
      </c>
      <c r="O496">
        <v>498.92643700000002</v>
      </c>
      <c r="P496">
        <v>519.65724</v>
      </c>
      <c r="Q496">
        <v>516.39503300000001</v>
      </c>
      <c r="R496" t="s">
        <v>26</v>
      </c>
      <c r="S496" t="s">
        <v>27</v>
      </c>
      <c r="T496" t="s">
        <v>830</v>
      </c>
    </row>
    <row r="497" spans="1:20" hidden="1" x14ac:dyDescent="0.35">
      <c r="A497">
        <v>23125215</v>
      </c>
      <c r="B497">
        <v>1000156</v>
      </c>
      <c r="C497" t="s">
        <v>821</v>
      </c>
      <c r="D497" t="s">
        <v>822</v>
      </c>
      <c r="E497" t="s">
        <v>291</v>
      </c>
      <c r="F497" t="s">
        <v>292</v>
      </c>
      <c r="G497">
        <v>121</v>
      </c>
      <c r="H497" t="s">
        <v>64</v>
      </c>
      <c r="I497" t="s">
        <v>65</v>
      </c>
      <c r="J497" t="s">
        <v>25</v>
      </c>
      <c r="K497">
        <v>399554023</v>
      </c>
      <c r="L497">
        <v>104544245.994706</v>
      </c>
      <c r="M497">
        <v>16369</v>
      </c>
      <c r="N497">
        <v>42.829870999999997</v>
      </c>
      <c r="O497">
        <v>41.631504</v>
      </c>
      <c r="P497">
        <v>43.170019000000003</v>
      </c>
      <c r="Q497">
        <v>42.829870999999997</v>
      </c>
      <c r="R497" t="s">
        <v>26</v>
      </c>
      <c r="S497" t="s">
        <v>27</v>
      </c>
      <c r="T497" t="s">
        <v>831</v>
      </c>
    </row>
    <row r="498" spans="1:20" hidden="1" x14ac:dyDescent="0.35">
      <c r="A498">
        <v>23125216</v>
      </c>
      <c r="B498">
        <v>1000156</v>
      </c>
      <c r="C498" t="s">
        <v>821</v>
      </c>
      <c r="D498" t="s">
        <v>822</v>
      </c>
      <c r="E498" t="s">
        <v>291</v>
      </c>
      <c r="F498" t="s">
        <v>292</v>
      </c>
      <c r="G498">
        <v>193</v>
      </c>
      <c r="H498" t="s">
        <v>316</v>
      </c>
      <c r="I498" t="s">
        <v>317</v>
      </c>
      <c r="J498" t="s">
        <v>25</v>
      </c>
      <c r="K498">
        <v>399554023</v>
      </c>
      <c r="L498">
        <v>246854303.16115701</v>
      </c>
      <c r="M498">
        <v>14018</v>
      </c>
      <c r="N498">
        <v>86.606650999999999</v>
      </c>
      <c r="O498">
        <v>84.190956999999997</v>
      </c>
      <c r="P498">
        <v>87.162694000000002</v>
      </c>
      <c r="Q498">
        <v>86.606650999999999</v>
      </c>
      <c r="R498" t="s">
        <v>26</v>
      </c>
      <c r="S498" t="s">
        <v>27</v>
      </c>
      <c r="T498" t="s">
        <v>832</v>
      </c>
    </row>
    <row r="499" spans="1:20" hidden="1" x14ac:dyDescent="0.35">
      <c r="A499">
        <v>23125217</v>
      </c>
      <c r="B499">
        <v>1000156</v>
      </c>
      <c r="C499" t="s">
        <v>821</v>
      </c>
      <c r="D499" t="s">
        <v>822</v>
      </c>
      <c r="E499" t="s">
        <v>291</v>
      </c>
      <c r="F499" t="s">
        <v>292</v>
      </c>
      <c r="G499">
        <v>201</v>
      </c>
      <c r="H499" t="s">
        <v>131</v>
      </c>
      <c r="I499" t="s">
        <v>132</v>
      </c>
      <c r="J499" t="s">
        <v>25</v>
      </c>
      <c r="K499">
        <v>399554023</v>
      </c>
      <c r="L499">
        <v>455109777.05760002</v>
      </c>
      <c r="M499">
        <v>29644</v>
      </c>
      <c r="N499">
        <v>337.65832499999999</v>
      </c>
      <c r="O499">
        <v>327.47526800000003</v>
      </c>
      <c r="P499">
        <v>339.38967200000002</v>
      </c>
      <c r="Q499">
        <v>337.65832499999999</v>
      </c>
      <c r="R499" t="s">
        <v>26</v>
      </c>
      <c r="S499" t="s">
        <v>27</v>
      </c>
      <c r="T499" t="s">
        <v>833</v>
      </c>
    </row>
    <row r="500" spans="1:20" hidden="1" x14ac:dyDescent="0.35">
      <c r="A500">
        <v>23125218</v>
      </c>
      <c r="B500">
        <v>1000156</v>
      </c>
      <c r="C500" t="s">
        <v>821</v>
      </c>
      <c r="D500" t="s">
        <v>822</v>
      </c>
      <c r="E500" t="s">
        <v>291</v>
      </c>
      <c r="F500" t="s">
        <v>292</v>
      </c>
      <c r="G500">
        <v>209</v>
      </c>
      <c r="H500" t="s">
        <v>235</v>
      </c>
      <c r="I500" t="s">
        <v>236</v>
      </c>
      <c r="J500" t="s">
        <v>25</v>
      </c>
      <c r="K500">
        <v>399554023</v>
      </c>
      <c r="L500">
        <v>1335541110.1791999</v>
      </c>
      <c r="M500">
        <v>24470</v>
      </c>
      <c r="N500">
        <v>817.92921799999999</v>
      </c>
      <c r="O500">
        <v>798.04086900000004</v>
      </c>
      <c r="P500">
        <v>822.307997</v>
      </c>
      <c r="Q500">
        <v>817.92921799999999</v>
      </c>
      <c r="R500" t="s">
        <v>26</v>
      </c>
      <c r="S500" t="s">
        <v>27</v>
      </c>
      <c r="T500" t="s">
        <v>834</v>
      </c>
    </row>
    <row r="501" spans="1:20" hidden="1" x14ac:dyDescent="0.35">
      <c r="A501">
        <v>23125219</v>
      </c>
      <c r="B501">
        <v>1000156</v>
      </c>
      <c r="C501" t="s">
        <v>821</v>
      </c>
      <c r="D501" t="s">
        <v>822</v>
      </c>
      <c r="E501" t="s">
        <v>291</v>
      </c>
      <c r="F501" t="s">
        <v>292</v>
      </c>
      <c r="G501">
        <v>213</v>
      </c>
      <c r="H501" t="s">
        <v>214</v>
      </c>
      <c r="I501" t="s">
        <v>215</v>
      </c>
      <c r="J501" t="s">
        <v>25</v>
      </c>
      <c r="K501">
        <v>399554023</v>
      </c>
      <c r="L501">
        <v>828371882.31963003</v>
      </c>
      <c r="M501">
        <v>16937</v>
      </c>
      <c r="N501">
        <v>351.14487000000003</v>
      </c>
      <c r="O501">
        <v>344.57269500000001</v>
      </c>
      <c r="P501">
        <v>352.09856100000002</v>
      </c>
      <c r="Q501">
        <v>351.14487000000003</v>
      </c>
      <c r="R501" t="s">
        <v>26</v>
      </c>
      <c r="S501" t="s">
        <v>27</v>
      </c>
      <c r="T501" t="s">
        <v>835</v>
      </c>
    </row>
    <row r="502" spans="1:20" hidden="1" x14ac:dyDescent="0.35">
      <c r="A502">
        <v>23125220</v>
      </c>
      <c r="B502">
        <v>1000156</v>
      </c>
      <c r="C502" t="s">
        <v>821</v>
      </c>
      <c r="D502" t="s">
        <v>822</v>
      </c>
      <c r="E502" t="s">
        <v>291</v>
      </c>
      <c r="F502" t="s">
        <v>292</v>
      </c>
      <c r="G502">
        <v>220</v>
      </c>
      <c r="H502" t="s">
        <v>388</v>
      </c>
      <c r="I502" t="s">
        <v>389</v>
      </c>
      <c r="J502" t="s">
        <v>25</v>
      </c>
      <c r="K502">
        <v>399554023</v>
      </c>
      <c r="L502">
        <v>44180254.368000001</v>
      </c>
      <c r="M502">
        <v>19600</v>
      </c>
      <c r="N502">
        <v>21.672488000000001</v>
      </c>
      <c r="O502">
        <v>21.218029000000001</v>
      </c>
      <c r="P502">
        <v>21.765370000000001</v>
      </c>
      <c r="Q502">
        <v>21.672488000000001</v>
      </c>
      <c r="R502" t="s">
        <v>26</v>
      </c>
      <c r="S502" t="s">
        <v>27</v>
      </c>
      <c r="T502" t="s">
        <v>836</v>
      </c>
    </row>
    <row r="503" spans="1:20" hidden="1" x14ac:dyDescent="0.35">
      <c r="A503">
        <v>23125221</v>
      </c>
      <c r="B503">
        <v>1000156</v>
      </c>
      <c r="C503" t="s">
        <v>821</v>
      </c>
      <c r="D503" t="s">
        <v>822</v>
      </c>
      <c r="E503" t="s">
        <v>291</v>
      </c>
      <c r="F503" t="s">
        <v>292</v>
      </c>
      <c r="G503">
        <v>230</v>
      </c>
      <c r="H503" t="s">
        <v>67</v>
      </c>
      <c r="I503" t="s">
        <v>68</v>
      </c>
      <c r="J503" t="s">
        <v>25</v>
      </c>
      <c r="K503">
        <v>399554023</v>
      </c>
      <c r="L503">
        <v>1280730282.5188701</v>
      </c>
      <c r="M503">
        <v>3000</v>
      </c>
      <c r="N503">
        <v>96.161985999999999</v>
      </c>
      <c r="O503">
        <v>93.918205999999998</v>
      </c>
      <c r="P503">
        <v>96.610742000000002</v>
      </c>
      <c r="Q503">
        <v>96.161985999999999</v>
      </c>
      <c r="R503" t="s">
        <v>26</v>
      </c>
      <c r="S503" t="s">
        <v>27</v>
      </c>
      <c r="T503" t="s">
        <v>837</v>
      </c>
    </row>
    <row r="504" spans="1:20" hidden="1" x14ac:dyDescent="0.35">
      <c r="A504">
        <v>23125222</v>
      </c>
      <c r="B504">
        <v>1000156</v>
      </c>
      <c r="C504" t="s">
        <v>821</v>
      </c>
      <c r="D504" t="s">
        <v>822</v>
      </c>
      <c r="E504" t="s">
        <v>291</v>
      </c>
      <c r="F504" t="s">
        <v>292</v>
      </c>
      <c r="G504">
        <v>233</v>
      </c>
      <c r="H504" t="s">
        <v>392</v>
      </c>
      <c r="I504" t="s">
        <v>393</v>
      </c>
      <c r="J504" t="s">
        <v>25</v>
      </c>
      <c r="K504">
        <v>399554023</v>
      </c>
      <c r="L504">
        <v>40238430.241499998</v>
      </c>
      <c r="M504">
        <v>38568</v>
      </c>
      <c r="N504">
        <v>38.841200000000001</v>
      </c>
      <c r="O504">
        <v>38.270183000000003</v>
      </c>
      <c r="P504">
        <v>40.384051999999997</v>
      </c>
      <c r="Q504">
        <v>38.841200000000001</v>
      </c>
      <c r="R504" t="s">
        <v>26</v>
      </c>
      <c r="S504" t="s">
        <v>27</v>
      </c>
      <c r="T504" t="s">
        <v>838</v>
      </c>
    </row>
    <row r="505" spans="1:20" hidden="1" x14ac:dyDescent="0.35">
      <c r="A505">
        <v>23125223</v>
      </c>
      <c r="B505">
        <v>1000156</v>
      </c>
      <c r="C505" t="s">
        <v>821</v>
      </c>
      <c r="D505" t="s">
        <v>822</v>
      </c>
      <c r="E505" t="s">
        <v>291</v>
      </c>
      <c r="F505" t="s">
        <v>292</v>
      </c>
      <c r="G505">
        <v>264</v>
      </c>
      <c r="H505" t="s">
        <v>139</v>
      </c>
      <c r="I505" t="s">
        <v>140</v>
      </c>
      <c r="J505" t="s">
        <v>25</v>
      </c>
      <c r="K505">
        <v>399554023</v>
      </c>
      <c r="L505">
        <v>3364167185.0556502</v>
      </c>
      <c r="M505">
        <v>1311</v>
      </c>
      <c r="N505">
        <v>110.38365</v>
      </c>
      <c r="O505">
        <v>110.131056</v>
      </c>
      <c r="P505">
        <v>112.404404</v>
      </c>
      <c r="Q505">
        <v>110.38365</v>
      </c>
      <c r="R505" t="s">
        <v>26</v>
      </c>
      <c r="S505" t="s">
        <v>27</v>
      </c>
      <c r="T505" t="s">
        <v>839</v>
      </c>
    </row>
    <row r="506" spans="1:20" hidden="1" x14ac:dyDescent="0.35">
      <c r="A506">
        <v>23125224</v>
      </c>
      <c r="B506">
        <v>1000156</v>
      </c>
      <c r="C506" t="s">
        <v>821</v>
      </c>
      <c r="D506" t="s">
        <v>822</v>
      </c>
      <c r="E506" t="s">
        <v>291</v>
      </c>
      <c r="F506" t="s">
        <v>292</v>
      </c>
      <c r="G506">
        <v>266</v>
      </c>
      <c r="H506" t="s">
        <v>142</v>
      </c>
      <c r="I506" t="s">
        <v>143</v>
      </c>
      <c r="J506" t="s">
        <v>25</v>
      </c>
      <c r="K506">
        <v>399554023</v>
      </c>
      <c r="L506">
        <v>378713881.153</v>
      </c>
      <c r="M506">
        <v>4220</v>
      </c>
      <c r="N506">
        <v>39.998910000000002</v>
      </c>
      <c r="O506">
        <v>39.837777000000003</v>
      </c>
      <c r="P506">
        <v>40.842489</v>
      </c>
      <c r="Q506">
        <v>39.998910000000002</v>
      </c>
      <c r="R506" t="s">
        <v>26</v>
      </c>
      <c r="S506" t="s">
        <v>27</v>
      </c>
      <c r="T506" t="s">
        <v>840</v>
      </c>
    </row>
    <row r="507" spans="1:20" hidden="1" x14ac:dyDescent="0.35">
      <c r="A507">
        <v>23125225</v>
      </c>
      <c r="B507">
        <v>1000156</v>
      </c>
      <c r="C507" t="s">
        <v>821</v>
      </c>
      <c r="D507" t="s">
        <v>822</v>
      </c>
      <c r="E507" t="s">
        <v>291</v>
      </c>
      <c r="F507" t="s">
        <v>292</v>
      </c>
      <c r="G507">
        <v>304</v>
      </c>
      <c r="H507" t="s">
        <v>70</v>
      </c>
      <c r="I507" t="s">
        <v>71</v>
      </c>
      <c r="J507" t="s">
        <v>25</v>
      </c>
      <c r="K507">
        <v>399554023</v>
      </c>
      <c r="L507">
        <v>330486542.610394</v>
      </c>
      <c r="M507">
        <v>11119</v>
      </c>
      <c r="N507">
        <v>91.969537000000003</v>
      </c>
      <c r="O507">
        <v>91.307826000000006</v>
      </c>
      <c r="P507">
        <v>92.341748999999993</v>
      </c>
      <c r="Q507">
        <v>91.969537000000003</v>
      </c>
      <c r="R507" t="s">
        <v>26</v>
      </c>
      <c r="S507" t="s">
        <v>27</v>
      </c>
      <c r="T507" t="s">
        <v>841</v>
      </c>
    </row>
    <row r="508" spans="1:20" hidden="1" x14ac:dyDescent="0.35">
      <c r="A508">
        <v>23125226</v>
      </c>
      <c r="B508">
        <v>1000156</v>
      </c>
      <c r="C508" t="s">
        <v>821</v>
      </c>
      <c r="D508" t="s">
        <v>822</v>
      </c>
      <c r="E508" t="s">
        <v>291</v>
      </c>
      <c r="F508" t="s">
        <v>292</v>
      </c>
      <c r="G508">
        <v>306</v>
      </c>
      <c r="H508" t="s">
        <v>398</v>
      </c>
      <c r="I508" t="s">
        <v>399</v>
      </c>
      <c r="J508" t="s">
        <v>25</v>
      </c>
      <c r="K508">
        <v>399554023</v>
      </c>
      <c r="L508">
        <v>179076797.53220099</v>
      </c>
      <c r="M508">
        <v>8967</v>
      </c>
      <c r="N508">
        <v>40.189349</v>
      </c>
      <c r="O508">
        <v>39.669446999999998</v>
      </c>
      <c r="P508">
        <v>41.036431999999998</v>
      </c>
      <c r="Q508">
        <v>40.189349</v>
      </c>
      <c r="R508" t="s">
        <v>26</v>
      </c>
      <c r="S508" t="s">
        <v>27</v>
      </c>
      <c r="T508" t="s">
        <v>842</v>
      </c>
    </row>
    <row r="509" spans="1:20" hidden="1" x14ac:dyDescent="0.35">
      <c r="A509">
        <v>23125227</v>
      </c>
      <c r="B509">
        <v>1000156</v>
      </c>
      <c r="C509" t="s">
        <v>821</v>
      </c>
      <c r="D509" t="s">
        <v>822</v>
      </c>
      <c r="E509" t="s">
        <v>291</v>
      </c>
      <c r="F509" t="s">
        <v>292</v>
      </c>
      <c r="G509">
        <v>325</v>
      </c>
      <c r="H509" t="s">
        <v>401</v>
      </c>
      <c r="I509" t="s">
        <v>402</v>
      </c>
      <c r="J509" t="s">
        <v>25</v>
      </c>
      <c r="K509">
        <v>399554023</v>
      </c>
      <c r="L509">
        <v>590746343.99192703</v>
      </c>
      <c r="M509">
        <v>1354</v>
      </c>
      <c r="N509">
        <v>20.019082999999998</v>
      </c>
      <c r="O509">
        <v>19.915586999999999</v>
      </c>
      <c r="P509">
        <v>20.122579000000002</v>
      </c>
      <c r="Q509">
        <v>20.019082999999998</v>
      </c>
      <c r="R509" t="s">
        <v>26</v>
      </c>
      <c r="S509" t="s">
        <v>27</v>
      </c>
      <c r="T509" t="s">
        <v>843</v>
      </c>
    </row>
    <row r="510" spans="1:20" hidden="1" x14ac:dyDescent="0.35">
      <c r="A510">
        <v>23125228</v>
      </c>
      <c r="B510">
        <v>1000156</v>
      </c>
      <c r="C510" t="s">
        <v>821</v>
      </c>
      <c r="D510" t="s">
        <v>822</v>
      </c>
      <c r="E510" t="s">
        <v>291</v>
      </c>
      <c r="F510" t="s">
        <v>292</v>
      </c>
      <c r="G510">
        <v>356</v>
      </c>
      <c r="H510" t="s">
        <v>190</v>
      </c>
      <c r="I510" t="s">
        <v>191</v>
      </c>
      <c r="J510" t="s">
        <v>25</v>
      </c>
      <c r="K510">
        <v>399554023</v>
      </c>
      <c r="L510">
        <v>56324045.204228997</v>
      </c>
      <c r="M510">
        <v>242800</v>
      </c>
      <c r="N510">
        <v>342.26856400000003</v>
      </c>
      <c r="O510">
        <v>338.88675899999998</v>
      </c>
      <c r="P510">
        <v>348.214564</v>
      </c>
      <c r="Q510">
        <v>342.26856400000003</v>
      </c>
      <c r="R510" t="s">
        <v>26</v>
      </c>
      <c r="S510" t="s">
        <v>27</v>
      </c>
      <c r="T510" t="s">
        <v>844</v>
      </c>
    </row>
    <row r="511" spans="1:20" hidden="1" x14ac:dyDescent="0.35">
      <c r="A511">
        <v>23125229</v>
      </c>
      <c r="B511">
        <v>1000156</v>
      </c>
      <c r="C511" t="s">
        <v>821</v>
      </c>
      <c r="D511" t="s">
        <v>822</v>
      </c>
      <c r="E511" t="s">
        <v>291</v>
      </c>
      <c r="F511" t="s">
        <v>292</v>
      </c>
      <c r="G511">
        <v>378</v>
      </c>
      <c r="H511" t="s">
        <v>405</v>
      </c>
      <c r="I511" t="s">
        <v>406</v>
      </c>
      <c r="J511" t="s">
        <v>25</v>
      </c>
      <c r="K511">
        <v>399554023</v>
      </c>
      <c r="L511">
        <v>172105808.05338001</v>
      </c>
      <c r="M511">
        <v>4372</v>
      </c>
      <c r="N511">
        <v>18.832160999999999</v>
      </c>
      <c r="O511">
        <v>18.737397000000001</v>
      </c>
      <c r="P511">
        <v>19.163834999999999</v>
      </c>
      <c r="Q511">
        <v>18.832160999999999</v>
      </c>
      <c r="R511" t="s">
        <v>26</v>
      </c>
      <c r="S511" t="s">
        <v>27</v>
      </c>
      <c r="T511" t="s">
        <v>845</v>
      </c>
    </row>
    <row r="512" spans="1:20" hidden="1" x14ac:dyDescent="0.35">
      <c r="A512">
        <v>23125230</v>
      </c>
      <c r="B512">
        <v>1000156</v>
      </c>
      <c r="C512" t="s">
        <v>821</v>
      </c>
      <c r="D512" t="s">
        <v>822</v>
      </c>
      <c r="E512" t="s">
        <v>291</v>
      </c>
      <c r="F512" t="s">
        <v>292</v>
      </c>
      <c r="G512">
        <v>412</v>
      </c>
      <c r="H512" t="s">
        <v>408</v>
      </c>
      <c r="I512" t="s">
        <v>409</v>
      </c>
      <c r="J512" t="s">
        <v>25</v>
      </c>
      <c r="K512">
        <v>399554023</v>
      </c>
      <c r="L512">
        <v>417881057.87704998</v>
      </c>
      <c r="M512">
        <v>1420</v>
      </c>
      <c r="N512">
        <v>14.851335000000001</v>
      </c>
      <c r="O512">
        <v>14.516657</v>
      </c>
      <c r="P512">
        <v>15.165096</v>
      </c>
      <c r="Q512">
        <v>14.851335000000001</v>
      </c>
      <c r="R512" t="s">
        <v>26</v>
      </c>
      <c r="S512" t="s">
        <v>27</v>
      </c>
      <c r="T512" t="s">
        <v>846</v>
      </c>
    </row>
    <row r="513" spans="1:20" hidden="1" x14ac:dyDescent="0.35">
      <c r="A513">
        <v>23125231</v>
      </c>
      <c r="B513">
        <v>1000156</v>
      </c>
      <c r="C513" t="s">
        <v>821</v>
      </c>
      <c r="D513" t="s">
        <v>822</v>
      </c>
      <c r="E513" t="s">
        <v>291</v>
      </c>
      <c r="F513" t="s">
        <v>292</v>
      </c>
      <c r="G513">
        <v>420</v>
      </c>
      <c r="H513" t="s">
        <v>411</v>
      </c>
      <c r="I513" t="s">
        <v>412</v>
      </c>
      <c r="J513" t="s">
        <v>25</v>
      </c>
      <c r="K513">
        <v>399554023</v>
      </c>
      <c r="L513">
        <v>1213453300.50947</v>
      </c>
      <c r="M513">
        <v>443</v>
      </c>
      <c r="N513">
        <v>13.453995000000001</v>
      </c>
      <c r="O513">
        <v>12.482149</v>
      </c>
      <c r="P513">
        <v>13.605846</v>
      </c>
      <c r="Q513">
        <v>13.453995000000001</v>
      </c>
      <c r="R513" t="s">
        <v>26</v>
      </c>
      <c r="S513" t="s">
        <v>27</v>
      </c>
      <c r="T513" t="s">
        <v>847</v>
      </c>
    </row>
    <row r="514" spans="1:20" hidden="1" x14ac:dyDescent="0.35">
      <c r="A514">
        <v>23125232</v>
      </c>
      <c r="B514">
        <v>1000156</v>
      </c>
      <c r="C514" t="s">
        <v>821</v>
      </c>
      <c r="D514" t="s">
        <v>822</v>
      </c>
      <c r="E514" t="s">
        <v>291</v>
      </c>
      <c r="F514" t="s">
        <v>292</v>
      </c>
      <c r="G514">
        <v>427</v>
      </c>
      <c r="H514" t="s">
        <v>414</v>
      </c>
      <c r="I514" t="s">
        <v>415</v>
      </c>
      <c r="J514" t="s">
        <v>25</v>
      </c>
      <c r="K514">
        <v>399554023</v>
      </c>
      <c r="L514">
        <v>105388539.71269999</v>
      </c>
      <c r="M514">
        <v>9477</v>
      </c>
      <c r="N514">
        <v>24.997050000000002</v>
      </c>
      <c r="O514">
        <v>24.406215</v>
      </c>
      <c r="P514">
        <v>24.997050000000002</v>
      </c>
      <c r="Q514">
        <v>24.997050000000002</v>
      </c>
      <c r="R514" t="s">
        <v>26</v>
      </c>
      <c r="S514" t="s">
        <v>27</v>
      </c>
      <c r="T514" t="s">
        <v>848</v>
      </c>
    </row>
    <row r="515" spans="1:20" hidden="1" x14ac:dyDescent="0.35">
      <c r="A515">
        <v>23125233</v>
      </c>
      <c r="B515">
        <v>1000156</v>
      </c>
      <c r="C515" t="s">
        <v>821</v>
      </c>
      <c r="D515" t="s">
        <v>822</v>
      </c>
      <c r="E515" t="s">
        <v>291</v>
      </c>
      <c r="F515" t="s">
        <v>292</v>
      </c>
      <c r="G515">
        <v>431</v>
      </c>
      <c r="H515" t="s">
        <v>417</v>
      </c>
      <c r="I515" t="s">
        <v>418</v>
      </c>
      <c r="J515" t="s">
        <v>25</v>
      </c>
      <c r="K515">
        <v>399554023</v>
      </c>
      <c r="L515">
        <v>158561354.56759101</v>
      </c>
      <c r="M515">
        <v>7250</v>
      </c>
      <c r="N515">
        <v>28.771322999999999</v>
      </c>
      <c r="O515">
        <v>27.822862000000001</v>
      </c>
      <c r="P515">
        <v>28.906251000000001</v>
      </c>
      <c r="Q515">
        <v>28.771322999999999</v>
      </c>
      <c r="R515" t="s">
        <v>26</v>
      </c>
      <c r="S515" t="s">
        <v>27</v>
      </c>
      <c r="T515" t="s">
        <v>849</v>
      </c>
    </row>
    <row r="516" spans="1:20" hidden="1" x14ac:dyDescent="0.35">
      <c r="A516">
        <v>23125234</v>
      </c>
      <c r="B516">
        <v>1000156</v>
      </c>
      <c r="C516" t="s">
        <v>821</v>
      </c>
      <c r="D516" t="s">
        <v>822</v>
      </c>
      <c r="E516" t="s">
        <v>291</v>
      </c>
      <c r="F516" t="s">
        <v>292</v>
      </c>
      <c r="G516">
        <v>435</v>
      </c>
      <c r="H516" t="s">
        <v>170</v>
      </c>
      <c r="I516" t="s">
        <v>171</v>
      </c>
      <c r="J516" t="s">
        <v>25</v>
      </c>
      <c r="K516">
        <v>399554023</v>
      </c>
      <c r="L516">
        <v>581989373.14411998</v>
      </c>
      <c r="M516">
        <v>9675</v>
      </c>
      <c r="N516">
        <v>140.925803</v>
      </c>
      <c r="O516">
        <v>133.35149699999999</v>
      </c>
      <c r="P516">
        <v>140.925803</v>
      </c>
      <c r="Q516">
        <v>140.925803</v>
      </c>
      <c r="R516" t="s">
        <v>26</v>
      </c>
      <c r="S516" t="s">
        <v>27</v>
      </c>
      <c r="T516" t="s">
        <v>850</v>
      </c>
    </row>
    <row r="517" spans="1:20" hidden="1" x14ac:dyDescent="0.35">
      <c r="A517">
        <v>23125235</v>
      </c>
      <c r="B517">
        <v>1000156</v>
      </c>
      <c r="C517" t="s">
        <v>821</v>
      </c>
      <c r="D517" t="s">
        <v>822</v>
      </c>
      <c r="E517" t="s">
        <v>291</v>
      </c>
      <c r="F517" t="s">
        <v>292</v>
      </c>
      <c r="G517">
        <v>493</v>
      </c>
      <c r="H517" t="s">
        <v>421</v>
      </c>
      <c r="I517" t="s">
        <v>422</v>
      </c>
      <c r="J517" t="s">
        <v>25</v>
      </c>
      <c r="K517">
        <v>399554023</v>
      </c>
      <c r="L517">
        <v>218142561.51506999</v>
      </c>
      <c r="M517">
        <v>2000</v>
      </c>
      <c r="N517">
        <v>10.919302</v>
      </c>
      <c r="O517">
        <v>10.815569</v>
      </c>
      <c r="P517">
        <v>11.055793</v>
      </c>
      <c r="Q517">
        <v>10.919302</v>
      </c>
      <c r="R517" t="s">
        <v>26</v>
      </c>
      <c r="S517" t="s">
        <v>27</v>
      </c>
      <c r="T517" t="s">
        <v>851</v>
      </c>
    </row>
    <row r="518" spans="1:20" hidden="1" x14ac:dyDescent="0.35">
      <c r="A518">
        <v>23125236</v>
      </c>
      <c r="B518">
        <v>1000156</v>
      </c>
      <c r="C518" t="s">
        <v>821</v>
      </c>
      <c r="D518" t="s">
        <v>822</v>
      </c>
      <c r="E518" t="s">
        <v>291</v>
      </c>
      <c r="F518" t="s">
        <v>292</v>
      </c>
      <c r="G518">
        <v>525</v>
      </c>
      <c r="H518" t="s">
        <v>424</v>
      </c>
      <c r="I518" t="s">
        <v>425</v>
      </c>
      <c r="J518" t="s">
        <v>25</v>
      </c>
      <c r="K518">
        <v>399554023</v>
      </c>
      <c r="L518">
        <v>159120209.58260599</v>
      </c>
      <c r="M518">
        <v>8173</v>
      </c>
      <c r="N518">
        <v>32.548526000000003</v>
      </c>
      <c r="O518">
        <v>31.505125</v>
      </c>
      <c r="P518">
        <v>32.636139999999997</v>
      </c>
      <c r="Q518">
        <v>32.548526000000003</v>
      </c>
      <c r="R518" t="s">
        <v>26</v>
      </c>
      <c r="S518" t="s">
        <v>27</v>
      </c>
      <c r="T518" t="s">
        <v>852</v>
      </c>
    </row>
    <row r="519" spans="1:20" hidden="1" x14ac:dyDescent="0.35">
      <c r="A519">
        <v>23125237</v>
      </c>
      <c r="B519">
        <v>1000156</v>
      </c>
      <c r="C519" t="s">
        <v>821</v>
      </c>
      <c r="D519" t="s">
        <v>822</v>
      </c>
      <c r="E519" t="s">
        <v>291</v>
      </c>
      <c r="F519" t="s">
        <v>292</v>
      </c>
      <c r="G519">
        <v>562</v>
      </c>
      <c r="H519" t="s">
        <v>427</v>
      </c>
      <c r="I519" t="s">
        <v>428</v>
      </c>
      <c r="J519" t="s">
        <v>25</v>
      </c>
      <c r="K519">
        <v>399554023</v>
      </c>
      <c r="L519">
        <v>27174412.762054</v>
      </c>
      <c r="M519">
        <v>20393</v>
      </c>
      <c r="N519">
        <v>13.869657999999999</v>
      </c>
      <c r="O519">
        <v>13.751317999999999</v>
      </c>
      <c r="P519">
        <v>13.916587</v>
      </c>
      <c r="Q519">
        <v>13.869657999999999</v>
      </c>
      <c r="R519" t="s">
        <v>26</v>
      </c>
      <c r="S519" t="s">
        <v>27</v>
      </c>
      <c r="T519" t="s">
        <v>853</v>
      </c>
    </row>
    <row r="520" spans="1:20" hidden="1" x14ac:dyDescent="0.35">
      <c r="A520">
        <v>23125238</v>
      </c>
      <c r="B520">
        <v>1000156</v>
      </c>
      <c r="C520" t="s">
        <v>821</v>
      </c>
      <c r="D520" t="s">
        <v>822</v>
      </c>
      <c r="E520" t="s">
        <v>291</v>
      </c>
      <c r="F520" t="s">
        <v>292</v>
      </c>
      <c r="G520">
        <v>585</v>
      </c>
      <c r="H520" t="s">
        <v>430</v>
      </c>
      <c r="I520" t="s">
        <v>431</v>
      </c>
      <c r="J520" t="s">
        <v>25</v>
      </c>
      <c r="K520">
        <v>399554023</v>
      </c>
      <c r="L520">
        <v>86743891.679948002</v>
      </c>
      <c r="M520">
        <v>6825</v>
      </c>
      <c r="N520">
        <v>14.817195999999999</v>
      </c>
      <c r="O520">
        <v>14.762921</v>
      </c>
      <c r="P520">
        <v>15.042982</v>
      </c>
      <c r="Q520">
        <v>14.817195999999999</v>
      </c>
      <c r="R520" t="s">
        <v>26</v>
      </c>
      <c r="S520" t="s">
        <v>27</v>
      </c>
      <c r="T520" t="s">
        <v>854</v>
      </c>
    </row>
    <row r="521" spans="1:20" hidden="1" x14ac:dyDescent="0.35">
      <c r="A521">
        <v>23125239</v>
      </c>
      <c r="B521">
        <v>1000156</v>
      </c>
      <c r="C521" t="s">
        <v>821</v>
      </c>
      <c r="D521" t="s">
        <v>822</v>
      </c>
      <c r="E521" t="s">
        <v>291</v>
      </c>
      <c r="F521" t="s">
        <v>292</v>
      </c>
      <c r="G521">
        <v>611</v>
      </c>
      <c r="H521" t="s">
        <v>73</v>
      </c>
      <c r="I521" t="s">
        <v>74</v>
      </c>
      <c r="J521" t="s">
        <v>25</v>
      </c>
      <c r="K521">
        <v>399554023</v>
      </c>
      <c r="L521">
        <v>156105649.49647501</v>
      </c>
      <c r="M521">
        <v>24300</v>
      </c>
      <c r="N521">
        <v>94.940033999999997</v>
      </c>
      <c r="O521">
        <v>92.209042999999994</v>
      </c>
      <c r="P521">
        <v>95.494827999999998</v>
      </c>
      <c r="Q521">
        <v>94.940033999999997</v>
      </c>
      <c r="R521" t="s">
        <v>26</v>
      </c>
      <c r="S521" t="s">
        <v>27</v>
      </c>
      <c r="T521" t="s">
        <v>855</v>
      </c>
    </row>
    <row r="522" spans="1:20" hidden="1" x14ac:dyDescent="0.35">
      <c r="A522">
        <v>23125240</v>
      </c>
      <c r="B522">
        <v>1000156</v>
      </c>
      <c r="C522" t="s">
        <v>821</v>
      </c>
      <c r="D522" t="s">
        <v>822</v>
      </c>
      <c r="E522" t="s">
        <v>291</v>
      </c>
      <c r="F522" t="s">
        <v>292</v>
      </c>
      <c r="G522">
        <v>677</v>
      </c>
      <c r="H522" t="s">
        <v>76</v>
      </c>
      <c r="I522" t="s">
        <v>77</v>
      </c>
      <c r="J522" t="s">
        <v>25</v>
      </c>
      <c r="K522">
        <v>399554023</v>
      </c>
      <c r="L522">
        <v>595116623.78661001</v>
      </c>
      <c r="M522">
        <v>4850</v>
      </c>
      <c r="N522">
        <v>72.238432000000003</v>
      </c>
      <c r="O522">
        <v>71.151132000000004</v>
      </c>
      <c r="P522">
        <v>74.040668999999994</v>
      </c>
      <c r="Q522">
        <v>72.238432000000003</v>
      </c>
      <c r="R522" t="s">
        <v>26</v>
      </c>
      <c r="S522" t="s">
        <v>27</v>
      </c>
      <c r="T522" t="s">
        <v>856</v>
      </c>
    </row>
    <row r="523" spans="1:20" hidden="1" x14ac:dyDescent="0.35">
      <c r="A523">
        <v>23125241</v>
      </c>
      <c r="B523">
        <v>1000156</v>
      </c>
      <c r="C523" t="s">
        <v>821</v>
      </c>
      <c r="D523" t="s">
        <v>822</v>
      </c>
      <c r="E523" t="s">
        <v>291</v>
      </c>
      <c r="F523" t="s">
        <v>292</v>
      </c>
      <c r="G523">
        <v>717</v>
      </c>
      <c r="H523" t="s">
        <v>435</v>
      </c>
      <c r="I523" t="s">
        <v>436</v>
      </c>
      <c r="J523" t="s">
        <v>25</v>
      </c>
      <c r="K523">
        <v>399554023</v>
      </c>
      <c r="L523">
        <v>21133258.961707</v>
      </c>
      <c r="M523">
        <v>19208</v>
      </c>
      <c r="N523">
        <v>10.159518</v>
      </c>
      <c r="O523">
        <v>9.9014039999999994</v>
      </c>
      <c r="P523">
        <v>10.265831</v>
      </c>
      <c r="Q523">
        <v>10.159518</v>
      </c>
      <c r="R523" t="s">
        <v>26</v>
      </c>
      <c r="S523" t="s">
        <v>27</v>
      </c>
      <c r="T523" t="s">
        <v>857</v>
      </c>
    </row>
    <row r="524" spans="1:20" hidden="1" x14ac:dyDescent="0.35">
      <c r="A524">
        <v>23125242</v>
      </c>
      <c r="B524">
        <v>1000156</v>
      </c>
      <c r="C524" t="s">
        <v>821</v>
      </c>
      <c r="D524" t="s">
        <v>822</v>
      </c>
      <c r="E524" t="s">
        <v>291</v>
      </c>
      <c r="F524" t="s">
        <v>292</v>
      </c>
      <c r="G524">
        <v>730</v>
      </c>
      <c r="H524" t="s">
        <v>79</v>
      </c>
      <c r="I524" t="s">
        <v>80</v>
      </c>
      <c r="J524" t="s">
        <v>25</v>
      </c>
      <c r="K524">
        <v>399554023</v>
      </c>
      <c r="L524">
        <v>319965340.85426199</v>
      </c>
      <c r="M524">
        <v>16728</v>
      </c>
      <c r="N524">
        <v>133.95886100000001</v>
      </c>
      <c r="O524">
        <v>129.09796800000001</v>
      </c>
      <c r="P524">
        <v>134.551458</v>
      </c>
      <c r="Q524">
        <v>133.95886100000001</v>
      </c>
      <c r="R524" t="s">
        <v>26</v>
      </c>
      <c r="S524" t="s">
        <v>27</v>
      </c>
      <c r="T524" t="s">
        <v>858</v>
      </c>
    </row>
    <row r="525" spans="1:20" hidden="1" x14ac:dyDescent="0.35">
      <c r="A525">
        <v>23125243</v>
      </c>
      <c r="B525">
        <v>1000156</v>
      </c>
      <c r="C525" t="s">
        <v>821</v>
      </c>
      <c r="D525" t="s">
        <v>822</v>
      </c>
      <c r="E525" t="s">
        <v>291</v>
      </c>
      <c r="F525" t="s">
        <v>292</v>
      </c>
      <c r="G525">
        <v>762</v>
      </c>
      <c r="H525" t="s">
        <v>439</v>
      </c>
      <c r="I525" t="s">
        <v>440</v>
      </c>
      <c r="J525" t="s">
        <v>25</v>
      </c>
      <c r="K525">
        <v>399554023</v>
      </c>
      <c r="L525">
        <v>527478900.03187299</v>
      </c>
      <c r="M525">
        <v>3012</v>
      </c>
      <c r="N525">
        <v>39.763494999999999</v>
      </c>
      <c r="O525">
        <v>38.205694999999999</v>
      </c>
      <c r="P525">
        <v>40.410378000000001</v>
      </c>
      <c r="Q525">
        <v>39.763494999999999</v>
      </c>
      <c r="R525" t="s">
        <v>26</v>
      </c>
      <c r="S525" t="s">
        <v>27</v>
      </c>
      <c r="T525" t="s">
        <v>859</v>
      </c>
    </row>
    <row r="526" spans="1:20" hidden="1" x14ac:dyDescent="0.35">
      <c r="A526">
        <v>23125244</v>
      </c>
      <c r="B526">
        <v>1000156</v>
      </c>
      <c r="C526" t="s">
        <v>821</v>
      </c>
      <c r="D526" t="s">
        <v>822</v>
      </c>
      <c r="E526" t="s">
        <v>291</v>
      </c>
      <c r="F526" t="s">
        <v>292</v>
      </c>
      <c r="G526">
        <v>780</v>
      </c>
      <c r="H526" t="s">
        <v>325</v>
      </c>
      <c r="I526" t="s">
        <v>326</v>
      </c>
      <c r="J526" t="s">
        <v>25</v>
      </c>
      <c r="K526">
        <v>399554023</v>
      </c>
      <c r="L526">
        <v>478972271.14918399</v>
      </c>
      <c r="M526">
        <v>29935</v>
      </c>
      <c r="N526">
        <v>358.85097100000002</v>
      </c>
      <c r="O526">
        <v>353.63633399999998</v>
      </c>
      <c r="P526">
        <v>362.902804</v>
      </c>
      <c r="Q526">
        <v>358.85097100000002</v>
      </c>
      <c r="R526" t="s">
        <v>26</v>
      </c>
      <c r="S526" t="s">
        <v>27</v>
      </c>
      <c r="T526" t="s">
        <v>860</v>
      </c>
    </row>
    <row r="527" spans="1:20" hidden="1" x14ac:dyDescent="0.35">
      <c r="A527">
        <v>23125245</v>
      </c>
      <c r="B527">
        <v>1000156</v>
      </c>
      <c r="C527" t="s">
        <v>821</v>
      </c>
      <c r="D527" t="s">
        <v>822</v>
      </c>
      <c r="E527" t="s">
        <v>291</v>
      </c>
      <c r="F527" t="s">
        <v>292</v>
      </c>
      <c r="G527">
        <v>1172</v>
      </c>
      <c r="H527" t="s">
        <v>50</v>
      </c>
      <c r="I527" t="s">
        <v>51</v>
      </c>
      <c r="J527" t="s">
        <v>25</v>
      </c>
      <c r="K527">
        <v>399554023</v>
      </c>
      <c r="L527">
        <v>5059758176.9020004</v>
      </c>
      <c r="M527">
        <v>7737</v>
      </c>
      <c r="N527">
        <v>979.77611899999999</v>
      </c>
      <c r="O527">
        <v>971.03829399999995</v>
      </c>
      <c r="P527">
        <v>1000.291012</v>
      </c>
      <c r="Q527">
        <v>979.77611899999999</v>
      </c>
      <c r="R527" t="s">
        <v>26</v>
      </c>
      <c r="S527" t="s">
        <v>27</v>
      </c>
      <c r="T527" t="s">
        <v>861</v>
      </c>
    </row>
    <row r="528" spans="1:20" hidden="1" x14ac:dyDescent="0.35">
      <c r="A528">
        <v>23125246</v>
      </c>
      <c r="B528">
        <v>1000156</v>
      </c>
      <c r="C528" t="s">
        <v>821</v>
      </c>
      <c r="D528" t="s">
        <v>822</v>
      </c>
      <c r="E528" t="s">
        <v>291</v>
      </c>
      <c r="F528" t="s">
        <v>292</v>
      </c>
      <c r="G528">
        <v>1181</v>
      </c>
      <c r="H528" t="s">
        <v>218</v>
      </c>
      <c r="I528" t="s">
        <v>219</v>
      </c>
      <c r="J528" t="s">
        <v>25</v>
      </c>
      <c r="K528">
        <v>399554023</v>
      </c>
      <c r="L528">
        <v>248403414.62273401</v>
      </c>
      <c r="M528">
        <v>27293</v>
      </c>
      <c r="N528">
        <v>169.68104400000001</v>
      </c>
      <c r="O528">
        <v>164.18520100000001</v>
      </c>
      <c r="P528">
        <v>170.31518</v>
      </c>
      <c r="Q528">
        <v>169.68104400000001</v>
      </c>
      <c r="R528" t="s">
        <v>26</v>
      </c>
      <c r="S528" t="s">
        <v>27</v>
      </c>
      <c r="T528" t="s">
        <v>862</v>
      </c>
    </row>
    <row r="529" spans="1:20" hidden="1" x14ac:dyDescent="0.35">
      <c r="A529">
        <v>23125247</v>
      </c>
      <c r="B529">
        <v>1000156</v>
      </c>
      <c r="C529" t="s">
        <v>821</v>
      </c>
      <c r="D529" t="s">
        <v>822</v>
      </c>
      <c r="E529" t="s">
        <v>291</v>
      </c>
      <c r="F529" t="s">
        <v>292</v>
      </c>
      <c r="G529">
        <v>1201</v>
      </c>
      <c r="H529" t="s">
        <v>445</v>
      </c>
      <c r="I529" t="s">
        <v>446</v>
      </c>
      <c r="J529" t="s">
        <v>25</v>
      </c>
      <c r="K529">
        <v>399554023</v>
      </c>
      <c r="L529">
        <v>173937188.63761699</v>
      </c>
      <c r="M529">
        <v>915</v>
      </c>
      <c r="N529">
        <v>3.9832540000000001</v>
      </c>
      <c r="O529">
        <v>3.961487</v>
      </c>
      <c r="P529">
        <v>3.9832540000000001</v>
      </c>
      <c r="Q529">
        <v>3.9832540000000001</v>
      </c>
      <c r="R529" t="s">
        <v>26</v>
      </c>
      <c r="S529" t="s">
        <v>27</v>
      </c>
      <c r="T529" t="s">
        <v>863</v>
      </c>
    </row>
    <row r="530" spans="1:20" hidden="1" x14ac:dyDescent="0.35">
      <c r="A530">
        <v>23125248</v>
      </c>
      <c r="B530">
        <v>1000156</v>
      </c>
      <c r="C530" t="s">
        <v>821</v>
      </c>
      <c r="D530" t="s">
        <v>822</v>
      </c>
      <c r="E530" t="s">
        <v>291</v>
      </c>
      <c r="F530" t="s">
        <v>292</v>
      </c>
      <c r="G530">
        <v>1294</v>
      </c>
      <c r="H530" t="s">
        <v>284</v>
      </c>
      <c r="I530" t="s">
        <v>285</v>
      </c>
      <c r="J530" t="s">
        <v>25</v>
      </c>
      <c r="K530">
        <v>399554023</v>
      </c>
      <c r="L530">
        <v>339204155.95988202</v>
      </c>
      <c r="M530">
        <v>27680</v>
      </c>
      <c r="N530">
        <v>234.991277</v>
      </c>
      <c r="O530">
        <v>230.491805</v>
      </c>
      <c r="P530">
        <v>237.249503</v>
      </c>
      <c r="Q530">
        <v>234.991277</v>
      </c>
      <c r="R530" t="s">
        <v>26</v>
      </c>
      <c r="S530" t="s">
        <v>27</v>
      </c>
      <c r="T530" t="s">
        <v>864</v>
      </c>
    </row>
    <row r="531" spans="1:20" hidden="1" x14ac:dyDescent="0.35">
      <c r="A531">
        <v>23125249</v>
      </c>
      <c r="B531">
        <v>1000156</v>
      </c>
      <c r="C531" t="s">
        <v>821</v>
      </c>
      <c r="D531" t="s">
        <v>822</v>
      </c>
      <c r="E531" t="s">
        <v>291</v>
      </c>
      <c r="F531" t="s">
        <v>292</v>
      </c>
      <c r="G531">
        <v>1415</v>
      </c>
      <c r="H531" t="s">
        <v>331</v>
      </c>
      <c r="I531" t="s">
        <v>332</v>
      </c>
      <c r="J531" t="s">
        <v>25</v>
      </c>
      <c r="K531">
        <v>399554023</v>
      </c>
      <c r="L531">
        <v>386776004.15449601</v>
      </c>
      <c r="M531">
        <v>17130</v>
      </c>
      <c r="N531">
        <v>165.82170500000001</v>
      </c>
      <c r="O531">
        <v>165.473218</v>
      </c>
      <c r="P531">
        <v>169.01616899999999</v>
      </c>
      <c r="Q531">
        <v>165.82170500000001</v>
      </c>
      <c r="R531" t="s">
        <v>26</v>
      </c>
      <c r="S531" t="s">
        <v>27</v>
      </c>
      <c r="T531" t="s">
        <v>865</v>
      </c>
    </row>
    <row r="532" spans="1:20" hidden="1" x14ac:dyDescent="0.35">
      <c r="A532">
        <v>23125250</v>
      </c>
      <c r="B532">
        <v>1000156</v>
      </c>
      <c r="C532" t="s">
        <v>821</v>
      </c>
      <c r="D532" t="s">
        <v>822</v>
      </c>
      <c r="E532" t="s">
        <v>291</v>
      </c>
      <c r="F532" t="s">
        <v>292</v>
      </c>
      <c r="G532">
        <v>1430</v>
      </c>
      <c r="H532" t="s">
        <v>34</v>
      </c>
      <c r="I532" t="s">
        <v>35</v>
      </c>
      <c r="J532" t="s">
        <v>25</v>
      </c>
      <c r="K532">
        <v>399554023</v>
      </c>
      <c r="L532">
        <v>502769752.72090101</v>
      </c>
      <c r="M532">
        <v>1175</v>
      </c>
      <c r="N532">
        <v>14.785346000000001</v>
      </c>
      <c r="O532">
        <v>14.772762999999999</v>
      </c>
      <c r="P532">
        <v>14.848262</v>
      </c>
      <c r="Q532">
        <v>14.785346000000001</v>
      </c>
      <c r="R532" t="s">
        <v>26</v>
      </c>
      <c r="S532" t="s">
        <v>27</v>
      </c>
      <c r="T532" t="s">
        <v>866</v>
      </c>
    </row>
    <row r="533" spans="1:20" hidden="1" x14ac:dyDescent="0.35">
      <c r="A533">
        <v>23125251</v>
      </c>
      <c r="B533">
        <v>1000156</v>
      </c>
      <c r="C533" t="s">
        <v>821</v>
      </c>
      <c r="D533" t="s">
        <v>822</v>
      </c>
      <c r="E533" t="s">
        <v>291</v>
      </c>
      <c r="F533" t="s">
        <v>292</v>
      </c>
      <c r="G533">
        <v>1434</v>
      </c>
      <c r="H533" t="s">
        <v>451</v>
      </c>
      <c r="I533" t="s">
        <v>452</v>
      </c>
      <c r="J533" t="s">
        <v>25</v>
      </c>
      <c r="K533">
        <v>399554023</v>
      </c>
      <c r="L533">
        <v>51658409.613109</v>
      </c>
      <c r="M533">
        <v>21347</v>
      </c>
      <c r="N533">
        <v>27.599572999999999</v>
      </c>
      <c r="O533">
        <v>27.086290999999999</v>
      </c>
      <c r="P533">
        <v>27.732741999999998</v>
      </c>
      <c r="Q533">
        <v>27.599572999999999</v>
      </c>
      <c r="R533" t="s">
        <v>26</v>
      </c>
      <c r="S533" t="s">
        <v>27</v>
      </c>
      <c r="T533" t="s">
        <v>867</v>
      </c>
    </row>
    <row r="534" spans="1:20" hidden="1" x14ac:dyDescent="0.35">
      <c r="A534">
        <v>23125252</v>
      </c>
      <c r="B534">
        <v>1000156</v>
      </c>
      <c r="C534" t="s">
        <v>821</v>
      </c>
      <c r="D534" t="s">
        <v>822</v>
      </c>
      <c r="E534" t="s">
        <v>291</v>
      </c>
      <c r="F534" t="s">
        <v>292</v>
      </c>
      <c r="G534">
        <v>1732</v>
      </c>
      <c r="H534" t="s">
        <v>193</v>
      </c>
      <c r="I534" t="s">
        <v>194</v>
      </c>
      <c r="J534" t="s">
        <v>25</v>
      </c>
      <c r="K534">
        <v>399554023</v>
      </c>
      <c r="L534">
        <v>166772923.927239</v>
      </c>
      <c r="M534">
        <v>411000</v>
      </c>
      <c r="N534">
        <v>1715.5044820000001</v>
      </c>
      <c r="O534">
        <v>1712.3739989999999</v>
      </c>
      <c r="P534">
        <v>1744.70145</v>
      </c>
      <c r="Q534">
        <v>1715.5044820000001</v>
      </c>
      <c r="R534" t="s">
        <v>26</v>
      </c>
      <c r="S534" t="s">
        <v>27</v>
      </c>
      <c r="T534" t="s">
        <v>868</v>
      </c>
    </row>
    <row r="535" spans="1:20" hidden="1" x14ac:dyDescent="0.35">
      <c r="A535">
        <v>23125253</v>
      </c>
      <c r="B535">
        <v>1000156</v>
      </c>
      <c r="C535" t="s">
        <v>821</v>
      </c>
      <c r="D535" t="s">
        <v>822</v>
      </c>
      <c r="E535" t="s">
        <v>291</v>
      </c>
      <c r="F535" t="s">
        <v>292</v>
      </c>
      <c r="G535">
        <v>1750</v>
      </c>
      <c r="H535" t="s">
        <v>455</v>
      </c>
      <c r="I535" t="s">
        <v>456</v>
      </c>
      <c r="J535" t="s">
        <v>25</v>
      </c>
      <c r="K535">
        <v>399554023</v>
      </c>
      <c r="L535">
        <v>81295355.517520994</v>
      </c>
      <c r="M535">
        <v>6423</v>
      </c>
      <c r="N535">
        <v>13.068572</v>
      </c>
      <c r="O535">
        <v>12.958701</v>
      </c>
      <c r="P535">
        <v>13.324938</v>
      </c>
      <c r="Q535">
        <v>13.068572</v>
      </c>
      <c r="R535" t="s">
        <v>26</v>
      </c>
      <c r="S535" t="s">
        <v>27</v>
      </c>
      <c r="T535" t="s">
        <v>869</v>
      </c>
    </row>
    <row r="536" spans="1:20" hidden="1" x14ac:dyDescent="0.35">
      <c r="A536">
        <v>23125254</v>
      </c>
      <c r="B536">
        <v>1000156</v>
      </c>
      <c r="C536" t="s">
        <v>821</v>
      </c>
      <c r="D536" t="s">
        <v>822</v>
      </c>
      <c r="E536" t="s">
        <v>291</v>
      </c>
      <c r="F536" t="s">
        <v>292</v>
      </c>
      <c r="G536">
        <v>1762</v>
      </c>
      <c r="H536" t="s">
        <v>458</v>
      </c>
      <c r="I536" t="s">
        <v>459</v>
      </c>
      <c r="J536" t="s">
        <v>25</v>
      </c>
      <c r="K536">
        <v>399554023</v>
      </c>
      <c r="L536">
        <v>194761552.84690499</v>
      </c>
      <c r="M536">
        <v>4019</v>
      </c>
      <c r="N536">
        <v>19.590509000000001</v>
      </c>
      <c r="O536">
        <v>19.064066</v>
      </c>
      <c r="P536">
        <v>19.653877000000001</v>
      </c>
      <c r="Q536">
        <v>19.590509000000001</v>
      </c>
      <c r="R536" t="s">
        <v>26</v>
      </c>
      <c r="S536" t="s">
        <v>27</v>
      </c>
      <c r="T536" t="s">
        <v>870</v>
      </c>
    </row>
    <row r="537" spans="1:20" hidden="1" x14ac:dyDescent="0.35">
      <c r="A537">
        <v>23125255</v>
      </c>
      <c r="B537">
        <v>1000156</v>
      </c>
      <c r="C537" t="s">
        <v>821</v>
      </c>
      <c r="D537" t="s">
        <v>822</v>
      </c>
      <c r="E537" t="s">
        <v>291</v>
      </c>
      <c r="F537" t="s">
        <v>292</v>
      </c>
      <c r="G537">
        <v>1764</v>
      </c>
      <c r="H537" t="s">
        <v>221</v>
      </c>
      <c r="I537" t="s">
        <v>222</v>
      </c>
      <c r="J537" t="s">
        <v>25</v>
      </c>
      <c r="K537">
        <v>399554023</v>
      </c>
      <c r="L537">
        <v>2462124457.3898101</v>
      </c>
      <c r="M537">
        <v>322</v>
      </c>
      <c r="N537">
        <v>19.842224000000002</v>
      </c>
      <c r="O537">
        <v>19.657359</v>
      </c>
      <c r="P537">
        <v>20.458442000000002</v>
      </c>
      <c r="Q537">
        <v>19.842224000000002</v>
      </c>
      <c r="R537" t="s">
        <v>26</v>
      </c>
      <c r="S537" t="s">
        <v>27</v>
      </c>
      <c r="T537" t="s">
        <v>871</v>
      </c>
    </row>
    <row r="538" spans="1:20" hidden="1" x14ac:dyDescent="0.35">
      <c r="A538">
        <v>23125256</v>
      </c>
      <c r="B538">
        <v>1000156</v>
      </c>
      <c r="C538" t="s">
        <v>821</v>
      </c>
      <c r="D538" t="s">
        <v>822</v>
      </c>
      <c r="E538" t="s">
        <v>291</v>
      </c>
      <c r="F538" t="s">
        <v>292</v>
      </c>
      <c r="G538">
        <v>1852</v>
      </c>
      <c r="H538" t="s">
        <v>335</v>
      </c>
      <c r="I538" t="s">
        <v>336</v>
      </c>
      <c r="J538" t="s">
        <v>25</v>
      </c>
      <c r="K538">
        <v>399554023</v>
      </c>
      <c r="L538">
        <v>1805315651.8812101</v>
      </c>
      <c r="M538">
        <v>8238</v>
      </c>
      <c r="N538">
        <v>372.219762</v>
      </c>
      <c r="O538">
        <v>369.19248299999998</v>
      </c>
      <c r="P538">
        <v>380.44311599999997</v>
      </c>
      <c r="Q538">
        <v>372.219762</v>
      </c>
      <c r="R538" t="s">
        <v>26</v>
      </c>
      <c r="S538" t="s">
        <v>27</v>
      </c>
      <c r="T538" t="s">
        <v>872</v>
      </c>
    </row>
    <row r="539" spans="1:20" hidden="1" x14ac:dyDescent="0.35">
      <c r="A539">
        <v>23125257</v>
      </c>
      <c r="B539">
        <v>1000156</v>
      </c>
      <c r="C539" t="s">
        <v>821</v>
      </c>
      <c r="D539" t="s">
        <v>822</v>
      </c>
      <c r="E539" t="s">
        <v>291</v>
      </c>
      <c r="F539" t="s">
        <v>292</v>
      </c>
      <c r="G539">
        <v>1862</v>
      </c>
      <c r="H539" t="s">
        <v>463</v>
      </c>
      <c r="I539" t="s">
        <v>464</v>
      </c>
      <c r="J539" t="s">
        <v>25</v>
      </c>
      <c r="K539">
        <v>399554023</v>
      </c>
      <c r="L539">
        <v>2459987458.6266499</v>
      </c>
      <c r="M539">
        <v>292</v>
      </c>
      <c r="N539">
        <v>17.977951999999998</v>
      </c>
      <c r="O539">
        <v>17.546973999999999</v>
      </c>
      <c r="P539">
        <v>18.101089000000002</v>
      </c>
      <c r="Q539">
        <v>17.977951999999998</v>
      </c>
      <c r="R539" t="s">
        <v>26</v>
      </c>
      <c r="S539" t="s">
        <v>27</v>
      </c>
      <c r="T539" t="s">
        <v>873</v>
      </c>
    </row>
    <row r="540" spans="1:20" hidden="1" x14ac:dyDescent="0.35">
      <c r="A540">
        <v>23125258</v>
      </c>
      <c r="B540">
        <v>1000156</v>
      </c>
      <c r="C540" t="s">
        <v>821</v>
      </c>
      <c r="D540" t="s">
        <v>822</v>
      </c>
      <c r="E540" t="s">
        <v>291</v>
      </c>
      <c r="F540" t="s">
        <v>292</v>
      </c>
      <c r="G540">
        <v>1886</v>
      </c>
      <c r="H540" t="s">
        <v>466</v>
      </c>
      <c r="I540" t="s">
        <v>467</v>
      </c>
      <c r="J540" t="s">
        <v>25</v>
      </c>
      <c r="K540">
        <v>399554023</v>
      </c>
      <c r="L540">
        <v>327122952.19999999</v>
      </c>
      <c r="M540">
        <v>2387</v>
      </c>
      <c r="N540">
        <v>19.542850999999999</v>
      </c>
      <c r="O540">
        <v>19.051618999999999</v>
      </c>
      <c r="P540">
        <v>19.69022</v>
      </c>
      <c r="Q540">
        <v>19.542850999999999</v>
      </c>
      <c r="R540" t="s">
        <v>26</v>
      </c>
      <c r="S540" t="s">
        <v>27</v>
      </c>
      <c r="T540" t="s">
        <v>874</v>
      </c>
    </row>
    <row r="541" spans="1:20" hidden="1" x14ac:dyDescent="0.35">
      <c r="A541">
        <v>23125259</v>
      </c>
      <c r="B541">
        <v>1000156</v>
      </c>
      <c r="C541" t="s">
        <v>821</v>
      </c>
      <c r="D541" t="s">
        <v>822</v>
      </c>
      <c r="E541" t="s">
        <v>291</v>
      </c>
      <c r="F541" t="s">
        <v>292</v>
      </c>
      <c r="G541">
        <v>1923</v>
      </c>
      <c r="H541" t="s">
        <v>338</v>
      </c>
      <c r="I541" t="s">
        <v>339</v>
      </c>
      <c r="J541" t="s">
        <v>25</v>
      </c>
      <c r="K541">
        <v>399554023</v>
      </c>
      <c r="L541">
        <v>237845568.66876301</v>
      </c>
      <c r="M541">
        <v>38258</v>
      </c>
      <c r="N541">
        <v>227.74131199999999</v>
      </c>
      <c r="O541">
        <v>224.901838</v>
      </c>
      <c r="P541">
        <v>229.51523900000001</v>
      </c>
      <c r="Q541">
        <v>227.74131199999999</v>
      </c>
      <c r="R541" t="s">
        <v>26</v>
      </c>
      <c r="S541" t="s">
        <v>27</v>
      </c>
      <c r="T541" t="s">
        <v>875</v>
      </c>
    </row>
    <row r="542" spans="1:20" hidden="1" x14ac:dyDescent="0.35">
      <c r="A542">
        <v>23125260</v>
      </c>
      <c r="B542">
        <v>1000156</v>
      </c>
      <c r="C542" t="s">
        <v>821</v>
      </c>
      <c r="D542" t="s">
        <v>822</v>
      </c>
      <c r="E542" t="s">
        <v>291</v>
      </c>
      <c r="F542" t="s">
        <v>292</v>
      </c>
      <c r="G542">
        <v>2064</v>
      </c>
      <c r="H542" t="s">
        <v>82</v>
      </c>
      <c r="I542" t="s">
        <v>83</v>
      </c>
      <c r="J542" t="s">
        <v>25</v>
      </c>
      <c r="K542">
        <v>399554023</v>
      </c>
      <c r="L542">
        <v>1411696835.30688</v>
      </c>
      <c r="M542">
        <v>1523</v>
      </c>
      <c r="N542">
        <v>53.810352000000002</v>
      </c>
      <c r="O542">
        <v>52.750397999999997</v>
      </c>
      <c r="P542">
        <v>53.916347000000002</v>
      </c>
      <c r="Q542">
        <v>53.810352000000002</v>
      </c>
      <c r="R542" t="s">
        <v>26</v>
      </c>
      <c r="S542" t="s">
        <v>27</v>
      </c>
      <c r="T542" t="s">
        <v>876</v>
      </c>
    </row>
    <row r="543" spans="1:20" hidden="1" x14ac:dyDescent="0.35">
      <c r="A543">
        <v>23125261</v>
      </c>
      <c r="B543">
        <v>1000156</v>
      </c>
      <c r="C543" t="s">
        <v>821</v>
      </c>
      <c r="D543" t="s">
        <v>822</v>
      </c>
      <c r="E543" t="s">
        <v>291</v>
      </c>
      <c r="F543" t="s">
        <v>292</v>
      </c>
      <c r="G543">
        <v>2198</v>
      </c>
      <c r="H543" t="s">
        <v>224</v>
      </c>
      <c r="I543" t="s">
        <v>225</v>
      </c>
      <c r="J543" t="s">
        <v>25</v>
      </c>
      <c r="K543">
        <v>399554023</v>
      </c>
      <c r="L543">
        <v>898930651.98981202</v>
      </c>
      <c r="M543">
        <v>6752</v>
      </c>
      <c r="N543">
        <v>151.908863</v>
      </c>
      <c r="O543">
        <v>147.36419599999999</v>
      </c>
      <c r="P543">
        <v>154.81115</v>
      </c>
      <c r="Q543">
        <v>151.908863</v>
      </c>
      <c r="R543" t="s">
        <v>26</v>
      </c>
      <c r="S543" t="s">
        <v>27</v>
      </c>
      <c r="T543" t="s">
        <v>877</v>
      </c>
    </row>
    <row r="544" spans="1:20" hidden="1" x14ac:dyDescent="0.35">
      <c r="A544">
        <v>23125262</v>
      </c>
      <c r="B544">
        <v>1000156</v>
      </c>
      <c r="C544" t="s">
        <v>821</v>
      </c>
      <c r="D544" t="s">
        <v>822</v>
      </c>
      <c r="E544" t="s">
        <v>291</v>
      </c>
      <c r="F544" t="s">
        <v>292</v>
      </c>
      <c r="G544">
        <v>2218</v>
      </c>
      <c r="H544" t="s">
        <v>472</v>
      </c>
      <c r="I544" t="s">
        <v>473</v>
      </c>
      <c r="J544" t="s">
        <v>25</v>
      </c>
      <c r="K544">
        <v>399554023</v>
      </c>
      <c r="L544">
        <v>503740650.21844703</v>
      </c>
      <c r="M544">
        <v>3167</v>
      </c>
      <c r="N544">
        <v>39.928182999999997</v>
      </c>
      <c r="O544">
        <v>39.096083</v>
      </c>
      <c r="P544">
        <v>40.344233000000003</v>
      </c>
      <c r="Q544">
        <v>39.928182999999997</v>
      </c>
      <c r="R544" t="s">
        <v>26</v>
      </c>
      <c r="S544" t="s">
        <v>27</v>
      </c>
      <c r="T544" t="s">
        <v>878</v>
      </c>
    </row>
    <row r="545" spans="1:20" hidden="1" x14ac:dyDescent="0.35">
      <c r="A545">
        <v>23125263</v>
      </c>
      <c r="B545">
        <v>1000156</v>
      </c>
      <c r="C545" t="s">
        <v>821</v>
      </c>
      <c r="D545" t="s">
        <v>822</v>
      </c>
      <c r="E545" t="s">
        <v>291</v>
      </c>
      <c r="F545" t="s">
        <v>292</v>
      </c>
      <c r="G545">
        <v>2320</v>
      </c>
      <c r="H545" t="s">
        <v>85</v>
      </c>
      <c r="I545" t="s">
        <v>86</v>
      </c>
      <c r="J545" t="s">
        <v>25</v>
      </c>
      <c r="K545">
        <v>399554023</v>
      </c>
      <c r="L545">
        <v>366720809.73171401</v>
      </c>
      <c r="M545">
        <v>10450</v>
      </c>
      <c r="N545">
        <v>95.912747999999993</v>
      </c>
      <c r="O545">
        <v>90.130448999999999</v>
      </c>
      <c r="P545">
        <v>95.931105000000002</v>
      </c>
      <c r="Q545">
        <v>95.912747999999993</v>
      </c>
      <c r="R545" t="s">
        <v>26</v>
      </c>
      <c r="S545" t="s">
        <v>27</v>
      </c>
      <c r="T545" t="s">
        <v>879</v>
      </c>
    </row>
    <row r="546" spans="1:20" hidden="1" x14ac:dyDescent="0.35">
      <c r="A546">
        <v>23125264</v>
      </c>
      <c r="B546">
        <v>1000156</v>
      </c>
      <c r="C546" t="s">
        <v>821</v>
      </c>
      <c r="D546" t="s">
        <v>822</v>
      </c>
      <c r="E546" t="s">
        <v>291</v>
      </c>
      <c r="F546" t="s">
        <v>292</v>
      </c>
      <c r="G546">
        <v>2496</v>
      </c>
      <c r="H546" t="s">
        <v>227</v>
      </c>
      <c r="I546" t="s">
        <v>228</v>
      </c>
      <c r="J546" t="s">
        <v>25</v>
      </c>
      <c r="K546">
        <v>399554023</v>
      </c>
      <c r="L546">
        <v>1663659573.1242001</v>
      </c>
      <c r="M546">
        <v>8869</v>
      </c>
      <c r="N546">
        <v>369.286652</v>
      </c>
      <c r="O546">
        <v>365.70579099999998</v>
      </c>
      <c r="P546">
        <v>373.53371900000002</v>
      </c>
      <c r="Q546">
        <v>369.286652</v>
      </c>
      <c r="R546" t="s">
        <v>26</v>
      </c>
      <c r="S546" t="s">
        <v>27</v>
      </c>
      <c r="T546" t="s">
        <v>880</v>
      </c>
    </row>
    <row r="547" spans="1:20" hidden="1" x14ac:dyDescent="0.35">
      <c r="A547">
        <v>23125265</v>
      </c>
      <c r="B547">
        <v>1000156</v>
      </c>
      <c r="C547" t="s">
        <v>821</v>
      </c>
      <c r="D547" t="s">
        <v>822</v>
      </c>
      <c r="E547" t="s">
        <v>291</v>
      </c>
      <c r="F547" t="s">
        <v>292</v>
      </c>
      <c r="G547">
        <v>2820</v>
      </c>
      <c r="H547" t="s">
        <v>255</v>
      </c>
      <c r="I547" t="s">
        <v>256</v>
      </c>
      <c r="J547" t="s">
        <v>25</v>
      </c>
      <c r="K547">
        <v>399554023</v>
      </c>
      <c r="L547">
        <v>533460771.30307502</v>
      </c>
      <c r="M547">
        <v>19493</v>
      </c>
      <c r="N547">
        <v>260.25894399999999</v>
      </c>
      <c r="O547">
        <v>253.810215</v>
      </c>
      <c r="P547">
        <v>260.913162</v>
      </c>
      <c r="Q547">
        <v>260.25894399999999</v>
      </c>
      <c r="R547" t="s">
        <v>26</v>
      </c>
      <c r="S547" t="s">
        <v>27</v>
      </c>
      <c r="T547" t="s">
        <v>881</v>
      </c>
    </row>
    <row r="548" spans="1:20" hidden="1" x14ac:dyDescent="0.35">
      <c r="A548">
        <v>23125266</v>
      </c>
      <c r="B548">
        <v>1000156</v>
      </c>
      <c r="C548" t="s">
        <v>821</v>
      </c>
      <c r="D548" t="s">
        <v>822</v>
      </c>
      <c r="E548" t="s">
        <v>291</v>
      </c>
      <c r="F548" t="s">
        <v>292</v>
      </c>
      <c r="G548">
        <v>2896</v>
      </c>
      <c r="H548" t="s">
        <v>88</v>
      </c>
      <c r="I548" t="s">
        <v>89</v>
      </c>
      <c r="J548" t="s">
        <v>25</v>
      </c>
      <c r="K548">
        <v>399554023</v>
      </c>
      <c r="L548">
        <v>6741642994.5349998</v>
      </c>
      <c r="M548">
        <v>475</v>
      </c>
      <c r="N548">
        <v>80.146369000000007</v>
      </c>
      <c r="O548">
        <v>79.808909999999997</v>
      </c>
      <c r="P548">
        <v>81.664930999999996</v>
      </c>
      <c r="Q548">
        <v>80.146369000000007</v>
      </c>
      <c r="R548" t="s">
        <v>26</v>
      </c>
      <c r="S548" t="s">
        <v>27</v>
      </c>
      <c r="T548" t="s">
        <v>882</v>
      </c>
    </row>
    <row r="549" spans="1:20" hidden="1" x14ac:dyDescent="0.35">
      <c r="A549">
        <v>23125267</v>
      </c>
      <c r="B549">
        <v>1000156</v>
      </c>
      <c r="C549" t="s">
        <v>821</v>
      </c>
      <c r="D549" t="s">
        <v>822</v>
      </c>
      <c r="E549" t="s">
        <v>291</v>
      </c>
      <c r="F549" t="s">
        <v>292</v>
      </c>
      <c r="G549">
        <v>3167</v>
      </c>
      <c r="H549" t="s">
        <v>56</v>
      </c>
      <c r="I549" t="s">
        <v>57</v>
      </c>
      <c r="J549" t="s">
        <v>25</v>
      </c>
      <c r="K549">
        <v>399554023</v>
      </c>
      <c r="L549">
        <v>501648452.53264803</v>
      </c>
      <c r="M549">
        <v>14965</v>
      </c>
      <c r="N549">
        <v>187.888712</v>
      </c>
      <c r="O549">
        <v>186.78385299999999</v>
      </c>
      <c r="P549">
        <v>189.97287700000001</v>
      </c>
      <c r="Q549">
        <v>187.888712</v>
      </c>
      <c r="R549" t="s">
        <v>26</v>
      </c>
      <c r="S549" t="s">
        <v>27</v>
      </c>
      <c r="T549" t="s">
        <v>883</v>
      </c>
    </row>
    <row r="550" spans="1:20" hidden="1" x14ac:dyDescent="0.35">
      <c r="A550">
        <v>23125268</v>
      </c>
      <c r="B550">
        <v>1000156</v>
      </c>
      <c r="C550" t="s">
        <v>821</v>
      </c>
      <c r="D550" t="s">
        <v>822</v>
      </c>
      <c r="E550" t="s">
        <v>291</v>
      </c>
      <c r="F550" t="s">
        <v>292</v>
      </c>
      <c r="G550">
        <v>3440</v>
      </c>
      <c r="H550" t="s">
        <v>480</v>
      </c>
      <c r="I550" t="s">
        <v>481</v>
      </c>
      <c r="J550" t="s">
        <v>25</v>
      </c>
      <c r="K550">
        <v>399554023</v>
      </c>
      <c r="L550">
        <v>38342058.672833003</v>
      </c>
      <c r="M550">
        <v>17523</v>
      </c>
      <c r="N550">
        <v>16.815445</v>
      </c>
      <c r="O550">
        <v>16.374979</v>
      </c>
      <c r="P550">
        <v>17.021764000000001</v>
      </c>
      <c r="Q550">
        <v>16.815445</v>
      </c>
      <c r="R550" t="s">
        <v>26</v>
      </c>
      <c r="S550" t="s">
        <v>27</v>
      </c>
      <c r="T550" t="s">
        <v>884</v>
      </c>
    </row>
    <row r="551" spans="1:20" hidden="1" x14ac:dyDescent="0.35">
      <c r="A551">
        <v>23125269</v>
      </c>
      <c r="B551">
        <v>1000156</v>
      </c>
      <c r="C551" t="s">
        <v>821</v>
      </c>
      <c r="D551" t="s">
        <v>822</v>
      </c>
      <c r="E551" t="s">
        <v>291</v>
      </c>
      <c r="F551" t="s">
        <v>292</v>
      </c>
      <c r="G551">
        <v>3841</v>
      </c>
      <c r="H551" t="s">
        <v>273</v>
      </c>
      <c r="I551" t="s">
        <v>274</v>
      </c>
      <c r="J551" t="s">
        <v>25</v>
      </c>
      <c r="K551">
        <v>399554023</v>
      </c>
      <c r="L551">
        <v>241115835.34655499</v>
      </c>
      <c r="M551">
        <v>16899</v>
      </c>
      <c r="N551">
        <v>101.979113</v>
      </c>
      <c r="O551">
        <v>98.973870000000005</v>
      </c>
      <c r="P551">
        <v>102.848099</v>
      </c>
      <c r="Q551">
        <v>101.979113</v>
      </c>
      <c r="R551" t="s">
        <v>26</v>
      </c>
      <c r="S551" t="s">
        <v>27</v>
      </c>
      <c r="T551" t="s">
        <v>885</v>
      </c>
    </row>
    <row r="552" spans="1:20" hidden="1" x14ac:dyDescent="0.35">
      <c r="A552">
        <v>23125270</v>
      </c>
      <c r="B552">
        <v>1000156</v>
      </c>
      <c r="C552" t="s">
        <v>821</v>
      </c>
      <c r="D552" t="s">
        <v>822</v>
      </c>
      <c r="E552" t="s">
        <v>291</v>
      </c>
      <c r="F552" t="s">
        <v>292</v>
      </c>
      <c r="G552">
        <v>3983</v>
      </c>
      <c r="H552" t="s">
        <v>346</v>
      </c>
      <c r="I552" t="s">
        <v>347</v>
      </c>
      <c r="J552" t="s">
        <v>25</v>
      </c>
      <c r="K552">
        <v>399554023</v>
      </c>
      <c r="L552">
        <v>85123903.336278006</v>
      </c>
      <c r="M552">
        <v>334000</v>
      </c>
      <c r="N552">
        <v>711.57796099999996</v>
      </c>
      <c r="O552">
        <v>688.92038100000002</v>
      </c>
      <c r="P552">
        <v>713.57634399999995</v>
      </c>
      <c r="Q552">
        <v>711.57796099999996</v>
      </c>
      <c r="R552" t="s">
        <v>26</v>
      </c>
      <c r="S552" t="s">
        <v>27</v>
      </c>
      <c r="T552" t="s">
        <v>886</v>
      </c>
    </row>
    <row r="553" spans="1:20" hidden="1" x14ac:dyDescent="0.35">
      <c r="A553">
        <v>23125271</v>
      </c>
      <c r="B553">
        <v>1000156</v>
      </c>
      <c r="C553" t="s">
        <v>821</v>
      </c>
      <c r="D553" t="s">
        <v>822</v>
      </c>
      <c r="E553" t="s">
        <v>291</v>
      </c>
      <c r="F553" t="s">
        <v>292</v>
      </c>
      <c r="G553">
        <v>4430</v>
      </c>
      <c r="H553" t="s">
        <v>42</v>
      </c>
      <c r="I553" t="s">
        <v>43</v>
      </c>
      <c r="J553" t="s">
        <v>25</v>
      </c>
      <c r="K553">
        <v>399554023</v>
      </c>
      <c r="L553">
        <v>370009989.66125798</v>
      </c>
      <c r="M553">
        <v>14007</v>
      </c>
      <c r="N553">
        <v>129.71287000000001</v>
      </c>
      <c r="O553">
        <v>127.795931</v>
      </c>
      <c r="P553">
        <v>130.50001900000001</v>
      </c>
      <c r="Q553">
        <v>129.71287000000001</v>
      </c>
      <c r="R553" t="s">
        <v>26</v>
      </c>
      <c r="S553" t="s">
        <v>27</v>
      </c>
      <c r="T553" t="s">
        <v>887</v>
      </c>
    </row>
    <row r="554" spans="1:20" hidden="1" x14ac:dyDescent="0.35">
      <c r="A554">
        <v>23125272</v>
      </c>
      <c r="B554">
        <v>1000156</v>
      </c>
      <c r="C554" t="s">
        <v>821</v>
      </c>
      <c r="D554" t="s">
        <v>822</v>
      </c>
      <c r="E554" t="s">
        <v>291</v>
      </c>
      <c r="F554" t="s">
        <v>292</v>
      </c>
      <c r="G554">
        <v>4730</v>
      </c>
      <c r="H554" t="s">
        <v>91</v>
      </c>
      <c r="I554" t="s">
        <v>92</v>
      </c>
      <c r="J554" t="s">
        <v>25</v>
      </c>
      <c r="K554">
        <v>399554023</v>
      </c>
      <c r="L554">
        <v>299361712.83856797</v>
      </c>
      <c r="M554">
        <v>5750</v>
      </c>
      <c r="N554">
        <v>43.081279000000002</v>
      </c>
      <c r="O554">
        <v>41.365519999999997</v>
      </c>
      <c r="P554">
        <v>43.380974999999999</v>
      </c>
      <c r="Q554">
        <v>43.081279000000002</v>
      </c>
      <c r="R554" t="s">
        <v>26</v>
      </c>
      <c r="S554" t="s">
        <v>27</v>
      </c>
      <c r="T554" t="s">
        <v>888</v>
      </c>
    </row>
    <row r="555" spans="1:20" hidden="1" x14ac:dyDescent="0.35">
      <c r="A555">
        <v>23125273</v>
      </c>
      <c r="B555">
        <v>1000156</v>
      </c>
      <c r="C555" t="s">
        <v>821</v>
      </c>
      <c r="D555" t="s">
        <v>822</v>
      </c>
      <c r="E555" t="s">
        <v>291</v>
      </c>
      <c r="F555" t="s">
        <v>292</v>
      </c>
      <c r="G555">
        <v>4853</v>
      </c>
      <c r="H555" t="s">
        <v>487</v>
      </c>
      <c r="I555" t="s">
        <v>488</v>
      </c>
      <c r="J555" t="s">
        <v>25</v>
      </c>
      <c r="K555">
        <v>399554023</v>
      </c>
      <c r="L555">
        <v>275615020.669635</v>
      </c>
      <c r="M555">
        <v>3188</v>
      </c>
      <c r="N555">
        <v>21.991035</v>
      </c>
      <c r="O555">
        <v>21.204656</v>
      </c>
      <c r="P555">
        <v>22.197977000000002</v>
      </c>
      <c r="Q555">
        <v>21.991035</v>
      </c>
      <c r="R555" t="s">
        <v>26</v>
      </c>
      <c r="S555" t="s">
        <v>27</v>
      </c>
      <c r="T555" t="s">
        <v>889</v>
      </c>
    </row>
    <row r="556" spans="1:20" hidden="1" x14ac:dyDescent="0.35">
      <c r="A556">
        <v>23125274</v>
      </c>
      <c r="B556">
        <v>1000156</v>
      </c>
      <c r="C556" t="s">
        <v>821</v>
      </c>
      <c r="D556" t="s">
        <v>822</v>
      </c>
      <c r="E556" t="s">
        <v>291</v>
      </c>
      <c r="F556" t="s">
        <v>292</v>
      </c>
      <c r="G556">
        <v>5098</v>
      </c>
      <c r="H556" t="s">
        <v>490</v>
      </c>
      <c r="I556" t="s">
        <v>491</v>
      </c>
      <c r="J556" t="s">
        <v>25</v>
      </c>
      <c r="K556">
        <v>399554023</v>
      </c>
      <c r="L556">
        <v>241911259.42564401</v>
      </c>
      <c r="M556">
        <v>3955</v>
      </c>
      <c r="N556">
        <v>23.945672999999999</v>
      </c>
      <c r="O556">
        <v>23.915400999999999</v>
      </c>
      <c r="P556">
        <v>24.272618000000001</v>
      </c>
      <c r="Q556">
        <v>23.945672999999999</v>
      </c>
      <c r="R556" t="s">
        <v>26</v>
      </c>
      <c r="S556" t="s">
        <v>27</v>
      </c>
      <c r="T556" t="s">
        <v>890</v>
      </c>
    </row>
    <row r="557" spans="1:20" hidden="1" x14ac:dyDescent="0.35">
      <c r="A557">
        <v>23125275</v>
      </c>
      <c r="B557">
        <v>1000156</v>
      </c>
      <c r="C557" t="s">
        <v>821</v>
      </c>
      <c r="D557" t="s">
        <v>822</v>
      </c>
      <c r="E557" t="s">
        <v>291</v>
      </c>
      <c r="F557" t="s">
        <v>292</v>
      </c>
      <c r="G557">
        <v>5433</v>
      </c>
      <c r="H557" t="s">
        <v>493</v>
      </c>
      <c r="I557" t="s">
        <v>494</v>
      </c>
      <c r="J557" t="s">
        <v>25</v>
      </c>
      <c r="K557">
        <v>399554023</v>
      </c>
      <c r="L557">
        <v>212403481.06470799</v>
      </c>
      <c r="M557">
        <v>1170</v>
      </c>
      <c r="N557">
        <v>6.2197360000000002</v>
      </c>
      <c r="O557">
        <v>6.1187319999999996</v>
      </c>
      <c r="P557">
        <v>6.3738999999999999</v>
      </c>
      <c r="Q557">
        <v>6.2197360000000002</v>
      </c>
      <c r="R557" t="s">
        <v>26</v>
      </c>
      <c r="S557" t="s">
        <v>27</v>
      </c>
      <c r="T557" t="s">
        <v>891</v>
      </c>
    </row>
    <row r="558" spans="1:20" hidden="1" x14ac:dyDescent="0.35">
      <c r="A558">
        <v>23125276</v>
      </c>
      <c r="B558">
        <v>1000156</v>
      </c>
      <c r="C558" t="s">
        <v>821</v>
      </c>
      <c r="D558" t="s">
        <v>822</v>
      </c>
      <c r="E558" t="s">
        <v>291</v>
      </c>
      <c r="F558" t="s">
        <v>292</v>
      </c>
      <c r="G558">
        <v>5990</v>
      </c>
      <c r="H558" t="s">
        <v>94</v>
      </c>
      <c r="I558" t="s">
        <v>95</v>
      </c>
      <c r="J558" t="s">
        <v>25</v>
      </c>
      <c r="K558">
        <v>399554023</v>
      </c>
      <c r="L558">
        <v>1041885626.59477</v>
      </c>
      <c r="M558">
        <v>1770</v>
      </c>
      <c r="N558">
        <v>46.154899</v>
      </c>
      <c r="O558">
        <v>45.920212999999997</v>
      </c>
      <c r="P558">
        <v>46.911109000000003</v>
      </c>
      <c r="Q558">
        <v>46.154899</v>
      </c>
      <c r="R558" t="s">
        <v>26</v>
      </c>
      <c r="S558" t="s">
        <v>27</v>
      </c>
      <c r="T558" t="s">
        <v>892</v>
      </c>
    </row>
    <row r="559" spans="1:20" hidden="1" x14ac:dyDescent="0.35">
      <c r="A559">
        <v>23125277</v>
      </c>
      <c r="B559">
        <v>1000156</v>
      </c>
      <c r="C559" t="s">
        <v>821</v>
      </c>
      <c r="D559" t="s">
        <v>822</v>
      </c>
      <c r="E559" t="s">
        <v>291</v>
      </c>
      <c r="F559" t="s">
        <v>292</v>
      </c>
      <c r="G559">
        <v>6199</v>
      </c>
      <c r="H559" t="s">
        <v>97</v>
      </c>
      <c r="I559" t="s">
        <v>98</v>
      </c>
      <c r="J559" t="s">
        <v>25</v>
      </c>
      <c r="K559">
        <v>399554023</v>
      </c>
      <c r="L559">
        <v>192326814.218889</v>
      </c>
      <c r="M559">
        <v>13000</v>
      </c>
      <c r="N559">
        <v>62.575983000000001</v>
      </c>
      <c r="O559">
        <v>61.435174000000004</v>
      </c>
      <c r="P559">
        <v>63.177675000000001</v>
      </c>
      <c r="Q559">
        <v>62.575983000000001</v>
      </c>
      <c r="R559" t="s">
        <v>26</v>
      </c>
      <c r="S559" t="s">
        <v>27</v>
      </c>
      <c r="T559" t="s">
        <v>893</v>
      </c>
    </row>
    <row r="560" spans="1:20" hidden="1" x14ac:dyDescent="0.35">
      <c r="A560">
        <v>23125278</v>
      </c>
      <c r="B560">
        <v>1000156</v>
      </c>
      <c r="C560" t="s">
        <v>821</v>
      </c>
      <c r="D560" t="s">
        <v>822</v>
      </c>
      <c r="E560" t="s">
        <v>291</v>
      </c>
      <c r="F560" t="s">
        <v>292</v>
      </c>
      <c r="G560">
        <v>8290</v>
      </c>
      <c r="H560" t="s">
        <v>498</v>
      </c>
      <c r="I560" t="s">
        <v>499</v>
      </c>
      <c r="J560" t="s">
        <v>25</v>
      </c>
      <c r="K560">
        <v>399554023</v>
      </c>
      <c r="L560">
        <v>81573648.674040005</v>
      </c>
      <c r="M560">
        <v>11876</v>
      </c>
      <c r="N560">
        <v>24.246248999999999</v>
      </c>
      <c r="O560">
        <v>23.907340000000001</v>
      </c>
      <c r="P560">
        <v>24.415703000000001</v>
      </c>
      <c r="Q560">
        <v>24.246248999999999</v>
      </c>
      <c r="R560" t="s">
        <v>26</v>
      </c>
      <c r="S560" t="s">
        <v>27</v>
      </c>
      <c r="T560" t="s">
        <v>894</v>
      </c>
    </row>
    <row r="561" spans="1:20" hidden="1" x14ac:dyDescent="0.35">
      <c r="A561">
        <v>23125279</v>
      </c>
      <c r="B561">
        <v>1000156</v>
      </c>
      <c r="C561" t="s">
        <v>821</v>
      </c>
      <c r="D561" t="s">
        <v>822</v>
      </c>
      <c r="E561" t="s">
        <v>291</v>
      </c>
      <c r="F561" t="s">
        <v>292</v>
      </c>
      <c r="G561">
        <v>8847</v>
      </c>
      <c r="H561" t="s">
        <v>100</v>
      </c>
      <c r="I561" t="s">
        <v>101</v>
      </c>
      <c r="J561" t="s">
        <v>25</v>
      </c>
      <c r="K561">
        <v>399554023</v>
      </c>
      <c r="L561">
        <v>54066511.105145998</v>
      </c>
      <c r="M561">
        <v>34454</v>
      </c>
      <c r="N561">
        <v>46.622169999999997</v>
      </c>
      <c r="O561">
        <v>44.833277000000002</v>
      </c>
      <c r="P561">
        <v>46.850856</v>
      </c>
      <c r="Q561">
        <v>46.622169999999997</v>
      </c>
      <c r="R561" t="s">
        <v>26</v>
      </c>
      <c r="S561" t="s">
        <v>27</v>
      </c>
      <c r="T561" t="s">
        <v>895</v>
      </c>
    </row>
    <row r="562" spans="1:20" hidden="1" x14ac:dyDescent="0.35">
      <c r="A562">
        <v>23125280</v>
      </c>
      <c r="B562">
        <v>1000156</v>
      </c>
      <c r="C562" t="s">
        <v>821</v>
      </c>
      <c r="D562" t="s">
        <v>822</v>
      </c>
      <c r="E562" t="s">
        <v>291</v>
      </c>
      <c r="F562" t="s">
        <v>292</v>
      </c>
      <c r="G562">
        <v>8944</v>
      </c>
      <c r="H562" t="s">
        <v>502</v>
      </c>
      <c r="I562" t="s">
        <v>503</v>
      </c>
      <c r="J562" t="s">
        <v>25</v>
      </c>
      <c r="K562">
        <v>399554023</v>
      </c>
      <c r="L562">
        <v>141003486.852456</v>
      </c>
      <c r="M562">
        <v>6554</v>
      </c>
      <c r="N562">
        <v>23.129208999999999</v>
      </c>
      <c r="O562">
        <v>22.596326000000001</v>
      </c>
      <c r="P562">
        <v>23.146854000000001</v>
      </c>
      <c r="Q562">
        <v>23.129208999999999</v>
      </c>
      <c r="R562" t="s">
        <v>26</v>
      </c>
      <c r="S562" t="s">
        <v>27</v>
      </c>
      <c r="T562" t="s">
        <v>896</v>
      </c>
    </row>
    <row r="563" spans="1:20" hidden="1" x14ac:dyDescent="0.35">
      <c r="A563">
        <v>23125281</v>
      </c>
      <c r="B563">
        <v>1000156</v>
      </c>
      <c r="C563" t="s">
        <v>821</v>
      </c>
      <c r="D563" t="s">
        <v>822</v>
      </c>
      <c r="E563" t="s">
        <v>291</v>
      </c>
      <c r="F563" t="s">
        <v>292</v>
      </c>
      <c r="G563">
        <v>9596</v>
      </c>
      <c r="H563" t="s">
        <v>505</v>
      </c>
      <c r="I563" t="s">
        <v>506</v>
      </c>
      <c r="J563" t="s">
        <v>25</v>
      </c>
      <c r="K563">
        <v>399554023</v>
      </c>
      <c r="L563">
        <v>177514356.86352101</v>
      </c>
      <c r="M563">
        <v>5278</v>
      </c>
      <c r="N563">
        <v>23.449162999999999</v>
      </c>
      <c r="O563">
        <v>22.747198999999998</v>
      </c>
      <c r="P563">
        <v>23.449162999999999</v>
      </c>
      <c r="Q563">
        <v>23.449162999999999</v>
      </c>
      <c r="R563" t="s">
        <v>26</v>
      </c>
      <c r="S563" t="s">
        <v>27</v>
      </c>
      <c r="T563" t="s">
        <v>897</v>
      </c>
    </row>
    <row r="564" spans="1:20" hidden="1" x14ac:dyDescent="0.35">
      <c r="A564">
        <v>23125282</v>
      </c>
      <c r="B564">
        <v>1000156</v>
      </c>
      <c r="C564" t="s">
        <v>821</v>
      </c>
      <c r="D564" t="s">
        <v>822</v>
      </c>
      <c r="E564" t="s">
        <v>291</v>
      </c>
      <c r="F564" t="s">
        <v>292</v>
      </c>
      <c r="G564">
        <v>10019</v>
      </c>
      <c r="H564" t="s">
        <v>350</v>
      </c>
      <c r="I564" t="s">
        <v>351</v>
      </c>
      <c r="J564" t="s">
        <v>25</v>
      </c>
      <c r="K564">
        <v>399554023</v>
      </c>
      <c r="L564">
        <v>179808237.59467101</v>
      </c>
      <c r="M564">
        <v>27050</v>
      </c>
      <c r="N564">
        <v>121.731043</v>
      </c>
      <c r="O564">
        <v>119.09841299999999</v>
      </c>
      <c r="P564">
        <v>122.68959099999999</v>
      </c>
      <c r="Q564">
        <v>121.731043</v>
      </c>
      <c r="R564" t="s">
        <v>26</v>
      </c>
      <c r="S564" t="s">
        <v>27</v>
      </c>
      <c r="T564" t="s">
        <v>898</v>
      </c>
    </row>
    <row r="565" spans="1:20" hidden="1" x14ac:dyDescent="0.35">
      <c r="A565">
        <v>23125283</v>
      </c>
      <c r="B565">
        <v>1000156</v>
      </c>
      <c r="C565" t="s">
        <v>821</v>
      </c>
      <c r="D565" t="s">
        <v>822</v>
      </c>
      <c r="E565" t="s">
        <v>291</v>
      </c>
      <c r="F565" t="s">
        <v>292</v>
      </c>
      <c r="G565">
        <v>10268</v>
      </c>
      <c r="H565" t="s">
        <v>304</v>
      </c>
      <c r="I565" t="s">
        <v>305</v>
      </c>
      <c r="J565" t="s">
        <v>25</v>
      </c>
      <c r="K565">
        <v>399554023</v>
      </c>
      <c r="L565">
        <v>1519792987.2420399</v>
      </c>
      <c r="M565">
        <v>811</v>
      </c>
      <c r="N565">
        <v>30.848196000000002</v>
      </c>
      <c r="O565">
        <v>30.049413999999999</v>
      </c>
      <c r="P565">
        <v>31.076419999999999</v>
      </c>
      <c r="Q565">
        <v>30.848196000000002</v>
      </c>
      <c r="R565" t="s">
        <v>26</v>
      </c>
      <c r="S565" t="s">
        <v>27</v>
      </c>
      <c r="T565" t="s">
        <v>899</v>
      </c>
    </row>
    <row r="566" spans="1:20" hidden="1" x14ac:dyDescent="0.35">
      <c r="A566">
        <v>23125284</v>
      </c>
      <c r="B566">
        <v>1000156</v>
      </c>
      <c r="C566" t="s">
        <v>821</v>
      </c>
      <c r="D566" t="s">
        <v>822</v>
      </c>
      <c r="E566" t="s">
        <v>291</v>
      </c>
      <c r="F566" t="s">
        <v>292</v>
      </c>
      <c r="G566">
        <v>10922</v>
      </c>
      <c r="H566" t="s">
        <v>510</v>
      </c>
      <c r="I566" t="s">
        <v>511</v>
      </c>
      <c r="J566" t="s">
        <v>25</v>
      </c>
      <c r="K566">
        <v>399554023</v>
      </c>
      <c r="L566">
        <v>483323956.81699997</v>
      </c>
      <c r="M566">
        <v>517</v>
      </c>
      <c r="N566">
        <v>6.2539340000000001</v>
      </c>
      <c r="O566">
        <v>6.2539340000000001</v>
      </c>
      <c r="P566">
        <v>6.4111900000000004</v>
      </c>
      <c r="Q566">
        <v>6.2539340000000001</v>
      </c>
      <c r="R566" t="s">
        <v>26</v>
      </c>
      <c r="S566" t="s">
        <v>27</v>
      </c>
      <c r="T566" t="s">
        <v>900</v>
      </c>
    </row>
    <row r="567" spans="1:20" hidden="1" x14ac:dyDescent="0.35">
      <c r="A567">
        <v>23125285</v>
      </c>
      <c r="B567">
        <v>1000156</v>
      </c>
      <c r="C567" t="s">
        <v>821</v>
      </c>
      <c r="D567" t="s">
        <v>822</v>
      </c>
      <c r="E567" t="s">
        <v>291</v>
      </c>
      <c r="F567" t="s">
        <v>292</v>
      </c>
      <c r="G567">
        <v>12174</v>
      </c>
      <c r="H567" t="s">
        <v>513</v>
      </c>
      <c r="I567" t="s">
        <v>514</v>
      </c>
      <c r="J567" t="s">
        <v>25</v>
      </c>
      <c r="K567">
        <v>399554023</v>
      </c>
      <c r="L567">
        <v>62822109.423</v>
      </c>
      <c r="M567">
        <v>6731</v>
      </c>
      <c r="N567">
        <v>10.58319</v>
      </c>
      <c r="O567">
        <v>10.536020000000001</v>
      </c>
      <c r="P567">
        <v>10.770294</v>
      </c>
      <c r="Q567">
        <v>10.58319</v>
      </c>
      <c r="R567" t="s">
        <v>26</v>
      </c>
      <c r="S567" t="s">
        <v>27</v>
      </c>
      <c r="T567" t="s">
        <v>901</v>
      </c>
    </row>
    <row r="568" spans="1:20" hidden="1" x14ac:dyDescent="0.35">
      <c r="A568">
        <v>23125286</v>
      </c>
      <c r="B568">
        <v>1000156</v>
      </c>
      <c r="C568" t="s">
        <v>821</v>
      </c>
      <c r="D568" t="s">
        <v>822</v>
      </c>
      <c r="E568" t="s">
        <v>291</v>
      </c>
      <c r="F568" t="s">
        <v>292</v>
      </c>
      <c r="G568">
        <v>12446</v>
      </c>
      <c r="H568" t="s">
        <v>353</v>
      </c>
      <c r="I568" t="s">
        <v>354</v>
      </c>
      <c r="J568" t="s">
        <v>25</v>
      </c>
      <c r="K568">
        <v>399554023</v>
      </c>
      <c r="L568">
        <v>132941726.440284</v>
      </c>
      <c r="M568">
        <v>48031</v>
      </c>
      <c r="N568">
        <v>159.81128100000001</v>
      </c>
      <c r="O568">
        <v>158.43047200000001</v>
      </c>
      <c r="P568">
        <v>162.50635600000001</v>
      </c>
      <c r="Q568">
        <v>159.81128100000001</v>
      </c>
      <c r="R568" t="s">
        <v>26</v>
      </c>
      <c r="S568" t="s">
        <v>27</v>
      </c>
      <c r="T568" t="s">
        <v>902</v>
      </c>
    </row>
    <row r="569" spans="1:20" hidden="1" x14ac:dyDescent="0.35">
      <c r="A569">
        <v>23125287</v>
      </c>
      <c r="B569">
        <v>1000156</v>
      </c>
      <c r="C569" t="s">
        <v>821</v>
      </c>
      <c r="D569" t="s">
        <v>822</v>
      </c>
      <c r="E569" t="s">
        <v>291</v>
      </c>
      <c r="F569" t="s">
        <v>292</v>
      </c>
      <c r="G569">
        <v>12511</v>
      </c>
      <c r="H569" t="s">
        <v>196</v>
      </c>
      <c r="I569" t="s">
        <v>197</v>
      </c>
      <c r="J569" t="s">
        <v>25</v>
      </c>
      <c r="K569">
        <v>399554023</v>
      </c>
      <c r="L569">
        <v>254563775.76090899</v>
      </c>
      <c r="M569">
        <v>66833</v>
      </c>
      <c r="N569">
        <v>425.80626999999998</v>
      </c>
      <c r="O569">
        <v>422.02814899999998</v>
      </c>
      <c r="P569">
        <v>428.144499</v>
      </c>
      <c r="Q569">
        <v>425.80626999999998</v>
      </c>
      <c r="R569" t="s">
        <v>26</v>
      </c>
      <c r="S569" t="s">
        <v>27</v>
      </c>
      <c r="T569" t="s">
        <v>903</v>
      </c>
    </row>
    <row r="570" spans="1:20" hidden="1" x14ac:dyDescent="0.35">
      <c r="A570">
        <v>23125288</v>
      </c>
      <c r="B570">
        <v>1000156</v>
      </c>
      <c r="C570" t="s">
        <v>821</v>
      </c>
      <c r="D570" t="s">
        <v>822</v>
      </c>
      <c r="E570" t="s">
        <v>291</v>
      </c>
      <c r="F570" t="s">
        <v>292</v>
      </c>
      <c r="G570">
        <v>12917</v>
      </c>
      <c r="H570" t="s">
        <v>357</v>
      </c>
      <c r="I570" t="s">
        <v>358</v>
      </c>
      <c r="J570" t="s">
        <v>25</v>
      </c>
      <c r="K570">
        <v>399554023</v>
      </c>
      <c r="L570">
        <v>595362655.81263304</v>
      </c>
      <c r="M570">
        <v>10413</v>
      </c>
      <c r="N570">
        <v>155.16077799999999</v>
      </c>
      <c r="O570">
        <v>153.87932000000001</v>
      </c>
      <c r="P570">
        <v>156.91905800000001</v>
      </c>
      <c r="Q570">
        <v>155.16077799999999</v>
      </c>
      <c r="R570" t="s">
        <v>26</v>
      </c>
      <c r="S570" t="s">
        <v>27</v>
      </c>
      <c r="T570" t="s">
        <v>904</v>
      </c>
    </row>
    <row r="571" spans="1:20" hidden="1" x14ac:dyDescent="0.35">
      <c r="A571">
        <v>23125289</v>
      </c>
      <c r="B571">
        <v>1000156</v>
      </c>
      <c r="C571" t="s">
        <v>821</v>
      </c>
      <c r="D571" t="s">
        <v>822</v>
      </c>
      <c r="E571" t="s">
        <v>291</v>
      </c>
      <c r="F571" t="s">
        <v>292</v>
      </c>
      <c r="G571">
        <v>13461</v>
      </c>
      <c r="H571" t="s">
        <v>519</v>
      </c>
      <c r="I571" t="s">
        <v>520</v>
      </c>
      <c r="J571" t="s">
        <v>25</v>
      </c>
      <c r="K571">
        <v>399554023</v>
      </c>
      <c r="L571">
        <v>469157107.43102002</v>
      </c>
      <c r="M571">
        <v>1871</v>
      </c>
      <c r="N571">
        <v>21.969318000000001</v>
      </c>
      <c r="O571">
        <v>21.816670999999999</v>
      </c>
      <c r="P571">
        <v>22.438998999999999</v>
      </c>
      <c r="Q571">
        <v>21.969318000000001</v>
      </c>
      <c r="R571" t="s">
        <v>26</v>
      </c>
      <c r="S571" t="s">
        <v>27</v>
      </c>
      <c r="T571" t="s">
        <v>905</v>
      </c>
    </row>
    <row r="572" spans="1:20" hidden="1" x14ac:dyDescent="0.35">
      <c r="A572">
        <v>23125290</v>
      </c>
      <c r="B572">
        <v>1000156</v>
      </c>
      <c r="C572" t="s">
        <v>821</v>
      </c>
      <c r="D572" t="s">
        <v>822</v>
      </c>
      <c r="E572" t="s">
        <v>291</v>
      </c>
      <c r="F572" t="s">
        <v>292</v>
      </c>
      <c r="G572">
        <v>13653</v>
      </c>
      <c r="H572" t="s">
        <v>103</v>
      </c>
      <c r="I572" t="s">
        <v>104</v>
      </c>
      <c r="J572" t="s">
        <v>25</v>
      </c>
      <c r="K572">
        <v>399554023</v>
      </c>
      <c r="L572">
        <v>1187415103.3373499</v>
      </c>
      <c r="M572">
        <v>1883</v>
      </c>
      <c r="N572">
        <v>55.959958</v>
      </c>
      <c r="O572">
        <v>54.979247000000001</v>
      </c>
      <c r="P572">
        <v>56.613765000000001</v>
      </c>
      <c r="Q572">
        <v>55.959958</v>
      </c>
      <c r="R572" t="s">
        <v>26</v>
      </c>
      <c r="S572" t="s">
        <v>27</v>
      </c>
      <c r="T572" t="s">
        <v>906</v>
      </c>
    </row>
    <row r="573" spans="1:20" hidden="1" x14ac:dyDescent="0.35">
      <c r="A573">
        <v>23125291</v>
      </c>
      <c r="B573">
        <v>1000156</v>
      </c>
      <c r="C573" t="s">
        <v>821</v>
      </c>
      <c r="D573" t="s">
        <v>822</v>
      </c>
      <c r="E573" t="s">
        <v>291</v>
      </c>
      <c r="F573" t="s">
        <v>292</v>
      </c>
      <c r="G573">
        <v>13966</v>
      </c>
      <c r="H573" t="s">
        <v>523</v>
      </c>
      <c r="I573" t="s">
        <v>524</v>
      </c>
      <c r="J573" t="s">
        <v>25</v>
      </c>
      <c r="K573">
        <v>399554023</v>
      </c>
      <c r="L573">
        <v>119029178.78445201</v>
      </c>
      <c r="M573">
        <v>2925</v>
      </c>
      <c r="N573">
        <v>8.7137229999999999</v>
      </c>
      <c r="O573">
        <v>8.7047860000000004</v>
      </c>
      <c r="P573">
        <v>8.8596970000000006</v>
      </c>
      <c r="Q573">
        <v>8.7137229999999999</v>
      </c>
      <c r="R573" t="s">
        <v>26</v>
      </c>
      <c r="S573" t="s">
        <v>27</v>
      </c>
      <c r="T573" t="s">
        <v>907</v>
      </c>
    </row>
    <row r="574" spans="1:20" hidden="1" x14ac:dyDescent="0.35">
      <c r="A574">
        <v>23125292</v>
      </c>
      <c r="B574">
        <v>1000156</v>
      </c>
      <c r="C574" t="s">
        <v>821</v>
      </c>
      <c r="D574" t="s">
        <v>822</v>
      </c>
      <c r="E574" t="s">
        <v>291</v>
      </c>
      <c r="F574" t="s">
        <v>292</v>
      </c>
      <c r="G574">
        <v>14071</v>
      </c>
      <c r="H574" t="s">
        <v>106</v>
      </c>
      <c r="I574" t="s">
        <v>107</v>
      </c>
      <c r="J574" t="s">
        <v>25</v>
      </c>
      <c r="K574">
        <v>399554023</v>
      </c>
      <c r="L574">
        <v>1382812564.8956699</v>
      </c>
      <c r="M574">
        <v>1717</v>
      </c>
      <c r="N574">
        <v>59.423482999999997</v>
      </c>
      <c r="O574">
        <v>57.519992999999999</v>
      </c>
      <c r="P574">
        <v>59.665745000000001</v>
      </c>
      <c r="Q574">
        <v>59.423482999999997</v>
      </c>
      <c r="R574" t="s">
        <v>26</v>
      </c>
      <c r="S574" t="s">
        <v>27</v>
      </c>
      <c r="T574" t="s">
        <v>908</v>
      </c>
    </row>
    <row r="575" spans="1:20" hidden="1" x14ac:dyDescent="0.35">
      <c r="A575">
        <v>23125293</v>
      </c>
      <c r="B575">
        <v>1000156</v>
      </c>
      <c r="C575" t="s">
        <v>821</v>
      </c>
      <c r="D575" t="s">
        <v>822</v>
      </c>
      <c r="E575" t="s">
        <v>291</v>
      </c>
      <c r="F575" t="s">
        <v>292</v>
      </c>
      <c r="G575">
        <v>14713</v>
      </c>
      <c r="H575" t="s">
        <v>109</v>
      </c>
      <c r="I575" t="s">
        <v>110</v>
      </c>
      <c r="J575" t="s">
        <v>25</v>
      </c>
      <c r="K575">
        <v>399554023</v>
      </c>
      <c r="L575">
        <v>843363925.31611001</v>
      </c>
      <c r="M575">
        <v>6500</v>
      </c>
      <c r="N575">
        <v>137.19960699999999</v>
      </c>
      <c r="O575">
        <v>135.51099600000001</v>
      </c>
      <c r="P575">
        <v>137.579544</v>
      </c>
      <c r="Q575">
        <v>137.19960699999999</v>
      </c>
      <c r="R575" t="s">
        <v>26</v>
      </c>
      <c r="S575" t="s">
        <v>27</v>
      </c>
      <c r="T575" t="s">
        <v>909</v>
      </c>
    </row>
    <row r="576" spans="1:20" hidden="1" x14ac:dyDescent="0.35">
      <c r="A576">
        <v>23125294</v>
      </c>
      <c r="B576">
        <v>1000156</v>
      </c>
      <c r="C576" t="s">
        <v>821</v>
      </c>
      <c r="D576" t="s">
        <v>822</v>
      </c>
      <c r="E576" t="s">
        <v>291</v>
      </c>
      <c r="F576" t="s">
        <v>292</v>
      </c>
      <c r="G576">
        <v>14890</v>
      </c>
      <c r="H576" t="s">
        <v>528</v>
      </c>
      <c r="I576" t="s">
        <v>529</v>
      </c>
      <c r="J576" t="s">
        <v>25</v>
      </c>
      <c r="K576">
        <v>399554023</v>
      </c>
      <c r="L576">
        <v>591958917.49927604</v>
      </c>
      <c r="M576">
        <v>1007</v>
      </c>
      <c r="N576">
        <v>14.919199000000001</v>
      </c>
      <c r="O576">
        <v>14.400657000000001</v>
      </c>
      <c r="P576">
        <v>14.963646000000001</v>
      </c>
      <c r="Q576">
        <v>14.919199000000001</v>
      </c>
      <c r="R576" t="s">
        <v>26</v>
      </c>
      <c r="S576" t="s">
        <v>27</v>
      </c>
      <c r="T576" t="s">
        <v>910</v>
      </c>
    </row>
    <row r="577" spans="1:20" hidden="1" x14ac:dyDescent="0.35">
      <c r="A577">
        <v>23125295</v>
      </c>
      <c r="B577">
        <v>1000156</v>
      </c>
      <c r="C577" t="s">
        <v>821</v>
      </c>
      <c r="D577" t="s">
        <v>822</v>
      </c>
      <c r="E577" t="s">
        <v>291</v>
      </c>
      <c r="F577" t="s">
        <v>292</v>
      </c>
      <c r="G577">
        <v>14995</v>
      </c>
      <c r="H577" t="s">
        <v>531</v>
      </c>
      <c r="I577" t="s">
        <v>532</v>
      </c>
      <c r="J577" t="s">
        <v>25</v>
      </c>
      <c r="K577">
        <v>399554023</v>
      </c>
      <c r="L577">
        <v>479028740.6595</v>
      </c>
      <c r="M577">
        <v>1319</v>
      </c>
      <c r="N577">
        <v>15.813603000000001</v>
      </c>
      <c r="O577">
        <v>15.286084000000001</v>
      </c>
      <c r="P577">
        <v>15.813603000000001</v>
      </c>
      <c r="Q577">
        <v>15.813603000000001</v>
      </c>
      <c r="R577" t="s">
        <v>26</v>
      </c>
      <c r="S577" t="s">
        <v>27</v>
      </c>
      <c r="T577" t="s">
        <v>911</v>
      </c>
    </row>
    <row r="578" spans="1:20" hidden="1" x14ac:dyDescent="0.35">
      <c r="A578">
        <v>23125296</v>
      </c>
      <c r="B578">
        <v>1000156</v>
      </c>
      <c r="C578" t="s">
        <v>821</v>
      </c>
      <c r="D578" t="s">
        <v>822</v>
      </c>
      <c r="E578" t="s">
        <v>291</v>
      </c>
      <c r="F578" t="s">
        <v>292</v>
      </c>
      <c r="G578">
        <v>21187</v>
      </c>
      <c r="H578" t="s">
        <v>534</v>
      </c>
      <c r="I578" t="s">
        <v>535</v>
      </c>
      <c r="J578" t="s">
        <v>25</v>
      </c>
      <c r="K578">
        <v>399554023</v>
      </c>
      <c r="L578">
        <v>1318037064.0955801</v>
      </c>
      <c r="M578">
        <v>486</v>
      </c>
      <c r="N578">
        <v>16.032025000000001</v>
      </c>
      <c r="O578">
        <v>15.801111000000001</v>
      </c>
      <c r="P578">
        <v>16.328914000000001</v>
      </c>
      <c r="Q578">
        <v>16.032025000000001</v>
      </c>
      <c r="R578" t="s">
        <v>26</v>
      </c>
      <c r="S578" t="s">
        <v>27</v>
      </c>
      <c r="T578" t="s">
        <v>912</v>
      </c>
    </row>
    <row r="579" spans="1:20" hidden="1" x14ac:dyDescent="0.35">
      <c r="A579">
        <v>23125297</v>
      </c>
      <c r="B579">
        <v>1000156</v>
      </c>
      <c r="C579" t="s">
        <v>821</v>
      </c>
      <c r="D579" t="s">
        <v>822</v>
      </c>
      <c r="E579" t="s">
        <v>291</v>
      </c>
      <c r="F579" t="s">
        <v>292</v>
      </c>
      <c r="G579">
        <v>36242</v>
      </c>
      <c r="H579" t="s">
        <v>537</v>
      </c>
      <c r="I579" t="s">
        <v>538</v>
      </c>
      <c r="J579" t="s">
        <v>25</v>
      </c>
      <c r="K579">
        <v>399554023</v>
      </c>
      <c r="L579">
        <v>696953748.60959697</v>
      </c>
      <c r="M579">
        <v>1341</v>
      </c>
      <c r="N579">
        <v>23.391454</v>
      </c>
      <c r="O579">
        <v>22.746051999999999</v>
      </c>
      <c r="P579">
        <v>23.600774000000001</v>
      </c>
      <c r="Q579">
        <v>23.391454</v>
      </c>
      <c r="R579" t="s">
        <v>26</v>
      </c>
      <c r="S579" t="s">
        <v>27</v>
      </c>
      <c r="T579" t="s">
        <v>913</v>
      </c>
    </row>
    <row r="580" spans="1:20" hidden="1" x14ac:dyDescent="0.35">
      <c r="A580">
        <v>23125298</v>
      </c>
      <c r="B580">
        <v>1000156</v>
      </c>
      <c r="C580" t="s">
        <v>821</v>
      </c>
      <c r="D580" t="s">
        <v>822</v>
      </c>
      <c r="E580" t="s">
        <v>291</v>
      </c>
      <c r="F580" t="s">
        <v>292</v>
      </c>
      <c r="G580">
        <v>39318</v>
      </c>
      <c r="H580" t="s">
        <v>23</v>
      </c>
      <c r="I580" t="s">
        <v>24</v>
      </c>
      <c r="J580" t="s">
        <v>25</v>
      </c>
      <c r="K580">
        <v>399554023</v>
      </c>
      <c r="L580">
        <v>598390899.5</v>
      </c>
      <c r="M580">
        <v>8764</v>
      </c>
      <c r="N580">
        <v>131.25378599999999</v>
      </c>
      <c r="O580">
        <v>129.71120999999999</v>
      </c>
      <c r="P580">
        <v>132.13739799999999</v>
      </c>
      <c r="Q580">
        <v>131.25378599999999</v>
      </c>
      <c r="R580" t="s">
        <v>26</v>
      </c>
      <c r="S580" t="s">
        <v>27</v>
      </c>
      <c r="T580" t="s">
        <v>914</v>
      </c>
    </row>
    <row r="581" spans="1:20" hidden="1" x14ac:dyDescent="0.35">
      <c r="A581">
        <v>23125299</v>
      </c>
      <c r="B581">
        <v>1000156</v>
      </c>
      <c r="C581" t="s">
        <v>821</v>
      </c>
      <c r="D581" t="s">
        <v>822</v>
      </c>
      <c r="E581" t="s">
        <v>291</v>
      </c>
      <c r="F581" t="s">
        <v>292</v>
      </c>
      <c r="G581">
        <v>42253</v>
      </c>
      <c r="H581" t="s">
        <v>148</v>
      </c>
      <c r="I581" t="s">
        <v>149</v>
      </c>
      <c r="J581" t="s">
        <v>25</v>
      </c>
      <c r="K581">
        <v>399554023</v>
      </c>
      <c r="L581">
        <v>784281734.43643999</v>
      </c>
      <c r="M581">
        <v>1428</v>
      </c>
      <c r="N581">
        <v>28.030108999999999</v>
      </c>
      <c r="O581">
        <v>27.774933000000001</v>
      </c>
      <c r="P581">
        <v>28.265657000000001</v>
      </c>
      <c r="Q581">
        <v>28.030108999999999</v>
      </c>
      <c r="R581" t="s">
        <v>26</v>
      </c>
      <c r="S581" t="s">
        <v>27</v>
      </c>
      <c r="T581" t="s">
        <v>915</v>
      </c>
    </row>
    <row r="582" spans="1:20" hidden="1" x14ac:dyDescent="0.35">
      <c r="A582">
        <v>23125300</v>
      </c>
      <c r="B582">
        <v>1000156</v>
      </c>
      <c r="C582" t="s">
        <v>821</v>
      </c>
      <c r="D582" t="s">
        <v>822</v>
      </c>
      <c r="E582" t="s">
        <v>291</v>
      </c>
      <c r="F582" t="s">
        <v>292</v>
      </c>
      <c r="G582">
        <v>44295</v>
      </c>
      <c r="H582" t="s">
        <v>112</v>
      </c>
      <c r="I582" t="s">
        <v>113</v>
      </c>
      <c r="J582" t="s">
        <v>25</v>
      </c>
      <c r="K582">
        <v>399554023</v>
      </c>
      <c r="L582">
        <v>995452342.27778995</v>
      </c>
      <c r="M582">
        <v>1845</v>
      </c>
      <c r="N582">
        <v>45.966489000000003</v>
      </c>
      <c r="O582">
        <v>45.866832000000002</v>
      </c>
      <c r="P582">
        <v>47.062708999999998</v>
      </c>
      <c r="Q582">
        <v>45.966489000000003</v>
      </c>
      <c r="R582" t="s">
        <v>26</v>
      </c>
      <c r="S582" t="s">
        <v>27</v>
      </c>
      <c r="T582" t="s">
        <v>916</v>
      </c>
    </row>
    <row r="583" spans="1:20" hidden="1" x14ac:dyDescent="0.35">
      <c r="A583">
        <v>23125301</v>
      </c>
      <c r="B583">
        <v>1000156</v>
      </c>
      <c r="C583" t="s">
        <v>821</v>
      </c>
      <c r="D583" t="s">
        <v>822</v>
      </c>
      <c r="E583" t="s">
        <v>291</v>
      </c>
      <c r="F583" t="s">
        <v>292</v>
      </c>
      <c r="G583">
        <v>44414</v>
      </c>
      <c r="H583" t="s">
        <v>543</v>
      </c>
      <c r="I583" t="s">
        <v>544</v>
      </c>
      <c r="J583" t="s">
        <v>25</v>
      </c>
      <c r="K583">
        <v>399554023</v>
      </c>
      <c r="L583">
        <v>209842573.86685199</v>
      </c>
      <c r="M583">
        <v>750</v>
      </c>
      <c r="N583">
        <v>3.938939</v>
      </c>
      <c r="O583">
        <v>3.7551220000000001</v>
      </c>
      <c r="P583">
        <v>3.949443</v>
      </c>
      <c r="Q583">
        <v>3.938939</v>
      </c>
      <c r="R583" t="s">
        <v>26</v>
      </c>
      <c r="S583" t="s">
        <v>27</v>
      </c>
      <c r="T583" t="s">
        <v>917</v>
      </c>
    </row>
    <row r="584" spans="1:20" hidden="1" x14ac:dyDescent="0.35">
      <c r="A584">
        <v>23125302</v>
      </c>
      <c r="B584">
        <v>1000156</v>
      </c>
      <c r="C584" t="s">
        <v>821</v>
      </c>
      <c r="D584" t="s">
        <v>822</v>
      </c>
      <c r="E584" t="s">
        <v>291</v>
      </c>
      <c r="F584" t="s">
        <v>292</v>
      </c>
      <c r="G584">
        <v>48586</v>
      </c>
      <c r="H584" t="s">
        <v>546</v>
      </c>
      <c r="I584" t="s">
        <v>547</v>
      </c>
      <c r="J584" t="s">
        <v>25</v>
      </c>
      <c r="K584">
        <v>399554023</v>
      </c>
      <c r="L584">
        <v>440427340.31080598</v>
      </c>
      <c r="M584">
        <v>1970</v>
      </c>
      <c r="N584">
        <v>21.715257000000001</v>
      </c>
      <c r="O584">
        <v>21.571959</v>
      </c>
      <c r="P584">
        <v>22.927783999999999</v>
      </c>
      <c r="Q584">
        <v>21.715257000000001</v>
      </c>
      <c r="R584" t="s">
        <v>26</v>
      </c>
      <c r="S584" t="s">
        <v>27</v>
      </c>
      <c r="T584" t="s">
        <v>918</v>
      </c>
    </row>
    <row r="585" spans="1:20" hidden="1" x14ac:dyDescent="0.35">
      <c r="A585">
        <v>23125303</v>
      </c>
      <c r="B585">
        <v>1000156</v>
      </c>
      <c r="C585" t="s">
        <v>821</v>
      </c>
      <c r="D585" t="s">
        <v>822</v>
      </c>
      <c r="E585" t="s">
        <v>291</v>
      </c>
      <c r="F585" t="s">
        <v>292</v>
      </c>
      <c r="G585">
        <v>50845</v>
      </c>
      <c r="H585" t="s">
        <v>549</v>
      </c>
      <c r="I585" t="s">
        <v>550</v>
      </c>
      <c r="J585" t="s">
        <v>25</v>
      </c>
      <c r="K585">
        <v>399554023</v>
      </c>
      <c r="L585">
        <v>305988963.82192802</v>
      </c>
      <c r="M585">
        <v>4361</v>
      </c>
      <c r="N585">
        <v>33.397683000000001</v>
      </c>
      <c r="O585">
        <v>32.662489999999998</v>
      </c>
      <c r="P585">
        <v>33.772938000000003</v>
      </c>
      <c r="Q585">
        <v>33.397683000000001</v>
      </c>
      <c r="R585" t="s">
        <v>26</v>
      </c>
      <c r="S585" t="s">
        <v>27</v>
      </c>
      <c r="T585" t="s">
        <v>919</v>
      </c>
    </row>
    <row r="586" spans="1:20" hidden="1" x14ac:dyDescent="0.35">
      <c r="A586">
        <v>23125304</v>
      </c>
      <c r="B586">
        <v>1000156</v>
      </c>
      <c r="C586" t="s">
        <v>821</v>
      </c>
      <c r="D586" t="s">
        <v>822</v>
      </c>
      <c r="E586" t="s">
        <v>291</v>
      </c>
      <c r="F586" t="s">
        <v>292</v>
      </c>
      <c r="G586">
        <v>55253</v>
      </c>
      <c r="H586" t="s">
        <v>552</v>
      </c>
      <c r="I586" t="s">
        <v>553</v>
      </c>
      <c r="J586" t="s">
        <v>25</v>
      </c>
      <c r="K586">
        <v>399554023</v>
      </c>
      <c r="L586">
        <v>388139802.73063302</v>
      </c>
      <c r="M586">
        <v>1559</v>
      </c>
      <c r="N586">
        <v>15.144634</v>
      </c>
      <c r="O586">
        <v>15.066919</v>
      </c>
      <c r="P586">
        <v>15.300063</v>
      </c>
      <c r="Q586">
        <v>15.144634</v>
      </c>
      <c r="R586" t="s">
        <v>26</v>
      </c>
      <c r="S586" t="s">
        <v>27</v>
      </c>
      <c r="T586" t="s">
        <v>920</v>
      </c>
    </row>
    <row r="587" spans="1:20" hidden="1" x14ac:dyDescent="0.35">
      <c r="A587">
        <v>23125305</v>
      </c>
      <c r="B587">
        <v>1000156</v>
      </c>
      <c r="C587" t="s">
        <v>821</v>
      </c>
      <c r="D587" t="s">
        <v>822</v>
      </c>
      <c r="E587" t="s">
        <v>291</v>
      </c>
      <c r="F587" t="s">
        <v>292</v>
      </c>
      <c r="G587">
        <v>56806</v>
      </c>
      <c r="H587" t="s">
        <v>555</v>
      </c>
      <c r="I587" t="s">
        <v>556</v>
      </c>
      <c r="J587" t="s">
        <v>25</v>
      </c>
      <c r="K587">
        <v>399554023</v>
      </c>
      <c r="L587">
        <v>940525900.32435799</v>
      </c>
      <c r="M587">
        <v>773</v>
      </c>
      <c r="N587">
        <v>18.19595</v>
      </c>
      <c r="O587">
        <v>18.031174</v>
      </c>
      <c r="P587">
        <v>18.243029</v>
      </c>
      <c r="Q587">
        <v>18.19595</v>
      </c>
      <c r="R587" t="s">
        <v>26</v>
      </c>
      <c r="S587" t="s">
        <v>27</v>
      </c>
      <c r="T587" t="s">
        <v>921</v>
      </c>
    </row>
    <row r="588" spans="1:20" hidden="1" x14ac:dyDescent="0.35">
      <c r="A588">
        <v>23125306</v>
      </c>
      <c r="B588">
        <v>1000156</v>
      </c>
      <c r="C588" t="s">
        <v>821</v>
      </c>
      <c r="D588" t="s">
        <v>822</v>
      </c>
      <c r="E588" t="s">
        <v>291</v>
      </c>
      <c r="F588" t="s">
        <v>292</v>
      </c>
      <c r="G588">
        <v>59560</v>
      </c>
      <c r="H588" t="s">
        <v>361</v>
      </c>
      <c r="I588" t="s">
        <v>362</v>
      </c>
      <c r="J588" t="s">
        <v>25</v>
      </c>
      <c r="K588">
        <v>399554023</v>
      </c>
      <c r="L588">
        <v>332642181.79247397</v>
      </c>
      <c r="M588">
        <v>44927</v>
      </c>
      <c r="N588">
        <v>374.03240699999998</v>
      </c>
      <c r="O588">
        <v>371.03528499999999</v>
      </c>
      <c r="P588">
        <v>377.97029099999997</v>
      </c>
      <c r="Q588">
        <v>374.03240699999998</v>
      </c>
      <c r="R588" t="s">
        <v>26</v>
      </c>
      <c r="S588" t="s">
        <v>27</v>
      </c>
      <c r="T588" t="s">
        <v>922</v>
      </c>
    </row>
    <row r="589" spans="1:20" hidden="1" x14ac:dyDescent="0.35">
      <c r="A589">
        <v>23125307</v>
      </c>
      <c r="B589">
        <v>1000156</v>
      </c>
      <c r="C589" t="s">
        <v>821</v>
      </c>
      <c r="D589" t="s">
        <v>822</v>
      </c>
      <c r="E589" t="s">
        <v>291</v>
      </c>
      <c r="F589" t="s">
        <v>292</v>
      </c>
      <c r="G589">
        <v>62540</v>
      </c>
      <c r="H589" t="s">
        <v>559</v>
      </c>
      <c r="I589" t="s">
        <v>560</v>
      </c>
      <c r="J589" t="s">
        <v>25</v>
      </c>
      <c r="K589">
        <v>399554023</v>
      </c>
      <c r="L589">
        <v>67831346.954800993</v>
      </c>
      <c r="M589">
        <v>6466</v>
      </c>
      <c r="N589">
        <v>10.977176</v>
      </c>
      <c r="O589">
        <v>10.780245000000001</v>
      </c>
      <c r="P589">
        <v>11.170711000000001</v>
      </c>
      <c r="Q589">
        <v>10.977176</v>
      </c>
      <c r="R589" t="s">
        <v>26</v>
      </c>
      <c r="S589" t="s">
        <v>27</v>
      </c>
      <c r="T589" t="s">
        <v>923</v>
      </c>
    </row>
    <row r="590" spans="1:20" hidden="1" x14ac:dyDescent="0.35">
      <c r="A590">
        <v>23125308</v>
      </c>
      <c r="B590">
        <v>1000156</v>
      </c>
      <c r="C590" t="s">
        <v>821</v>
      </c>
      <c r="D590" t="s">
        <v>822</v>
      </c>
      <c r="E590" t="s">
        <v>291</v>
      </c>
      <c r="F590" t="s">
        <v>292</v>
      </c>
      <c r="G590">
        <v>64379</v>
      </c>
      <c r="H590" t="s">
        <v>562</v>
      </c>
      <c r="I590" t="s">
        <v>563</v>
      </c>
      <c r="J590" t="s">
        <v>25</v>
      </c>
      <c r="K590">
        <v>399554023</v>
      </c>
      <c r="L590">
        <v>471268077.56534499</v>
      </c>
      <c r="M590">
        <v>3728</v>
      </c>
      <c r="N590">
        <v>43.971209999999999</v>
      </c>
      <c r="O590">
        <v>43.416851999999999</v>
      </c>
      <c r="P590">
        <v>45.056336000000002</v>
      </c>
      <c r="Q590">
        <v>43.971209999999999</v>
      </c>
      <c r="R590" t="s">
        <v>26</v>
      </c>
      <c r="S590" t="s">
        <v>27</v>
      </c>
      <c r="T590" t="s">
        <v>924</v>
      </c>
    </row>
    <row r="591" spans="1:20" hidden="1" x14ac:dyDescent="0.35">
      <c r="A591">
        <v>23125309</v>
      </c>
      <c r="B591">
        <v>1000156</v>
      </c>
      <c r="C591" t="s">
        <v>821</v>
      </c>
      <c r="D591" t="s">
        <v>822</v>
      </c>
      <c r="E591" t="s">
        <v>291</v>
      </c>
      <c r="F591" t="s">
        <v>292</v>
      </c>
      <c r="G591">
        <v>64732</v>
      </c>
      <c r="H591" t="s">
        <v>364</v>
      </c>
      <c r="I591" t="s">
        <v>365</v>
      </c>
      <c r="J591" t="s">
        <v>25</v>
      </c>
      <c r="K591">
        <v>399554023</v>
      </c>
      <c r="L591">
        <v>73345474.925959006</v>
      </c>
      <c r="M591">
        <v>99771</v>
      </c>
      <c r="N591">
        <v>183.14798300000001</v>
      </c>
      <c r="O591">
        <v>182.90383800000001</v>
      </c>
      <c r="P591">
        <v>190.35854800000001</v>
      </c>
      <c r="Q591">
        <v>183.14798300000001</v>
      </c>
      <c r="R591" t="s">
        <v>26</v>
      </c>
      <c r="S591" t="s">
        <v>27</v>
      </c>
      <c r="T591" t="s">
        <v>925</v>
      </c>
    </row>
    <row r="592" spans="1:20" hidden="1" x14ac:dyDescent="0.35">
      <c r="A592">
        <v>23125310</v>
      </c>
      <c r="B592">
        <v>1000156</v>
      </c>
      <c r="C592" t="s">
        <v>821</v>
      </c>
      <c r="D592" t="s">
        <v>822</v>
      </c>
      <c r="E592" t="s">
        <v>291</v>
      </c>
      <c r="F592" t="s">
        <v>292</v>
      </c>
      <c r="G592">
        <v>69094</v>
      </c>
      <c r="H592" t="s">
        <v>151</v>
      </c>
      <c r="I592" t="s">
        <v>152</v>
      </c>
      <c r="J592" t="s">
        <v>25</v>
      </c>
      <c r="K592">
        <v>399554023</v>
      </c>
      <c r="L592">
        <v>586288279.89037395</v>
      </c>
      <c r="M592">
        <v>13908</v>
      </c>
      <c r="N592">
        <v>204.079972</v>
      </c>
      <c r="O592">
        <v>202.348491</v>
      </c>
      <c r="P592">
        <v>207.23478900000001</v>
      </c>
      <c r="Q592">
        <v>204.079972</v>
      </c>
      <c r="R592" t="s">
        <v>26</v>
      </c>
      <c r="S592" t="s">
        <v>27</v>
      </c>
      <c r="T592" t="s">
        <v>926</v>
      </c>
    </row>
    <row r="593" spans="1:20" hidden="1" x14ac:dyDescent="0.35">
      <c r="A593">
        <v>23125311</v>
      </c>
      <c r="B593">
        <v>1000156</v>
      </c>
      <c r="C593" t="s">
        <v>821</v>
      </c>
      <c r="D593" t="s">
        <v>822</v>
      </c>
      <c r="E593" t="s">
        <v>291</v>
      </c>
      <c r="F593" t="s">
        <v>292</v>
      </c>
      <c r="G593">
        <v>71713</v>
      </c>
      <c r="H593" t="s">
        <v>230</v>
      </c>
      <c r="I593" t="s">
        <v>231</v>
      </c>
      <c r="J593" t="s">
        <v>25</v>
      </c>
      <c r="K593">
        <v>399554023</v>
      </c>
      <c r="L593">
        <v>2631889527.2716098</v>
      </c>
      <c r="M593">
        <v>2356</v>
      </c>
      <c r="N593">
        <v>155.19132200000001</v>
      </c>
      <c r="O593">
        <v>150.777986</v>
      </c>
      <c r="P593">
        <v>156.31112400000001</v>
      </c>
      <c r="Q593">
        <v>155.19132200000001</v>
      </c>
      <c r="R593" t="s">
        <v>26</v>
      </c>
      <c r="S593" t="s">
        <v>27</v>
      </c>
      <c r="T593" t="s">
        <v>927</v>
      </c>
    </row>
    <row r="594" spans="1:20" hidden="1" x14ac:dyDescent="0.35">
      <c r="A594">
        <v>23125312</v>
      </c>
      <c r="B594">
        <v>1000156</v>
      </c>
      <c r="C594" t="s">
        <v>821</v>
      </c>
      <c r="D594" t="s">
        <v>822</v>
      </c>
      <c r="E594" t="s">
        <v>291</v>
      </c>
      <c r="F594" t="s">
        <v>292</v>
      </c>
      <c r="G594">
        <v>75498</v>
      </c>
      <c r="H594" t="s">
        <v>134</v>
      </c>
      <c r="I594" t="s">
        <v>135</v>
      </c>
      <c r="J594" t="s">
        <v>25</v>
      </c>
      <c r="K594">
        <v>399554023</v>
      </c>
      <c r="L594">
        <v>4365052576.9732599</v>
      </c>
      <c r="M594">
        <v>1293</v>
      </c>
      <c r="N594">
        <v>141.25781799999999</v>
      </c>
      <c r="O594">
        <v>139.94684100000001</v>
      </c>
      <c r="P594">
        <v>141.804059</v>
      </c>
      <c r="Q594">
        <v>141.25781799999999</v>
      </c>
      <c r="R594" t="s">
        <v>26</v>
      </c>
      <c r="S594" t="s">
        <v>27</v>
      </c>
      <c r="T594" t="s">
        <v>928</v>
      </c>
    </row>
    <row r="595" spans="1:20" hidden="1" x14ac:dyDescent="0.35">
      <c r="A595">
        <v>23125313</v>
      </c>
      <c r="B595">
        <v>1000156</v>
      </c>
      <c r="C595" t="s">
        <v>821</v>
      </c>
      <c r="D595" t="s">
        <v>822</v>
      </c>
      <c r="E595" t="s">
        <v>291</v>
      </c>
      <c r="F595" t="s">
        <v>292</v>
      </c>
      <c r="G595">
        <v>76105</v>
      </c>
      <c r="H595" t="s">
        <v>115</v>
      </c>
      <c r="I595" t="s">
        <v>116</v>
      </c>
      <c r="J595" t="s">
        <v>25</v>
      </c>
      <c r="K595">
        <v>399554023</v>
      </c>
      <c r="L595">
        <v>825652744.01257896</v>
      </c>
      <c r="M595">
        <v>3236</v>
      </c>
      <c r="N595">
        <v>66.869862999999995</v>
      </c>
      <c r="O595">
        <v>66.332588999999999</v>
      </c>
      <c r="P595">
        <v>67.779094000000001</v>
      </c>
      <c r="Q595">
        <v>66.869862999999995</v>
      </c>
      <c r="R595" t="s">
        <v>26</v>
      </c>
      <c r="S595" t="s">
        <v>27</v>
      </c>
      <c r="T595" t="s">
        <v>929</v>
      </c>
    </row>
    <row r="596" spans="1:20" hidden="1" x14ac:dyDescent="0.35">
      <c r="A596">
        <v>23125314</v>
      </c>
      <c r="B596">
        <v>1000156</v>
      </c>
      <c r="C596" t="s">
        <v>821</v>
      </c>
      <c r="D596" t="s">
        <v>822</v>
      </c>
      <c r="E596" t="s">
        <v>291</v>
      </c>
      <c r="F596" t="s">
        <v>292</v>
      </c>
      <c r="G596">
        <v>79915</v>
      </c>
      <c r="H596" t="s">
        <v>570</v>
      </c>
      <c r="I596" t="s">
        <v>571</v>
      </c>
      <c r="J596" t="s">
        <v>25</v>
      </c>
      <c r="K596">
        <v>399554023</v>
      </c>
      <c r="L596">
        <v>145297083.00109401</v>
      </c>
      <c r="M596">
        <v>12566</v>
      </c>
      <c r="N596">
        <v>45.696027000000001</v>
      </c>
      <c r="O596">
        <v>43.932333</v>
      </c>
      <c r="P596">
        <v>46.077857000000002</v>
      </c>
      <c r="Q596">
        <v>45.696027000000001</v>
      </c>
      <c r="R596" t="s">
        <v>26</v>
      </c>
      <c r="S596" t="s">
        <v>27</v>
      </c>
      <c r="T596" t="s">
        <v>930</v>
      </c>
    </row>
    <row r="597" spans="1:20" hidden="1" x14ac:dyDescent="0.35">
      <c r="A597">
        <v>23125315</v>
      </c>
      <c r="B597">
        <v>1000156</v>
      </c>
      <c r="C597" t="s">
        <v>821</v>
      </c>
      <c r="D597" t="s">
        <v>822</v>
      </c>
      <c r="E597" t="s">
        <v>291</v>
      </c>
      <c r="F597" t="s">
        <v>292</v>
      </c>
      <c r="G597">
        <v>82002</v>
      </c>
      <c r="H597" t="s">
        <v>118</v>
      </c>
      <c r="I597" t="s">
        <v>119</v>
      </c>
      <c r="J597" t="s">
        <v>25</v>
      </c>
      <c r="K597">
        <v>399554023</v>
      </c>
      <c r="L597">
        <v>224211611.243628</v>
      </c>
      <c r="M597">
        <v>10800</v>
      </c>
      <c r="N597">
        <v>60.604705000000003</v>
      </c>
      <c r="O597">
        <v>59.751750000000001</v>
      </c>
      <c r="P597">
        <v>61.154637000000001</v>
      </c>
      <c r="Q597">
        <v>60.604705000000003</v>
      </c>
      <c r="R597" t="s">
        <v>26</v>
      </c>
      <c r="S597" t="s">
        <v>27</v>
      </c>
      <c r="T597" t="s">
        <v>931</v>
      </c>
    </row>
    <row r="598" spans="1:20" hidden="1" x14ac:dyDescent="0.35">
      <c r="A598">
        <v>23125316</v>
      </c>
      <c r="B598">
        <v>1000156</v>
      </c>
      <c r="C598" t="s">
        <v>821</v>
      </c>
      <c r="D598" t="s">
        <v>822</v>
      </c>
      <c r="E598" t="s">
        <v>291</v>
      </c>
      <c r="F598" t="s">
        <v>292</v>
      </c>
      <c r="G598">
        <v>84927</v>
      </c>
      <c r="H598" t="s">
        <v>37</v>
      </c>
      <c r="I598" t="s">
        <v>38</v>
      </c>
      <c r="J598" t="s">
        <v>25</v>
      </c>
      <c r="K598">
        <v>399554023</v>
      </c>
      <c r="L598">
        <v>713887013.94859099</v>
      </c>
      <c r="M598">
        <v>890</v>
      </c>
      <c r="N598">
        <v>15.901714999999999</v>
      </c>
      <c r="O598">
        <v>15.705177000000001</v>
      </c>
      <c r="P598">
        <v>16.044651999999999</v>
      </c>
      <c r="Q598">
        <v>15.901714999999999</v>
      </c>
      <c r="R598" t="s">
        <v>26</v>
      </c>
      <c r="S598" t="s">
        <v>27</v>
      </c>
      <c r="T598" t="s">
        <v>932</v>
      </c>
    </row>
    <row r="599" spans="1:20" hidden="1" x14ac:dyDescent="0.35">
      <c r="A599">
        <v>23125317</v>
      </c>
      <c r="B599">
        <v>1000156</v>
      </c>
      <c r="C599" t="s">
        <v>821</v>
      </c>
      <c r="D599" t="s">
        <v>822</v>
      </c>
      <c r="E599" t="s">
        <v>291</v>
      </c>
      <c r="F599" t="s">
        <v>292</v>
      </c>
      <c r="G599">
        <v>86791</v>
      </c>
      <c r="H599" t="s">
        <v>199</v>
      </c>
      <c r="I599" t="s">
        <v>200</v>
      </c>
      <c r="J599" t="s">
        <v>25</v>
      </c>
      <c r="K599">
        <v>399554023</v>
      </c>
      <c r="L599">
        <v>315304201.00614601</v>
      </c>
      <c r="M599">
        <v>72570</v>
      </c>
      <c r="N599">
        <v>572.67915000000005</v>
      </c>
      <c r="O599">
        <v>570.97460699999999</v>
      </c>
      <c r="P599">
        <v>579.54467199999999</v>
      </c>
      <c r="Q599">
        <v>572.67915000000005</v>
      </c>
      <c r="R599" t="s">
        <v>26</v>
      </c>
      <c r="S599" t="s">
        <v>27</v>
      </c>
      <c r="T599" t="s">
        <v>933</v>
      </c>
    </row>
    <row r="600" spans="1:20" hidden="1" x14ac:dyDescent="0.35">
      <c r="A600">
        <v>23125318</v>
      </c>
      <c r="B600">
        <v>1000156</v>
      </c>
      <c r="C600" t="s">
        <v>821</v>
      </c>
      <c r="D600" t="s">
        <v>822</v>
      </c>
      <c r="E600" t="s">
        <v>291</v>
      </c>
      <c r="F600" t="s">
        <v>292</v>
      </c>
      <c r="G600">
        <v>88812</v>
      </c>
      <c r="H600" t="s">
        <v>29</v>
      </c>
      <c r="I600" t="s">
        <v>30</v>
      </c>
      <c r="J600" t="s">
        <v>25</v>
      </c>
      <c r="K600">
        <v>399554023</v>
      </c>
      <c r="L600">
        <v>2803639822.8665099</v>
      </c>
      <c r="M600">
        <v>1916</v>
      </c>
      <c r="N600">
        <v>134.444245</v>
      </c>
      <c r="O600">
        <v>130.514768</v>
      </c>
      <c r="P600">
        <v>135.426614</v>
      </c>
      <c r="Q600">
        <v>134.444245</v>
      </c>
      <c r="R600" t="s">
        <v>26</v>
      </c>
      <c r="S600" t="s">
        <v>27</v>
      </c>
      <c r="T600" t="s">
        <v>934</v>
      </c>
    </row>
    <row r="601" spans="1:20" hidden="1" x14ac:dyDescent="0.35">
      <c r="A601">
        <v>23125319</v>
      </c>
      <c r="B601">
        <v>1000156</v>
      </c>
      <c r="C601" t="s">
        <v>821</v>
      </c>
      <c r="D601" t="s">
        <v>822</v>
      </c>
      <c r="E601" t="s">
        <v>291</v>
      </c>
      <c r="F601" t="s">
        <v>292</v>
      </c>
      <c r="G601">
        <v>90044</v>
      </c>
      <c r="H601" t="s">
        <v>577</v>
      </c>
      <c r="I601" t="s">
        <v>578</v>
      </c>
      <c r="J601" t="s">
        <v>25</v>
      </c>
      <c r="K601">
        <v>399554023</v>
      </c>
      <c r="L601">
        <v>234460297.503656</v>
      </c>
      <c r="M601">
        <v>3811</v>
      </c>
      <c r="N601">
        <v>22.363137999999999</v>
      </c>
      <c r="O601">
        <v>21.729389000000001</v>
      </c>
      <c r="P601">
        <v>22.650672</v>
      </c>
      <c r="Q601">
        <v>22.363137999999999</v>
      </c>
      <c r="R601" t="s">
        <v>26</v>
      </c>
      <c r="S601" t="s">
        <v>27</v>
      </c>
      <c r="T601" t="s">
        <v>935</v>
      </c>
    </row>
    <row r="602" spans="1:20" hidden="1" x14ac:dyDescent="0.35">
      <c r="A602">
        <v>23125320</v>
      </c>
      <c r="B602">
        <v>1000156</v>
      </c>
      <c r="C602" t="s">
        <v>821</v>
      </c>
      <c r="D602" t="s">
        <v>822</v>
      </c>
      <c r="E602" t="s">
        <v>291</v>
      </c>
      <c r="F602" t="s">
        <v>292</v>
      </c>
      <c r="G602">
        <v>90045</v>
      </c>
      <c r="H602" t="s">
        <v>45</v>
      </c>
      <c r="I602" t="s">
        <v>46</v>
      </c>
      <c r="J602" t="s">
        <v>25</v>
      </c>
      <c r="K602">
        <v>399554023</v>
      </c>
      <c r="L602">
        <v>180641564.802423</v>
      </c>
      <c r="M602">
        <v>3763</v>
      </c>
      <c r="N602">
        <v>17.012823000000001</v>
      </c>
      <c r="O602">
        <v>16.497420000000002</v>
      </c>
      <c r="P602">
        <v>17.406157</v>
      </c>
      <c r="Q602">
        <v>17.012823000000001</v>
      </c>
      <c r="R602" t="s">
        <v>26</v>
      </c>
      <c r="S602" t="s">
        <v>27</v>
      </c>
      <c r="T602" t="s">
        <v>936</v>
      </c>
    </row>
    <row r="603" spans="1:20" hidden="1" x14ac:dyDescent="0.35">
      <c r="A603">
        <v>23125321</v>
      </c>
      <c r="B603">
        <v>1000156</v>
      </c>
      <c r="C603" t="s">
        <v>821</v>
      </c>
      <c r="D603" t="s">
        <v>822</v>
      </c>
      <c r="E603" t="s">
        <v>291</v>
      </c>
      <c r="F603" t="s">
        <v>292</v>
      </c>
      <c r="G603">
        <v>94691</v>
      </c>
      <c r="H603" t="s">
        <v>581</v>
      </c>
      <c r="I603" t="s">
        <v>582</v>
      </c>
      <c r="J603" t="s">
        <v>25</v>
      </c>
      <c r="K603">
        <v>399554023</v>
      </c>
      <c r="L603">
        <v>49579101.882501997</v>
      </c>
      <c r="M603">
        <v>9900</v>
      </c>
      <c r="N603">
        <v>12.284523999999999</v>
      </c>
      <c r="O603">
        <v>12.284523999999999</v>
      </c>
      <c r="P603">
        <v>13.15809</v>
      </c>
      <c r="Q603">
        <v>12.284523999999999</v>
      </c>
      <c r="R603" t="s">
        <v>26</v>
      </c>
      <c r="S603" t="s">
        <v>27</v>
      </c>
      <c r="T603" t="s">
        <v>937</v>
      </c>
    </row>
    <row r="604" spans="1:20" hidden="1" x14ac:dyDescent="0.35">
      <c r="A604">
        <v>23125322</v>
      </c>
      <c r="B604">
        <v>1000156</v>
      </c>
      <c r="C604" t="s">
        <v>821</v>
      </c>
      <c r="D604" t="s">
        <v>822</v>
      </c>
      <c r="E604" t="s">
        <v>291</v>
      </c>
      <c r="F604" t="s">
        <v>292</v>
      </c>
      <c r="G604">
        <v>95230</v>
      </c>
      <c r="H604" t="s">
        <v>584</v>
      </c>
      <c r="I604" t="s">
        <v>585</v>
      </c>
      <c r="J604" t="s">
        <v>25</v>
      </c>
      <c r="K604">
        <v>399554023</v>
      </c>
      <c r="L604">
        <v>40914545.922112003</v>
      </c>
      <c r="M604">
        <v>7249</v>
      </c>
      <c r="N604">
        <v>7.4230140000000002</v>
      </c>
      <c r="O604">
        <v>7.3728379999999998</v>
      </c>
      <c r="P604">
        <v>7.5714949999999996</v>
      </c>
      <c r="Q604">
        <v>7.4230140000000002</v>
      </c>
      <c r="R604" t="s">
        <v>26</v>
      </c>
      <c r="S604" t="s">
        <v>27</v>
      </c>
      <c r="T604" t="s">
        <v>938</v>
      </c>
    </row>
    <row r="605" spans="1:20" hidden="1" x14ac:dyDescent="0.35">
      <c r="A605">
        <v>23125323</v>
      </c>
      <c r="B605">
        <v>1000156</v>
      </c>
      <c r="C605" t="s">
        <v>821</v>
      </c>
      <c r="D605" t="s">
        <v>822</v>
      </c>
      <c r="E605" t="s">
        <v>291</v>
      </c>
      <c r="F605" t="s">
        <v>292</v>
      </c>
      <c r="G605">
        <v>95943</v>
      </c>
      <c r="H605" t="s">
        <v>587</v>
      </c>
      <c r="I605" t="s">
        <v>588</v>
      </c>
      <c r="J605" t="s">
        <v>25</v>
      </c>
      <c r="K605">
        <v>399554023</v>
      </c>
      <c r="L605">
        <v>5232946.8229679996</v>
      </c>
      <c r="M605">
        <v>71000</v>
      </c>
      <c r="N605">
        <v>9.2988479999999996</v>
      </c>
      <c r="O605">
        <v>9.1416839999999997</v>
      </c>
      <c r="P605">
        <v>9.4296869999999995</v>
      </c>
      <c r="Q605">
        <v>9.2988479999999996</v>
      </c>
      <c r="R605" t="s">
        <v>26</v>
      </c>
      <c r="S605" t="s">
        <v>27</v>
      </c>
      <c r="T605" t="s">
        <v>939</v>
      </c>
    </row>
    <row r="606" spans="1:20" hidden="1" x14ac:dyDescent="0.35">
      <c r="A606">
        <v>23125324</v>
      </c>
      <c r="B606">
        <v>1000156</v>
      </c>
      <c r="C606" t="s">
        <v>821</v>
      </c>
      <c r="D606" t="s">
        <v>822</v>
      </c>
      <c r="E606" t="s">
        <v>291</v>
      </c>
      <c r="F606" t="s">
        <v>292</v>
      </c>
      <c r="G606">
        <v>96313</v>
      </c>
      <c r="H606" t="s">
        <v>126</v>
      </c>
      <c r="I606" t="s">
        <v>127</v>
      </c>
      <c r="J606" t="s">
        <v>25</v>
      </c>
      <c r="K606">
        <v>399554023</v>
      </c>
      <c r="L606">
        <v>109223009.863965</v>
      </c>
      <c r="M606">
        <v>13695</v>
      </c>
      <c r="N606">
        <v>37.436968</v>
      </c>
      <c r="O606">
        <v>36.439194999999998</v>
      </c>
      <c r="P606">
        <v>37.833342999999999</v>
      </c>
      <c r="Q606">
        <v>37.436968</v>
      </c>
      <c r="R606" t="s">
        <v>26</v>
      </c>
      <c r="S606" t="s">
        <v>27</v>
      </c>
      <c r="T606" t="s">
        <v>940</v>
      </c>
    </row>
    <row r="607" spans="1:20" hidden="1" x14ac:dyDescent="0.35">
      <c r="A607">
        <v>23125325</v>
      </c>
      <c r="B607">
        <v>1000156</v>
      </c>
      <c r="C607" t="s">
        <v>821</v>
      </c>
      <c r="D607" t="s">
        <v>822</v>
      </c>
      <c r="E607" t="s">
        <v>291</v>
      </c>
      <c r="F607" t="s">
        <v>292</v>
      </c>
      <c r="G607">
        <v>99768</v>
      </c>
      <c r="H607" t="s">
        <v>175</v>
      </c>
      <c r="I607" t="s">
        <v>176</v>
      </c>
      <c r="J607" t="s">
        <v>25</v>
      </c>
      <c r="K607">
        <v>399554023</v>
      </c>
      <c r="L607">
        <v>187808422.062062</v>
      </c>
      <c r="M607">
        <v>47587</v>
      </c>
      <c r="N607">
        <v>223.680375</v>
      </c>
      <c r="O607">
        <v>220.888307</v>
      </c>
      <c r="P607">
        <v>224.59226200000001</v>
      </c>
      <c r="Q607">
        <v>223.680375</v>
      </c>
      <c r="R607" t="s">
        <v>26</v>
      </c>
      <c r="S607" t="s">
        <v>27</v>
      </c>
      <c r="T607" t="s">
        <v>941</v>
      </c>
    </row>
    <row r="608" spans="1:20" hidden="1" x14ac:dyDescent="0.35">
      <c r="A608">
        <v>23125326</v>
      </c>
      <c r="B608">
        <v>1000156</v>
      </c>
      <c r="C608" t="s">
        <v>821</v>
      </c>
      <c r="D608" t="s">
        <v>822</v>
      </c>
      <c r="E608" t="s">
        <v>291</v>
      </c>
      <c r="F608" t="s">
        <v>292</v>
      </c>
      <c r="G608">
        <v>107742</v>
      </c>
      <c r="H608" t="s">
        <v>592</v>
      </c>
      <c r="I608" t="s">
        <v>593</v>
      </c>
      <c r="J608" t="s">
        <v>25</v>
      </c>
      <c r="K608">
        <v>399554023</v>
      </c>
      <c r="L608">
        <v>42410006.910942003</v>
      </c>
      <c r="M608">
        <v>11855</v>
      </c>
      <c r="N608">
        <v>12.583295</v>
      </c>
      <c r="O608">
        <v>12.211793</v>
      </c>
      <c r="P608">
        <v>12.705360000000001</v>
      </c>
      <c r="Q608">
        <v>12.583295</v>
      </c>
      <c r="R608" t="s">
        <v>26</v>
      </c>
      <c r="S608" t="s">
        <v>27</v>
      </c>
      <c r="T608" t="s">
        <v>942</v>
      </c>
    </row>
    <row r="609" spans="1:20" hidden="1" x14ac:dyDescent="0.35">
      <c r="A609">
        <v>23125327</v>
      </c>
      <c r="B609">
        <v>1000156</v>
      </c>
      <c r="C609" t="s">
        <v>821</v>
      </c>
      <c r="D609" t="s">
        <v>822</v>
      </c>
      <c r="E609" t="s">
        <v>291</v>
      </c>
      <c r="F609" t="s">
        <v>292</v>
      </c>
      <c r="G609">
        <v>112103</v>
      </c>
      <c r="H609" t="s">
        <v>595</v>
      </c>
      <c r="I609" t="s">
        <v>596</v>
      </c>
      <c r="J609" t="s">
        <v>25</v>
      </c>
      <c r="K609">
        <v>399554023</v>
      </c>
      <c r="L609">
        <v>96734631.699346006</v>
      </c>
      <c r="M609">
        <v>2174</v>
      </c>
      <c r="N609">
        <v>5.263395</v>
      </c>
      <c r="O609">
        <v>5.1956049999999996</v>
      </c>
      <c r="P609">
        <v>6.0526619999999998</v>
      </c>
      <c r="Q609">
        <v>5.263395</v>
      </c>
      <c r="R609" t="s">
        <v>26</v>
      </c>
      <c r="S609" t="s">
        <v>27</v>
      </c>
      <c r="T609" t="s">
        <v>943</v>
      </c>
    </row>
    <row r="610" spans="1:20" hidden="1" x14ac:dyDescent="0.35">
      <c r="A610">
        <v>23125328</v>
      </c>
      <c r="B610">
        <v>1000156</v>
      </c>
      <c r="C610" t="s">
        <v>821</v>
      </c>
      <c r="D610" t="s">
        <v>822</v>
      </c>
      <c r="E610" t="s">
        <v>291</v>
      </c>
      <c r="F610" t="s">
        <v>292</v>
      </c>
      <c r="G610">
        <v>114459</v>
      </c>
      <c r="H610" t="s">
        <v>598</v>
      </c>
      <c r="I610" t="s">
        <v>599</v>
      </c>
      <c r="J610" t="s">
        <v>25</v>
      </c>
      <c r="K610">
        <v>399554023</v>
      </c>
      <c r="L610">
        <v>225468627.616099</v>
      </c>
      <c r="M610">
        <v>4197</v>
      </c>
      <c r="N610">
        <v>23.683700999999999</v>
      </c>
      <c r="O610">
        <v>22.543814000000001</v>
      </c>
      <c r="P610">
        <v>23.937636999999999</v>
      </c>
      <c r="Q610">
        <v>23.683700999999999</v>
      </c>
      <c r="R610" t="s">
        <v>26</v>
      </c>
      <c r="S610" t="s">
        <v>27</v>
      </c>
      <c r="T610" t="s">
        <v>944</v>
      </c>
    </row>
    <row r="611" spans="1:20" hidden="1" x14ac:dyDescent="0.35">
      <c r="A611">
        <v>23125329</v>
      </c>
      <c r="B611">
        <v>1000156</v>
      </c>
      <c r="C611" t="s">
        <v>821</v>
      </c>
      <c r="D611" t="s">
        <v>822</v>
      </c>
      <c r="E611" t="s">
        <v>291</v>
      </c>
      <c r="F611" t="s">
        <v>292</v>
      </c>
      <c r="G611">
        <v>116020</v>
      </c>
      <c r="H611" t="s">
        <v>601</v>
      </c>
      <c r="I611" t="s">
        <v>602</v>
      </c>
      <c r="J611" t="s">
        <v>25</v>
      </c>
      <c r="K611">
        <v>399554023</v>
      </c>
      <c r="L611">
        <v>173937188.63761699</v>
      </c>
      <c r="M611">
        <v>345</v>
      </c>
      <c r="N611">
        <v>1.5018819999999999</v>
      </c>
      <c r="O611">
        <v>1.4365829999999999</v>
      </c>
      <c r="P611">
        <v>1.5018819999999999</v>
      </c>
      <c r="Q611">
        <v>1.5018819999999999</v>
      </c>
      <c r="R611" t="s">
        <v>26</v>
      </c>
      <c r="S611" t="s">
        <v>27</v>
      </c>
      <c r="T611" t="s">
        <v>945</v>
      </c>
    </row>
    <row r="612" spans="1:20" hidden="1" x14ac:dyDescent="0.35">
      <c r="A612">
        <v>23124809</v>
      </c>
      <c r="B612">
        <v>1000164</v>
      </c>
      <c r="C612" t="s">
        <v>946</v>
      </c>
      <c r="D612" t="s">
        <v>947</v>
      </c>
      <c r="E612" t="s">
        <v>291</v>
      </c>
      <c r="F612" t="s">
        <v>292</v>
      </c>
      <c r="G612">
        <v>2218</v>
      </c>
      <c r="H612" t="s">
        <v>472</v>
      </c>
      <c r="I612" t="s">
        <v>473</v>
      </c>
      <c r="J612" t="s">
        <v>25</v>
      </c>
      <c r="K612">
        <v>1982516</v>
      </c>
      <c r="L612">
        <v>503740650.21844703</v>
      </c>
      <c r="M612">
        <v>3167</v>
      </c>
      <c r="N612">
        <v>8047.0807759999998</v>
      </c>
      <c r="O612">
        <v>7879.3803239999997</v>
      </c>
      <c r="P612">
        <v>8130.9310020000003</v>
      </c>
      <c r="Q612">
        <v>8047.0807759999998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23124810</v>
      </c>
      <c r="B613">
        <v>1000164</v>
      </c>
      <c r="C613" t="s">
        <v>946</v>
      </c>
      <c r="D613" t="s">
        <v>947</v>
      </c>
      <c r="E613" t="s">
        <v>291</v>
      </c>
      <c r="F613" t="s">
        <v>292</v>
      </c>
      <c r="G613">
        <v>14995</v>
      </c>
      <c r="H613" t="s">
        <v>531</v>
      </c>
      <c r="I613" t="s">
        <v>532</v>
      </c>
      <c r="J613" t="s">
        <v>25</v>
      </c>
      <c r="K613">
        <v>1982516</v>
      </c>
      <c r="L613">
        <v>479028740.6595</v>
      </c>
      <c r="M613">
        <v>1319</v>
      </c>
      <c r="N613">
        <v>3187.0557859999999</v>
      </c>
      <c r="O613">
        <v>3080.7400510000002</v>
      </c>
      <c r="P613">
        <v>3187.0557859999999</v>
      </c>
      <c r="Q613">
        <v>3187.0557859999999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23124975</v>
      </c>
      <c r="B614">
        <v>1000177</v>
      </c>
      <c r="C614" t="s">
        <v>950</v>
      </c>
      <c r="D614" t="s">
        <v>951</v>
      </c>
      <c r="E614" t="s">
        <v>291</v>
      </c>
      <c r="F614" t="s">
        <v>292</v>
      </c>
      <c r="G614">
        <v>193</v>
      </c>
      <c r="H614" t="s">
        <v>316</v>
      </c>
      <c r="I614" t="s">
        <v>317</v>
      </c>
      <c r="J614" t="s">
        <v>25</v>
      </c>
      <c r="K614">
        <v>103480788</v>
      </c>
      <c r="L614">
        <v>246854303.16115701</v>
      </c>
      <c r="M614">
        <v>14018</v>
      </c>
      <c r="N614">
        <v>334.40058599999998</v>
      </c>
      <c r="O614">
        <v>325.07324799999998</v>
      </c>
      <c r="P614">
        <v>336.54754400000002</v>
      </c>
      <c r="Q614">
        <v>334.40058599999998</v>
      </c>
      <c r="R614" t="s">
        <v>26</v>
      </c>
      <c r="S614" t="s">
        <v>27</v>
      </c>
      <c r="T614" t="s">
        <v>952</v>
      </c>
    </row>
    <row r="615" spans="1:20" hidden="1" x14ac:dyDescent="0.35">
      <c r="A615">
        <v>23124976</v>
      </c>
      <c r="B615">
        <v>1000177</v>
      </c>
      <c r="C615" t="s">
        <v>950</v>
      </c>
      <c r="D615" t="s">
        <v>951</v>
      </c>
      <c r="E615" t="s">
        <v>291</v>
      </c>
      <c r="F615" t="s">
        <v>292</v>
      </c>
      <c r="G615">
        <v>201</v>
      </c>
      <c r="H615" t="s">
        <v>131</v>
      </c>
      <c r="I615" t="s">
        <v>132</v>
      </c>
      <c r="J615" t="s">
        <v>25</v>
      </c>
      <c r="K615">
        <v>103480788</v>
      </c>
      <c r="L615">
        <v>455109777.05760002</v>
      </c>
      <c r="M615">
        <v>29644</v>
      </c>
      <c r="N615">
        <v>1303.746762</v>
      </c>
      <c r="O615">
        <v>1264.4285319999999</v>
      </c>
      <c r="P615">
        <v>1310.43174</v>
      </c>
      <c r="Q615">
        <v>1303.746762</v>
      </c>
      <c r="R615" t="s">
        <v>26</v>
      </c>
      <c r="S615" t="s">
        <v>27</v>
      </c>
      <c r="T615" t="s">
        <v>953</v>
      </c>
    </row>
    <row r="616" spans="1:20" hidden="1" x14ac:dyDescent="0.35">
      <c r="A616">
        <v>23124977</v>
      </c>
      <c r="B616">
        <v>1000177</v>
      </c>
      <c r="C616" t="s">
        <v>950</v>
      </c>
      <c r="D616" t="s">
        <v>951</v>
      </c>
      <c r="E616" t="s">
        <v>291</v>
      </c>
      <c r="F616" t="s">
        <v>292</v>
      </c>
      <c r="G616">
        <v>209</v>
      </c>
      <c r="H616" t="s">
        <v>235</v>
      </c>
      <c r="I616" t="s">
        <v>236</v>
      </c>
      <c r="J616" t="s">
        <v>25</v>
      </c>
      <c r="K616">
        <v>103480788</v>
      </c>
      <c r="L616">
        <v>1335541110.1791999</v>
      </c>
      <c r="M616">
        <v>24470</v>
      </c>
      <c r="N616">
        <v>3158.1409060000001</v>
      </c>
      <c r="O616">
        <v>3081.3491680000002</v>
      </c>
      <c r="P616">
        <v>3175.0479949999999</v>
      </c>
      <c r="Q616">
        <v>3158.1409060000001</v>
      </c>
      <c r="R616" t="s">
        <v>26</v>
      </c>
      <c r="S616" t="s">
        <v>27</v>
      </c>
      <c r="T616" t="s">
        <v>954</v>
      </c>
    </row>
    <row r="617" spans="1:20" hidden="1" x14ac:dyDescent="0.35">
      <c r="A617">
        <v>23124978</v>
      </c>
      <c r="B617">
        <v>1000177</v>
      </c>
      <c r="C617" t="s">
        <v>950</v>
      </c>
      <c r="D617" t="s">
        <v>951</v>
      </c>
      <c r="E617" t="s">
        <v>291</v>
      </c>
      <c r="F617" t="s">
        <v>292</v>
      </c>
      <c r="G617">
        <v>213</v>
      </c>
      <c r="H617" t="s">
        <v>214</v>
      </c>
      <c r="I617" t="s">
        <v>215</v>
      </c>
      <c r="J617" t="s">
        <v>25</v>
      </c>
      <c r="K617">
        <v>103480788</v>
      </c>
      <c r="L617">
        <v>828371882.31963003</v>
      </c>
      <c r="M617">
        <v>16937</v>
      </c>
      <c r="N617">
        <v>1355.8202289999999</v>
      </c>
      <c r="O617">
        <v>1330.4441280000001</v>
      </c>
      <c r="P617">
        <v>1359.502565</v>
      </c>
      <c r="Q617">
        <v>1355.8202289999999</v>
      </c>
      <c r="R617" t="s">
        <v>26</v>
      </c>
      <c r="S617" t="s">
        <v>27</v>
      </c>
      <c r="T617" t="s">
        <v>955</v>
      </c>
    </row>
    <row r="618" spans="1:20" hidden="1" x14ac:dyDescent="0.35">
      <c r="A618">
        <v>23124979</v>
      </c>
      <c r="B618">
        <v>1000177</v>
      </c>
      <c r="C618" t="s">
        <v>950</v>
      </c>
      <c r="D618" t="s">
        <v>951</v>
      </c>
      <c r="E618" t="s">
        <v>291</v>
      </c>
      <c r="F618" t="s">
        <v>292</v>
      </c>
      <c r="G618">
        <v>1172</v>
      </c>
      <c r="H618" t="s">
        <v>50</v>
      </c>
      <c r="I618" t="s">
        <v>51</v>
      </c>
      <c r="J618" t="s">
        <v>25</v>
      </c>
      <c r="K618">
        <v>103480788</v>
      </c>
      <c r="L618">
        <v>5059758176.9020004</v>
      </c>
      <c r="M618">
        <v>7737</v>
      </c>
      <c r="N618">
        <v>3783.0547839999999</v>
      </c>
      <c r="O618">
        <v>3749.3168000000001</v>
      </c>
      <c r="P618">
        <v>3862.2657020000001</v>
      </c>
      <c r="Q618">
        <v>3783.0547839999999</v>
      </c>
      <c r="R618" t="s">
        <v>26</v>
      </c>
      <c r="S618" t="s">
        <v>27</v>
      </c>
      <c r="T618" t="s">
        <v>956</v>
      </c>
    </row>
    <row r="619" spans="1:20" hidden="1" x14ac:dyDescent="0.35">
      <c r="A619">
        <v>23124980</v>
      </c>
      <c r="B619">
        <v>1000177</v>
      </c>
      <c r="C619" t="s">
        <v>950</v>
      </c>
      <c r="D619" t="s">
        <v>951</v>
      </c>
      <c r="E619" t="s">
        <v>291</v>
      </c>
      <c r="F619" t="s">
        <v>292</v>
      </c>
      <c r="G619">
        <v>3983</v>
      </c>
      <c r="H619" t="s">
        <v>346</v>
      </c>
      <c r="I619" t="s">
        <v>347</v>
      </c>
      <c r="J619" t="s">
        <v>25</v>
      </c>
      <c r="K619">
        <v>103480788</v>
      </c>
      <c r="L619">
        <v>85123903.336278006</v>
      </c>
      <c r="M619">
        <v>334000</v>
      </c>
      <c r="N619">
        <v>2747.5035950000001</v>
      </c>
      <c r="O619">
        <v>2660.0194620000002</v>
      </c>
      <c r="P619">
        <v>2755.219638</v>
      </c>
      <c r="Q619">
        <v>2747.5035950000001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23124981</v>
      </c>
      <c r="B620">
        <v>1000177</v>
      </c>
      <c r="C620" t="s">
        <v>950</v>
      </c>
      <c r="D620" t="s">
        <v>951</v>
      </c>
      <c r="E620" t="s">
        <v>291</v>
      </c>
      <c r="F620" t="s">
        <v>292</v>
      </c>
      <c r="G620">
        <v>4430</v>
      </c>
      <c r="H620" t="s">
        <v>42</v>
      </c>
      <c r="I620" t="s">
        <v>43</v>
      </c>
      <c r="J620" t="s">
        <v>25</v>
      </c>
      <c r="K620">
        <v>103480788</v>
      </c>
      <c r="L620">
        <v>370009989.66125798</v>
      </c>
      <c r="M620">
        <v>14007</v>
      </c>
      <c r="N620">
        <v>500.83981999999997</v>
      </c>
      <c r="O620">
        <v>493.43824599999999</v>
      </c>
      <c r="P620">
        <v>503.87911300000002</v>
      </c>
      <c r="Q620">
        <v>500.83981999999997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23124811</v>
      </c>
      <c r="B621">
        <v>1000306</v>
      </c>
      <c r="C621" t="s">
        <v>959</v>
      </c>
      <c r="D621" t="s">
        <v>960</v>
      </c>
      <c r="E621" t="s">
        <v>291</v>
      </c>
      <c r="F621" t="s">
        <v>292</v>
      </c>
      <c r="G621">
        <v>61</v>
      </c>
      <c r="H621" t="s">
        <v>156</v>
      </c>
      <c r="I621" t="s">
        <v>157</v>
      </c>
      <c r="J621" t="s">
        <v>25</v>
      </c>
      <c r="K621">
        <v>154306324</v>
      </c>
      <c r="L621">
        <v>256874134.58689299</v>
      </c>
      <c r="M621">
        <v>44852</v>
      </c>
      <c r="N621">
        <v>746.65239799999995</v>
      </c>
      <c r="O621">
        <v>739.96029299999998</v>
      </c>
      <c r="P621">
        <v>768.41006000000004</v>
      </c>
      <c r="Q621">
        <v>746.65239799999995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23124812</v>
      </c>
      <c r="B622">
        <v>1000306</v>
      </c>
      <c r="C622" t="s">
        <v>959</v>
      </c>
      <c r="D622" t="s">
        <v>960</v>
      </c>
      <c r="E622" t="s">
        <v>291</v>
      </c>
      <c r="F622" t="s">
        <v>292</v>
      </c>
      <c r="G622">
        <v>67</v>
      </c>
      <c r="H622" t="s">
        <v>297</v>
      </c>
      <c r="I622" t="s">
        <v>298</v>
      </c>
      <c r="J622" t="s">
        <v>25</v>
      </c>
      <c r="K622">
        <v>154306324</v>
      </c>
      <c r="L622">
        <v>740415231.38430703</v>
      </c>
      <c r="M622">
        <v>17637</v>
      </c>
      <c r="N622">
        <v>846.28439600000002</v>
      </c>
      <c r="O622">
        <v>817.97415100000001</v>
      </c>
      <c r="P622">
        <v>851.75451199999998</v>
      </c>
      <c r="Q622">
        <v>846.28439600000002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23124813</v>
      </c>
      <c r="B623">
        <v>1000306</v>
      </c>
      <c r="C623" t="s">
        <v>959</v>
      </c>
      <c r="D623" t="s">
        <v>960</v>
      </c>
      <c r="E623" t="s">
        <v>291</v>
      </c>
      <c r="F623" t="s">
        <v>292</v>
      </c>
      <c r="G623">
        <v>79</v>
      </c>
      <c r="H623" t="s">
        <v>159</v>
      </c>
      <c r="I623" t="s">
        <v>160</v>
      </c>
      <c r="J623" t="s">
        <v>25</v>
      </c>
      <c r="K623">
        <v>154306324</v>
      </c>
      <c r="L623">
        <v>512185003.83166403</v>
      </c>
      <c r="M623">
        <v>27292</v>
      </c>
      <c r="N623">
        <v>905.89632099999994</v>
      </c>
      <c r="O623">
        <v>890.42850299999998</v>
      </c>
      <c r="P623">
        <v>909.01643799999999</v>
      </c>
      <c r="Q623">
        <v>905.89632099999994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23124814</v>
      </c>
      <c r="B624">
        <v>1000306</v>
      </c>
      <c r="C624" t="s">
        <v>959</v>
      </c>
      <c r="D624" t="s">
        <v>960</v>
      </c>
      <c r="E624" t="s">
        <v>291</v>
      </c>
      <c r="F624" t="s">
        <v>292</v>
      </c>
      <c r="G624">
        <v>101</v>
      </c>
      <c r="H624" t="s">
        <v>162</v>
      </c>
      <c r="I624" t="s">
        <v>163</v>
      </c>
      <c r="J624" t="s">
        <v>25</v>
      </c>
      <c r="K624">
        <v>154306324</v>
      </c>
      <c r="L624">
        <v>1488189442.8153</v>
      </c>
      <c r="M624">
        <v>11098</v>
      </c>
      <c r="N624">
        <v>1070.333736</v>
      </c>
      <c r="O624">
        <v>1042.268579</v>
      </c>
      <c r="P624">
        <v>1105.728625</v>
      </c>
      <c r="Q624">
        <v>1070.333736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23124815</v>
      </c>
      <c r="B625">
        <v>1000306</v>
      </c>
      <c r="C625" t="s">
        <v>959</v>
      </c>
      <c r="D625" t="s">
        <v>960</v>
      </c>
      <c r="E625" t="s">
        <v>291</v>
      </c>
      <c r="F625" t="s">
        <v>292</v>
      </c>
      <c r="G625">
        <v>105</v>
      </c>
      <c r="H625" t="s">
        <v>165</v>
      </c>
      <c r="I625" t="s">
        <v>166</v>
      </c>
      <c r="J625" t="s">
        <v>25</v>
      </c>
      <c r="K625">
        <v>154306324</v>
      </c>
      <c r="L625">
        <v>1277743178.6855199</v>
      </c>
      <c r="M625">
        <v>11672</v>
      </c>
      <c r="N625">
        <v>966.50726899999995</v>
      </c>
      <c r="O625">
        <v>950.93981099999996</v>
      </c>
      <c r="P625">
        <v>996.23448800000006</v>
      </c>
      <c r="Q625">
        <v>966.50726899999995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23124816</v>
      </c>
      <c r="B626">
        <v>1000306</v>
      </c>
      <c r="C626" t="s">
        <v>959</v>
      </c>
      <c r="D626" t="s">
        <v>960</v>
      </c>
      <c r="E626" t="s">
        <v>291</v>
      </c>
      <c r="F626" t="s">
        <v>292</v>
      </c>
      <c r="G626">
        <v>119</v>
      </c>
      <c r="H626" t="s">
        <v>123</v>
      </c>
      <c r="I626" t="s">
        <v>124</v>
      </c>
      <c r="J626" t="s">
        <v>25</v>
      </c>
      <c r="K626">
        <v>154306324</v>
      </c>
      <c r="L626">
        <v>265005297.92103401</v>
      </c>
      <c r="M626">
        <v>53979</v>
      </c>
      <c r="N626">
        <v>927.03400599999998</v>
      </c>
      <c r="O626">
        <v>895.67432699999995</v>
      </c>
      <c r="P626">
        <v>932.89033199999994</v>
      </c>
      <c r="Q626">
        <v>927.03400599999998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23124817</v>
      </c>
      <c r="B627">
        <v>1000306</v>
      </c>
      <c r="C627" t="s">
        <v>959</v>
      </c>
      <c r="D627" t="s">
        <v>960</v>
      </c>
      <c r="E627" t="s">
        <v>291</v>
      </c>
      <c r="F627" t="s">
        <v>292</v>
      </c>
      <c r="G627">
        <v>193</v>
      </c>
      <c r="H627" t="s">
        <v>316</v>
      </c>
      <c r="I627" t="s">
        <v>317</v>
      </c>
      <c r="J627" t="s">
        <v>25</v>
      </c>
      <c r="K627">
        <v>154306324</v>
      </c>
      <c r="L627">
        <v>385857714.41690099</v>
      </c>
      <c r="M627">
        <v>14018</v>
      </c>
      <c r="N627">
        <v>350.53348999999997</v>
      </c>
      <c r="O627">
        <v>340.75616200000002</v>
      </c>
      <c r="P627">
        <v>352.78402599999998</v>
      </c>
      <c r="Q627">
        <v>350.53348999999997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23124818</v>
      </c>
      <c r="B628">
        <v>1000306</v>
      </c>
      <c r="C628" t="s">
        <v>959</v>
      </c>
      <c r="D628" t="s">
        <v>960</v>
      </c>
      <c r="E628" t="s">
        <v>291</v>
      </c>
      <c r="F628" t="s">
        <v>292</v>
      </c>
      <c r="G628">
        <v>201</v>
      </c>
      <c r="H628" t="s">
        <v>131</v>
      </c>
      <c r="I628" t="s">
        <v>132</v>
      </c>
      <c r="J628" t="s">
        <v>25</v>
      </c>
      <c r="K628">
        <v>154306324</v>
      </c>
      <c r="L628">
        <v>452163851.47070599</v>
      </c>
      <c r="M628">
        <v>29644</v>
      </c>
      <c r="N628">
        <v>868.65818999999999</v>
      </c>
      <c r="O628">
        <v>842.46130600000004</v>
      </c>
      <c r="P628">
        <v>873.11224600000003</v>
      </c>
      <c r="Q628">
        <v>868.65818999999999</v>
      </c>
      <c r="R628" t="s">
        <v>26</v>
      </c>
      <c r="S628" t="s">
        <v>27</v>
      </c>
      <c r="T628" t="s">
        <v>968</v>
      </c>
    </row>
    <row r="629" spans="1:20" hidden="1" x14ac:dyDescent="0.35">
      <c r="A629">
        <v>23124819</v>
      </c>
      <c r="B629">
        <v>1000306</v>
      </c>
      <c r="C629" t="s">
        <v>959</v>
      </c>
      <c r="D629" t="s">
        <v>960</v>
      </c>
      <c r="E629" t="s">
        <v>291</v>
      </c>
      <c r="F629" t="s">
        <v>292</v>
      </c>
      <c r="G629">
        <v>209</v>
      </c>
      <c r="H629" t="s">
        <v>235</v>
      </c>
      <c r="I629" t="s">
        <v>236</v>
      </c>
      <c r="J629" t="s">
        <v>25</v>
      </c>
      <c r="K629">
        <v>154306324</v>
      </c>
      <c r="L629">
        <v>556071238.79865301</v>
      </c>
      <c r="M629">
        <v>24470</v>
      </c>
      <c r="N629">
        <v>881.82148700000005</v>
      </c>
      <c r="O629">
        <v>860.37956699999995</v>
      </c>
      <c r="P629">
        <v>886.54231300000004</v>
      </c>
      <c r="Q629">
        <v>881.82148700000005</v>
      </c>
      <c r="R629" t="s">
        <v>26</v>
      </c>
      <c r="S629" t="s">
        <v>27</v>
      </c>
      <c r="T629" t="s">
        <v>969</v>
      </c>
    </row>
    <row r="630" spans="1:20" hidden="1" x14ac:dyDescent="0.35">
      <c r="A630">
        <v>23124820</v>
      </c>
      <c r="B630">
        <v>1000306</v>
      </c>
      <c r="C630" t="s">
        <v>959</v>
      </c>
      <c r="D630" t="s">
        <v>960</v>
      </c>
      <c r="E630" t="s">
        <v>291</v>
      </c>
      <c r="F630" t="s">
        <v>292</v>
      </c>
      <c r="G630">
        <v>213</v>
      </c>
      <c r="H630" t="s">
        <v>214</v>
      </c>
      <c r="I630" t="s">
        <v>215</v>
      </c>
      <c r="J630" t="s">
        <v>25</v>
      </c>
      <c r="K630">
        <v>154306324</v>
      </c>
      <c r="L630">
        <v>774718235.50178802</v>
      </c>
      <c r="M630">
        <v>16937</v>
      </c>
      <c r="N630">
        <v>850.34769800000004</v>
      </c>
      <c r="O630">
        <v>834.43223399999999</v>
      </c>
      <c r="P630">
        <v>852.65719799999999</v>
      </c>
      <c r="Q630">
        <v>850.34769800000004</v>
      </c>
      <c r="R630" t="s">
        <v>26</v>
      </c>
      <c r="S630" t="s">
        <v>27</v>
      </c>
      <c r="T630" t="s">
        <v>970</v>
      </c>
    </row>
    <row r="631" spans="1:20" hidden="1" x14ac:dyDescent="0.35">
      <c r="A631">
        <v>23124821</v>
      </c>
      <c r="B631">
        <v>1000306</v>
      </c>
      <c r="C631" t="s">
        <v>959</v>
      </c>
      <c r="D631" t="s">
        <v>960</v>
      </c>
      <c r="E631" t="s">
        <v>291</v>
      </c>
      <c r="F631" t="s">
        <v>292</v>
      </c>
      <c r="G631">
        <v>264</v>
      </c>
      <c r="H631" t="s">
        <v>139</v>
      </c>
      <c r="I631" t="s">
        <v>140</v>
      </c>
      <c r="J631" t="s">
        <v>25</v>
      </c>
      <c r="K631">
        <v>154306324</v>
      </c>
      <c r="L631">
        <v>9164284094.6366806</v>
      </c>
      <c r="M631">
        <v>1311</v>
      </c>
      <c r="N631">
        <v>778.60557700000004</v>
      </c>
      <c r="O631">
        <v>776.82387100000005</v>
      </c>
      <c r="P631">
        <v>792.85922600000004</v>
      </c>
      <c r="Q631">
        <v>778.60557700000004</v>
      </c>
      <c r="R631" t="s">
        <v>26</v>
      </c>
      <c r="S631" t="s">
        <v>27</v>
      </c>
      <c r="T631" t="s">
        <v>971</v>
      </c>
    </row>
    <row r="632" spans="1:20" hidden="1" x14ac:dyDescent="0.35">
      <c r="A632">
        <v>23124822</v>
      </c>
      <c r="B632">
        <v>1000306</v>
      </c>
      <c r="C632" t="s">
        <v>959</v>
      </c>
      <c r="D632" t="s">
        <v>960</v>
      </c>
      <c r="E632" t="s">
        <v>291</v>
      </c>
      <c r="F632" t="s">
        <v>292</v>
      </c>
      <c r="G632">
        <v>356</v>
      </c>
      <c r="H632" t="s">
        <v>190</v>
      </c>
      <c r="I632" t="s">
        <v>191</v>
      </c>
      <c r="J632" t="s">
        <v>25</v>
      </c>
      <c r="K632">
        <v>154306324</v>
      </c>
      <c r="L632">
        <v>50981033.628066003</v>
      </c>
      <c r="M632">
        <v>242800</v>
      </c>
      <c r="N632">
        <v>802.18325700000003</v>
      </c>
      <c r="O632">
        <v>794.25723700000003</v>
      </c>
      <c r="P632">
        <v>816.11904400000003</v>
      </c>
      <c r="Q632">
        <v>802.18325700000003</v>
      </c>
      <c r="R632" t="s">
        <v>26</v>
      </c>
      <c r="S632" t="s">
        <v>27</v>
      </c>
      <c r="T632" t="s">
        <v>972</v>
      </c>
    </row>
    <row r="633" spans="1:20" hidden="1" x14ac:dyDescent="0.35">
      <c r="A633">
        <v>23124823</v>
      </c>
      <c r="B633">
        <v>1000306</v>
      </c>
      <c r="C633" t="s">
        <v>959</v>
      </c>
      <c r="D633" t="s">
        <v>960</v>
      </c>
      <c r="E633" t="s">
        <v>291</v>
      </c>
      <c r="F633" t="s">
        <v>292</v>
      </c>
      <c r="G633">
        <v>435</v>
      </c>
      <c r="H633" t="s">
        <v>170</v>
      </c>
      <c r="I633" t="s">
        <v>171</v>
      </c>
      <c r="J633" t="s">
        <v>25</v>
      </c>
      <c r="K633">
        <v>154306324</v>
      </c>
      <c r="L633">
        <v>1039210700.4948601</v>
      </c>
      <c r="M633">
        <v>9675</v>
      </c>
      <c r="N633">
        <v>651.58466999999996</v>
      </c>
      <c r="O633">
        <v>616.56409900000006</v>
      </c>
      <c r="P633">
        <v>651.58466999999996</v>
      </c>
      <c r="Q633">
        <v>651.58466999999996</v>
      </c>
      <c r="R633" t="s">
        <v>26</v>
      </c>
      <c r="S633" t="s">
        <v>27</v>
      </c>
      <c r="T633" t="s">
        <v>973</v>
      </c>
    </row>
    <row r="634" spans="1:20" hidden="1" x14ac:dyDescent="0.35">
      <c r="A634">
        <v>23124824</v>
      </c>
      <c r="B634">
        <v>1000306</v>
      </c>
      <c r="C634" t="s">
        <v>959</v>
      </c>
      <c r="D634" t="s">
        <v>960</v>
      </c>
      <c r="E634" t="s">
        <v>291</v>
      </c>
      <c r="F634" t="s">
        <v>292</v>
      </c>
      <c r="G634">
        <v>780</v>
      </c>
      <c r="H634" t="s">
        <v>325</v>
      </c>
      <c r="I634" t="s">
        <v>326</v>
      </c>
      <c r="J634" t="s">
        <v>25</v>
      </c>
      <c r="K634">
        <v>154306324</v>
      </c>
      <c r="L634">
        <v>430082613.48844498</v>
      </c>
      <c r="M634">
        <v>29935</v>
      </c>
      <c r="N634">
        <v>834.34837200000004</v>
      </c>
      <c r="O634">
        <v>822.22405200000003</v>
      </c>
      <c r="P634">
        <v>843.76910899999996</v>
      </c>
      <c r="Q634">
        <v>834.34837200000004</v>
      </c>
      <c r="R634" t="s">
        <v>26</v>
      </c>
      <c r="S634" t="s">
        <v>27</v>
      </c>
      <c r="T634" t="s">
        <v>974</v>
      </c>
    </row>
    <row r="635" spans="1:20" hidden="1" x14ac:dyDescent="0.35">
      <c r="A635">
        <v>23124825</v>
      </c>
      <c r="B635">
        <v>1000306</v>
      </c>
      <c r="C635" t="s">
        <v>959</v>
      </c>
      <c r="D635" t="s">
        <v>960</v>
      </c>
      <c r="E635" t="s">
        <v>291</v>
      </c>
      <c r="F635" t="s">
        <v>292</v>
      </c>
      <c r="G635">
        <v>1172</v>
      </c>
      <c r="H635" t="s">
        <v>50</v>
      </c>
      <c r="I635" t="s">
        <v>51</v>
      </c>
      <c r="J635" t="s">
        <v>25</v>
      </c>
      <c r="K635">
        <v>154306324</v>
      </c>
      <c r="L635">
        <v>1540170150.0162599</v>
      </c>
      <c r="M635">
        <v>7737</v>
      </c>
      <c r="N635">
        <v>772.24938899999995</v>
      </c>
      <c r="O635">
        <v>765.36232600000005</v>
      </c>
      <c r="P635">
        <v>788.41901600000006</v>
      </c>
      <c r="Q635">
        <v>772.24938899999995</v>
      </c>
      <c r="R635" t="s">
        <v>26</v>
      </c>
      <c r="S635" t="s">
        <v>27</v>
      </c>
      <c r="T635" t="s">
        <v>975</v>
      </c>
    </row>
    <row r="636" spans="1:20" hidden="1" x14ac:dyDescent="0.35">
      <c r="A636">
        <v>23124826</v>
      </c>
      <c r="B636">
        <v>1000306</v>
      </c>
      <c r="C636" t="s">
        <v>959</v>
      </c>
      <c r="D636" t="s">
        <v>960</v>
      </c>
      <c r="E636" t="s">
        <v>291</v>
      </c>
      <c r="F636" t="s">
        <v>292</v>
      </c>
      <c r="G636">
        <v>1181</v>
      </c>
      <c r="H636" t="s">
        <v>218</v>
      </c>
      <c r="I636" t="s">
        <v>219</v>
      </c>
      <c r="J636" t="s">
        <v>25</v>
      </c>
      <c r="K636">
        <v>154306324</v>
      </c>
      <c r="L636">
        <v>547907137.68458498</v>
      </c>
      <c r="M636">
        <v>27293</v>
      </c>
      <c r="N636">
        <v>969.11319700000001</v>
      </c>
      <c r="O636">
        <v>937.72434099999998</v>
      </c>
      <c r="P636">
        <v>972.73498800000004</v>
      </c>
      <c r="Q636">
        <v>969.11319700000001</v>
      </c>
      <c r="R636" t="s">
        <v>26</v>
      </c>
      <c r="S636" t="s">
        <v>27</v>
      </c>
      <c r="T636" t="s">
        <v>976</v>
      </c>
    </row>
    <row r="637" spans="1:20" hidden="1" x14ac:dyDescent="0.35">
      <c r="A637">
        <v>23124827</v>
      </c>
      <c r="B637">
        <v>1000306</v>
      </c>
      <c r="C637" t="s">
        <v>959</v>
      </c>
      <c r="D637" t="s">
        <v>960</v>
      </c>
      <c r="E637" t="s">
        <v>291</v>
      </c>
      <c r="F637" t="s">
        <v>292</v>
      </c>
      <c r="G637">
        <v>1294</v>
      </c>
      <c r="H637" t="s">
        <v>284</v>
      </c>
      <c r="I637" t="s">
        <v>285</v>
      </c>
      <c r="J637" t="s">
        <v>25</v>
      </c>
      <c r="K637">
        <v>154306324</v>
      </c>
      <c r="L637">
        <v>467786275.35959399</v>
      </c>
      <c r="M637">
        <v>27680</v>
      </c>
      <c r="N637">
        <v>839.13113599999997</v>
      </c>
      <c r="O637">
        <v>823.06395699999996</v>
      </c>
      <c r="P637">
        <v>847.19504099999995</v>
      </c>
      <c r="Q637">
        <v>839.13113599999997</v>
      </c>
      <c r="R637" t="s">
        <v>26</v>
      </c>
      <c r="S637" t="s">
        <v>27</v>
      </c>
      <c r="T637" t="s">
        <v>977</v>
      </c>
    </row>
    <row r="638" spans="1:20" hidden="1" x14ac:dyDescent="0.35">
      <c r="A638">
        <v>23124828</v>
      </c>
      <c r="B638">
        <v>1000306</v>
      </c>
      <c r="C638" t="s">
        <v>959</v>
      </c>
      <c r="D638" t="s">
        <v>960</v>
      </c>
      <c r="E638" t="s">
        <v>291</v>
      </c>
      <c r="F638" t="s">
        <v>292</v>
      </c>
      <c r="G638">
        <v>1415</v>
      </c>
      <c r="H638" t="s">
        <v>331</v>
      </c>
      <c r="I638" t="s">
        <v>332</v>
      </c>
      <c r="J638" t="s">
        <v>25</v>
      </c>
      <c r="K638">
        <v>154306324</v>
      </c>
      <c r="L638">
        <v>673809052.02961802</v>
      </c>
      <c r="M638">
        <v>17130</v>
      </c>
      <c r="N638">
        <v>748.01529500000004</v>
      </c>
      <c r="O638">
        <v>746.44328399999995</v>
      </c>
      <c r="P638">
        <v>762.42539699999998</v>
      </c>
      <c r="Q638">
        <v>748.01529500000004</v>
      </c>
      <c r="R638" t="s">
        <v>26</v>
      </c>
      <c r="S638" t="s">
        <v>27</v>
      </c>
      <c r="T638" t="s">
        <v>978</v>
      </c>
    </row>
    <row r="639" spans="1:20" hidden="1" x14ac:dyDescent="0.35">
      <c r="A639">
        <v>23124829</v>
      </c>
      <c r="B639">
        <v>1000306</v>
      </c>
      <c r="C639" t="s">
        <v>959</v>
      </c>
      <c r="D639" t="s">
        <v>960</v>
      </c>
      <c r="E639" t="s">
        <v>291</v>
      </c>
      <c r="F639" t="s">
        <v>292</v>
      </c>
      <c r="G639">
        <v>1732</v>
      </c>
      <c r="H639" t="s">
        <v>193</v>
      </c>
      <c r="I639" t="s">
        <v>194</v>
      </c>
      <c r="J639" t="s">
        <v>25</v>
      </c>
      <c r="K639">
        <v>154306324</v>
      </c>
      <c r="L639">
        <v>36693879.041242003</v>
      </c>
      <c r="M639">
        <v>411000</v>
      </c>
      <c r="N639">
        <v>977.35361</v>
      </c>
      <c r="O639">
        <v>975.57011799999998</v>
      </c>
      <c r="P639">
        <v>993.98764500000004</v>
      </c>
      <c r="Q639">
        <v>977.35361</v>
      </c>
      <c r="R639" t="s">
        <v>26</v>
      </c>
      <c r="S639" t="s">
        <v>27</v>
      </c>
      <c r="T639" t="s">
        <v>979</v>
      </c>
    </row>
    <row r="640" spans="1:20" hidden="1" x14ac:dyDescent="0.35">
      <c r="A640">
        <v>23124830</v>
      </c>
      <c r="B640">
        <v>1000306</v>
      </c>
      <c r="C640" t="s">
        <v>959</v>
      </c>
      <c r="D640" t="s">
        <v>960</v>
      </c>
      <c r="E640" t="s">
        <v>291</v>
      </c>
      <c r="F640" t="s">
        <v>292</v>
      </c>
      <c r="G640">
        <v>1852</v>
      </c>
      <c r="H640" t="s">
        <v>335</v>
      </c>
      <c r="I640" t="s">
        <v>336</v>
      </c>
      <c r="J640" t="s">
        <v>25</v>
      </c>
      <c r="K640">
        <v>154306324</v>
      </c>
      <c r="L640">
        <v>1373420961.90341</v>
      </c>
      <c r="M640">
        <v>8238</v>
      </c>
      <c r="N640">
        <v>733.23254599999996</v>
      </c>
      <c r="O640">
        <v>727.26913500000001</v>
      </c>
      <c r="P640">
        <v>749.43166199999996</v>
      </c>
      <c r="Q640">
        <v>733.23254599999996</v>
      </c>
      <c r="R640" t="s">
        <v>26</v>
      </c>
      <c r="S640" t="s">
        <v>27</v>
      </c>
      <c r="T640" t="s">
        <v>980</v>
      </c>
    </row>
    <row r="641" spans="1:20" hidden="1" x14ac:dyDescent="0.35">
      <c r="A641">
        <v>23124831</v>
      </c>
      <c r="B641">
        <v>1000306</v>
      </c>
      <c r="C641" t="s">
        <v>959</v>
      </c>
      <c r="D641" t="s">
        <v>960</v>
      </c>
      <c r="E641" t="s">
        <v>291</v>
      </c>
      <c r="F641" t="s">
        <v>292</v>
      </c>
      <c r="G641">
        <v>1923</v>
      </c>
      <c r="H641" t="s">
        <v>338</v>
      </c>
      <c r="I641" t="s">
        <v>339</v>
      </c>
      <c r="J641" t="s">
        <v>25</v>
      </c>
      <c r="K641">
        <v>154306324</v>
      </c>
      <c r="L641">
        <v>345724469.713148</v>
      </c>
      <c r="M641">
        <v>38258</v>
      </c>
      <c r="N641">
        <v>857.17334300000005</v>
      </c>
      <c r="O641">
        <v>846.48612200000002</v>
      </c>
      <c r="P641">
        <v>863.850055</v>
      </c>
      <c r="Q641">
        <v>857.17334300000005</v>
      </c>
      <c r="R641" t="s">
        <v>26</v>
      </c>
      <c r="S641" t="s">
        <v>27</v>
      </c>
      <c r="T641" t="s">
        <v>981</v>
      </c>
    </row>
    <row r="642" spans="1:20" hidden="1" x14ac:dyDescent="0.35">
      <c r="A642">
        <v>23124832</v>
      </c>
      <c r="B642">
        <v>1000306</v>
      </c>
      <c r="C642" t="s">
        <v>959</v>
      </c>
      <c r="D642" t="s">
        <v>960</v>
      </c>
      <c r="E642" t="s">
        <v>291</v>
      </c>
      <c r="F642" t="s">
        <v>292</v>
      </c>
      <c r="G642">
        <v>2198</v>
      </c>
      <c r="H642" t="s">
        <v>224</v>
      </c>
      <c r="I642" t="s">
        <v>225</v>
      </c>
      <c r="J642" t="s">
        <v>25</v>
      </c>
      <c r="K642">
        <v>154306324</v>
      </c>
      <c r="L642">
        <v>2043780863.5138199</v>
      </c>
      <c r="M642">
        <v>6752</v>
      </c>
      <c r="N642">
        <v>894.29960000000005</v>
      </c>
      <c r="O642">
        <v>867.54478400000005</v>
      </c>
      <c r="P642">
        <v>911.38559599999996</v>
      </c>
      <c r="Q642">
        <v>894.29960000000005</v>
      </c>
      <c r="R642" t="s">
        <v>26</v>
      </c>
      <c r="S642" t="s">
        <v>27</v>
      </c>
      <c r="T642" t="s">
        <v>982</v>
      </c>
    </row>
    <row r="643" spans="1:20" hidden="1" x14ac:dyDescent="0.35">
      <c r="A643">
        <v>23124833</v>
      </c>
      <c r="B643">
        <v>1000306</v>
      </c>
      <c r="C643" t="s">
        <v>959</v>
      </c>
      <c r="D643" t="s">
        <v>960</v>
      </c>
      <c r="E643" t="s">
        <v>291</v>
      </c>
      <c r="F643" t="s">
        <v>292</v>
      </c>
      <c r="G643">
        <v>2496</v>
      </c>
      <c r="H643" t="s">
        <v>227</v>
      </c>
      <c r="I643" t="s">
        <v>228</v>
      </c>
      <c r="J643" t="s">
        <v>25</v>
      </c>
      <c r="K643">
        <v>154306324</v>
      </c>
      <c r="L643">
        <v>1496491731.8975301</v>
      </c>
      <c r="M643">
        <v>8869</v>
      </c>
      <c r="N643">
        <v>860.13228900000001</v>
      </c>
      <c r="O643">
        <v>851.79184699999996</v>
      </c>
      <c r="P643">
        <v>870.02444000000003</v>
      </c>
      <c r="Q643">
        <v>860.13228900000001</v>
      </c>
      <c r="R643" t="s">
        <v>26</v>
      </c>
      <c r="S643" t="s">
        <v>27</v>
      </c>
      <c r="T643" t="s">
        <v>983</v>
      </c>
    </row>
    <row r="644" spans="1:20" hidden="1" x14ac:dyDescent="0.35">
      <c r="A644">
        <v>23124834</v>
      </c>
      <c r="B644">
        <v>1000306</v>
      </c>
      <c r="C644" t="s">
        <v>959</v>
      </c>
      <c r="D644" t="s">
        <v>960</v>
      </c>
      <c r="E644" t="s">
        <v>291</v>
      </c>
      <c r="F644" t="s">
        <v>292</v>
      </c>
      <c r="G644">
        <v>2820</v>
      </c>
      <c r="H644" t="s">
        <v>255</v>
      </c>
      <c r="I644" t="s">
        <v>256</v>
      </c>
      <c r="J644" t="s">
        <v>25</v>
      </c>
      <c r="K644">
        <v>154306324</v>
      </c>
      <c r="L644">
        <v>829841440.084409</v>
      </c>
      <c r="M644">
        <v>19493</v>
      </c>
      <c r="N644">
        <v>1048.3108380000001</v>
      </c>
      <c r="O644">
        <v>1022.335661</v>
      </c>
      <c r="P644">
        <v>1050.946001</v>
      </c>
      <c r="Q644">
        <v>1048.3108380000001</v>
      </c>
      <c r="R644" t="s">
        <v>26</v>
      </c>
      <c r="S644" t="s">
        <v>27</v>
      </c>
      <c r="T644" t="s">
        <v>984</v>
      </c>
    </row>
    <row r="645" spans="1:20" hidden="1" x14ac:dyDescent="0.35">
      <c r="A645">
        <v>23124835</v>
      </c>
      <c r="B645">
        <v>1000306</v>
      </c>
      <c r="C645" t="s">
        <v>959</v>
      </c>
      <c r="D645" t="s">
        <v>960</v>
      </c>
      <c r="E645" t="s">
        <v>291</v>
      </c>
      <c r="F645" t="s">
        <v>292</v>
      </c>
      <c r="G645">
        <v>3167</v>
      </c>
      <c r="H645" t="s">
        <v>56</v>
      </c>
      <c r="I645" t="s">
        <v>57</v>
      </c>
      <c r="J645" t="s">
        <v>25</v>
      </c>
      <c r="K645">
        <v>154306324</v>
      </c>
      <c r="L645">
        <v>892789770.75378394</v>
      </c>
      <c r="M645">
        <v>14965</v>
      </c>
      <c r="N645">
        <v>865.84908299999995</v>
      </c>
      <c r="O645">
        <v>860.75755500000002</v>
      </c>
      <c r="P645">
        <v>875.45355600000005</v>
      </c>
      <c r="Q645">
        <v>865.84908299999995</v>
      </c>
      <c r="R645" t="s">
        <v>26</v>
      </c>
      <c r="S645" t="s">
        <v>27</v>
      </c>
      <c r="T645" t="s">
        <v>985</v>
      </c>
    </row>
    <row r="646" spans="1:20" hidden="1" x14ac:dyDescent="0.35">
      <c r="A646">
        <v>23124836</v>
      </c>
      <c r="B646">
        <v>1000306</v>
      </c>
      <c r="C646" t="s">
        <v>959</v>
      </c>
      <c r="D646" t="s">
        <v>960</v>
      </c>
      <c r="E646" t="s">
        <v>291</v>
      </c>
      <c r="F646" t="s">
        <v>292</v>
      </c>
      <c r="G646">
        <v>3841</v>
      </c>
      <c r="H646" t="s">
        <v>273</v>
      </c>
      <c r="I646" t="s">
        <v>274</v>
      </c>
      <c r="J646" t="s">
        <v>25</v>
      </c>
      <c r="K646">
        <v>154306324</v>
      </c>
      <c r="L646">
        <v>830108775.61441505</v>
      </c>
      <c r="M646">
        <v>16899</v>
      </c>
      <c r="N646">
        <v>909.101314</v>
      </c>
      <c r="O646">
        <v>882.31082600000002</v>
      </c>
      <c r="P646">
        <v>916.84796100000005</v>
      </c>
      <c r="Q646">
        <v>909.101314</v>
      </c>
      <c r="R646" t="s">
        <v>26</v>
      </c>
      <c r="S646" t="s">
        <v>27</v>
      </c>
      <c r="T646" t="s">
        <v>986</v>
      </c>
    </row>
    <row r="647" spans="1:20" hidden="1" x14ac:dyDescent="0.35">
      <c r="A647">
        <v>23124837</v>
      </c>
      <c r="B647">
        <v>1000306</v>
      </c>
      <c r="C647" t="s">
        <v>959</v>
      </c>
      <c r="D647" t="s">
        <v>960</v>
      </c>
      <c r="E647" t="s">
        <v>291</v>
      </c>
      <c r="F647" t="s">
        <v>292</v>
      </c>
      <c r="G647">
        <v>3983</v>
      </c>
      <c r="H647" t="s">
        <v>346</v>
      </c>
      <c r="I647" t="s">
        <v>347</v>
      </c>
      <c r="J647" t="s">
        <v>25</v>
      </c>
      <c r="K647">
        <v>154306324</v>
      </c>
      <c r="L647">
        <v>43025621.569610998</v>
      </c>
      <c r="M647">
        <v>334000</v>
      </c>
      <c r="N647">
        <v>931.30062499999997</v>
      </c>
      <c r="O647">
        <v>901.64678600000002</v>
      </c>
      <c r="P647">
        <v>933.91607399999998</v>
      </c>
      <c r="Q647">
        <v>931.30062499999997</v>
      </c>
      <c r="R647" t="s">
        <v>26</v>
      </c>
      <c r="S647" t="s">
        <v>27</v>
      </c>
      <c r="T647" t="s">
        <v>987</v>
      </c>
    </row>
    <row r="648" spans="1:20" hidden="1" x14ac:dyDescent="0.35">
      <c r="A648">
        <v>23124838</v>
      </c>
      <c r="B648">
        <v>1000306</v>
      </c>
      <c r="C648" t="s">
        <v>959</v>
      </c>
      <c r="D648" t="s">
        <v>960</v>
      </c>
      <c r="E648" t="s">
        <v>291</v>
      </c>
      <c r="F648" t="s">
        <v>292</v>
      </c>
      <c r="G648">
        <v>4430</v>
      </c>
      <c r="H648" t="s">
        <v>42</v>
      </c>
      <c r="I648" t="s">
        <v>43</v>
      </c>
      <c r="J648" t="s">
        <v>25</v>
      </c>
      <c r="K648">
        <v>154306324</v>
      </c>
      <c r="L648">
        <v>578362244.82952201</v>
      </c>
      <c r="M648">
        <v>14007</v>
      </c>
      <c r="N648">
        <v>525.00245900000004</v>
      </c>
      <c r="O648">
        <v>517.24380199999996</v>
      </c>
      <c r="P648">
        <v>528.18838100000005</v>
      </c>
      <c r="Q648">
        <v>525.00245900000004</v>
      </c>
      <c r="R648" t="s">
        <v>26</v>
      </c>
      <c r="S648" t="s">
        <v>27</v>
      </c>
      <c r="T648" t="s">
        <v>988</v>
      </c>
    </row>
    <row r="649" spans="1:20" hidden="1" x14ac:dyDescent="0.35">
      <c r="A649">
        <v>23124839</v>
      </c>
      <c r="B649">
        <v>1000306</v>
      </c>
      <c r="C649" t="s">
        <v>959</v>
      </c>
      <c r="D649" t="s">
        <v>960</v>
      </c>
      <c r="E649" t="s">
        <v>291</v>
      </c>
      <c r="F649" t="s">
        <v>292</v>
      </c>
      <c r="G649">
        <v>10019</v>
      </c>
      <c r="H649" t="s">
        <v>350</v>
      </c>
      <c r="I649" t="s">
        <v>351</v>
      </c>
      <c r="J649" t="s">
        <v>25</v>
      </c>
      <c r="K649">
        <v>154306324</v>
      </c>
      <c r="L649">
        <v>391267040.40370703</v>
      </c>
      <c r="M649">
        <v>27050</v>
      </c>
      <c r="N649">
        <v>685.89369299999998</v>
      </c>
      <c r="O649">
        <v>671.06013199999995</v>
      </c>
      <c r="P649">
        <v>691.29462999999998</v>
      </c>
      <c r="Q649">
        <v>685.89369299999998</v>
      </c>
      <c r="R649" t="s">
        <v>26</v>
      </c>
      <c r="S649" t="s">
        <v>27</v>
      </c>
      <c r="T649" t="s">
        <v>989</v>
      </c>
    </row>
    <row r="650" spans="1:20" hidden="1" x14ac:dyDescent="0.35">
      <c r="A650">
        <v>23124840</v>
      </c>
      <c r="B650">
        <v>1000306</v>
      </c>
      <c r="C650" t="s">
        <v>959</v>
      </c>
      <c r="D650" t="s">
        <v>960</v>
      </c>
      <c r="E650" t="s">
        <v>291</v>
      </c>
      <c r="F650" t="s">
        <v>292</v>
      </c>
      <c r="G650">
        <v>12446</v>
      </c>
      <c r="H650" t="s">
        <v>353</v>
      </c>
      <c r="I650" t="s">
        <v>354</v>
      </c>
      <c r="J650" t="s">
        <v>25</v>
      </c>
      <c r="K650">
        <v>154306324</v>
      </c>
      <c r="L650">
        <v>267488325.40215701</v>
      </c>
      <c r="M650">
        <v>48031</v>
      </c>
      <c r="N650">
        <v>832.61213299999997</v>
      </c>
      <c r="O650">
        <v>825.41815299999996</v>
      </c>
      <c r="P650">
        <v>846.65339400000005</v>
      </c>
      <c r="Q650">
        <v>832.61213299999997</v>
      </c>
      <c r="R650" t="s">
        <v>26</v>
      </c>
      <c r="S650" t="s">
        <v>27</v>
      </c>
      <c r="T650" t="s">
        <v>990</v>
      </c>
    </row>
    <row r="651" spans="1:20" hidden="1" x14ac:dyDescent="0.35">
      <c r="A651">
        <v>23124841</v>
      </c>
      <c r="B651">
        <v>1000306</v>
      </c>
      <c r="C651" t="s">
        <v>959</v>
      </c>
      <c r="D651" t="s">
        <v>960</v>
      </c>
      <c r="E651" t="s">
        <v>291</v>
      </c>
      <c r="F651" t="s">
        <v>292</v>
      </c>
      <c r="G651">
        <v>12511</v>
      </c>
      <c r="H651" t="s">
        <v>196</v>
      </c>
      <c r="I651" t="s">
        <v>197</v>
      </c>
      <c r="J651" t="s">
        <v>25</v>
      </c>
      <c r="K651">
        <v>154306324</v>
      </c>
      <c r="L651">
        <v>186527533.66839299</v>
      </c>
      <c r="M651">
        <v>66833</v>
      </c>
      <c r="N651">
        <v>807.88617899999997</v>
      </c>
      <c r="O651">
        <v>800.71791599999995</v>
      </c>
      <c r="P651">
        <v>812.32252400000004</v>
      </c>
      <c r="Q651">
        <v>807.88617899999997</v>
      </c>
      <c r="R651" t="s">
        <v>26</v>
      </c>
      <c r="S651" t="s">
        <v>27</v>
      </c>
      <c r="T651" t="s">
        <v>991</v>
      </c>
    </row>
    <row r="652" spans="1:20" hidden="1" x14ac:dyDescent="0.35">
      <c r="A652">
        <v>23124842</v>
      </c>
      <c r="B652">
        <v>1000306</v>
      </c>
      <c r="C652" t="s">
        <v>959</v>
      </c>
      <c r="D652" t="s">
        <v>960</v>
      </c>
      <c r="E652" t="s">
        <v>291</v>
      </c>
      <c r="F652" t="s">
        <v>292</v>
      </c>
      <c r="G652">
        <v>12917</v>
      </c>
      <c r="H652" t="s">
        <v>357</v>
      </c>
      <c r="I652" t="s">
        <v>358</v>
      </c>
      <c r="J652" t="s">
        <v>25</v>
      </c>
      <c r="K652">
        <v>154306324</v>
      </c>
      <c r="L652">
        <v>1151065228.30831</v>
      </c>
      <c r="M652">
        <v>10413</v>
      </c>
      <c r="N652">
        <v>776.76934500000004</v>
      </c>
      <c r="O652">
        <v>770.35407899999996</v>
      </c>
      <c r="P652">
        <v>785.571686</v>
      </c>
      <c r="Q652">
        <v>776.76934500000004</v>
      </c>
      <c r="R652" t="s">
        <v>26</v>
      </c>
      <c r="S652" t="s">
        <v>27</v>
      </c>
      <c r="T652" t="s">
        <v>992</v>
      </c>
    </row>
    <row r="653" spans="1:20" hidden="1" x14ac:dyDescent="0.35">
      <c r="A653">
        <v>23124843</v>
      </c>
      <c r="B653">
        <v>1000306</v>
      </c>
      <c r="C653" t="s">
        <v>959</v>
      </c>
      <c r="D653" t="s">
        <v>960</v>
      </c>
      <c r="E653" t="s">
        <v>291</v>
      </c>
      <c r="F653" t="s">
        <v>292</v>
      </c>
      <c r="G653">
        <v>39318</v>
      </c>
      <c r="H653" t="s">
        <v>23</v>
      </c>
      <c r="I653" t="s">
        <v>24</v>
      </c>
      <c r="J653" t="s">
        <v>25</v>
      </c>
      <c r="K653">
        <v>154306324</v>
      </c>
      <c r="L653">
        <v>1459842815.8927901</v>
      </c>
      <c r="M653">
        <v>8764</v>
      </c>
      <c r="N653">
        <v>829.13403000000005</v>
      </c>
      <c r="O653">
        <v>819.38952900000004</v>
      </c>
      <c r="P653">
        <v>834.71583199999998</v>
      </c>
      <c r="Q653">
        <v>829.13403000000005</v>
      </c>
      <c r="R653" t="s">
        <v>26</v>
      </c>
      <c r="S653" t="s">
        <v>27</v>
      </c>
      <c r="T653" t="s">
        <v>993</v>
      </c>
    </row>
    <row r="654" spans="1:20" hidden="1" x14ac:dyDescent="0.35">
      <c r="A654">
        <v>23124844</v>
      </c>
      <c r="B654">
        <v>1000306</v>
      </c>
      <c r="C654" t="s">
        <v>959</v>
      </c>
      <c r="D654" t="s">
        <v>960</v>
      </c>
      <c r="E654" t="s">
        <v>291</v>
      </c>
      <c r="F654" t="s">
        <v>292</v>
      </c>
      <c r="G654">
        <v>59560</v>
      </c>
      <c r="H654" t="s">
        <v>361</v>
      </c>
      <c r="I654" t="s">
        <v>362</v>
      </c>
      <c r="J654" t="s">
        <v>25</v>
      </c>
      <c r="K654">
        <v>154306324</v>
      </c>
      <c r="L654">
        <v>286798434.22438103</v>
      </c>
      <c r="M654">
        <v>44927</v>
      </c>
      <c r="N654">
        <v>835.02690700000005</v>
      </c>
      <c r="O654">
        <v>828.33583699999997</v>
      </c>
      <c r="P654">
        <v>843.81822899999997</v>
      </c>
      <c r="Q654">
        <v>835.02690700000005</v>
      </c>
      <c r="R654" t="s">
        <v>26</v>
      </c>
      <c r="S654" t="s">
        <v>27</v>
      </c>
      <c r="T654" t="s">
        <v>994</v>
      </c>
    </row>
    <row r="655" spans="1:20" hidden="1" x14ac:dyDescent="0.35">
      <c r="A655">
        <v>23124845</v>
      </c>
      <c r="B655">
        <v>1000306</v>
      </c>
      <c r="C655" t="s">
        <v>959</v>
      </c>
      <c r="D655" t="s">
        <v>960</v>
      </c>
      <c r="E655" t="s">
        <v>291</v>
      </c>
      <c r="F655" t="s">
        <v>292</v>
      </c>
      <c r="G655">
        <v>64732</v>
      </c>
      <c r="H655" t="s">
        <v>364</v>
      </c>
      <c r="I655" t="s">
        <v>365</v>
      </c>
      <c r="J655" t="s">
        <v>25</v>
      </c>
      <c r="K655">
        <v>154306324</v>
      </c>
      <c r="L655">
        <v>112089341.909898</v>
      </c>
      <c r="M655">
        <v>99771</v>
      </c>
      <c r="N655">
        <v>724.74448400000006</v>
      </c>
      <c r="O655">
        <v>723.77836200000002</v>
      </c>
      <c r="P655">
        <v>753.27778899999998</v>
      </c>
      <c r="Q655">
        <v>724.74448400000006</v>
      </c>
      <c r="R655" t="s">
        <v>26</v>
      </c>
      <c r="S655" t="s">
        <v>27</v>
      </c>
      <c r="T655" t="s">
        <v>995</v>
      </c>
    </row>
    <row r="656" spans="1:20" hidden="1" x14ac:dyDescent="0.35">
      <c r="A656">
        <v>23124846</v>
      </c>
      <c r="B656">
        <v>1000306</v>
      </c>
      <c r="C656" t="s">
        <v>959</v>
      </c>
      <c r="D656" t="s">
        <v>960</v>
      </c>
      <c r="E656" t="s">
        <v>291</v>
      </c>
      <c r="F656" t="s">
        <v>292</v>
      </c>
      <c r="G656">
        <v>69094</v>
      </c>
      <c r="H656" t="s">
        <v>151</v>
      </c>
      <c r="I656" t="s">
        <v>152</v>
      </c>
      <c r="J656" t="s">
        <v>25</v>
      </c>
      <c r="K656">
        <v>154306324</v>
      </c>
      <c r="L656">
        <v>889053410.50856197</v>
      </c>
      <c r="M656">
        <v>13908</v>
      </c>
      <c r="N656">
        <v>801.32521499999996</v>
      </c>
      <c r="O656">
        <v>794.52651100000003</v>
      </c>
      <c r="P656">
        <v>813.71268399999997</v>
      </c>
      <c r="Q656">
        <v>801.32521499999996</v>
      </c>
      <c r="R656" t="s">
        <v>26</v>
      </c>
      <c r="S656" t="s">
        <v>27</v>
      </c>
      <c r="T656" t="s">
        <v>996</v>
      </c>
    </row>
    <row r="657" spans="1:20" hidden="1" x14ac:dyDescent="0.35">
      <c r="A657">
        <v>23124847</v>
      </c>
      <c r="B657">
        <v>1000306</v>
      </c>
      <c r="C657" t="s">
        <v>959</v>
      </c>
      <c r="D657" t="s">
        <v>960</v>
      </c>
      <c r="E657" t="s">
        <v>291</v>
      </c>
      <c r="F657" t="s">
        <v>292</v>
      </c>
      <c r="G657">
        <v>71713</v>
      </c>
      <c r="H657" t="s">
        <v>230</v>
      </c>
      <c r="I657" t="s">
        <v>231</v>
      </c>
      <c r="J657" t="s">
        <v>25</v>
      </c>
      <c r="K657">
        <v>154306324</v>
      </c>
      <c r="L657">
        <v>5766151495.6192904</v>
      </c>
      <c r="M657">
        <v>2356</v>
      </c>
      <c r="N657">
        <v>880.39508499999999</v>
      </c>
      <c r="O657">
        <v>855.35838200000001</v>
      </c>
      <c r="P657">
        <v>886.74768100000006</v>
      </c>
      <c r="Q657">
        <v>880.39508499999999</v>
      </c>
      <c r="R657" t="s">
        <v>26</v>
      </c>
      <c r="S657" t="s">
        <v>27</v>
      </c>
      <c r="T657" t="s">
        <v>997</v>
      </c>
    </row>
    <row r="658" spans="1:20" hidden="1" x14ac:dyDescent="0.35">
      <c r="A658">
        <v>23124848</v>
      </c>
      <c r="B658">
        <v>1000306</v>
      </c>
      <c r="C658" t="s">
        <v>959</v>
      </c>
      <c r="D658" t="s">
        <v>960</v>
      </c>
      <c r="E658" t="s">
        <v>291</v>
      </c>
      <c r="F658" t="s">
        <v>292</v>
      </c>
      <c r="G658">
        <v>75498</v>
      </c>
      <c r="H658" t="s">
        <v>134</v>
      </c>
      <c r="I658" t="s">
        <v>135</v>
      </c>
      <c r="J658" t="s">
        <v>25</v>
      </c>
      <c r="K658">
        <v>154306324</v>
      </c>
      <c r="L658">
        <v>10317159699.9876</v>
      </c>
      <c r="M658">
        <v>1293</v>
      </c>
      <c r="N658">
        <v>864.51981599999999</v>
      </c>
      <c r="O658">
        <v>856.49643000000003</v>
      </c>
      <c r="P658">
        <v>867.86289299999999</v>
      </c>
      <c r="Q658">
        <v>864.51981599999999</v>
      </c>
      <c r="R658" t="s">
        <v>26</v>
      </c>
      <c r="S658" t="s">
        <v>27</v>
      </c>
      <c r="T658" t="s">
        <v>998</v>
      </c>
    </row>
    <row r="659" spans="1:20" hidden="1" x14ac:dyDescent="0.35">
      <c r="A659">
        <v>23124849</v>
      </c>
      <c r="B659">
        <v>1000306</v>
      </c>
      <c r="C659" t="s">
        <v>959</v>
      </c>
      <c r="D659" t="s">
        <v>960</v>
      </c>
      <c r="E659" t="s">
        <v>291</v>
      </c>
      <c r="F659" t="s">
        <v>292</v>
      </c>
      <c r="G659">
        <v>86791</v>
      </c>
      <c r="H659" t="s">
        <v>199</v>
      </c>
      <c r="I659" t="s">
        <v>200</v>
      </c>
      <c r="J659" t="s">
        <v>25</v>
      </c>
      <c r="K659">
        <v>154306324</v>
      </c>
      <c r="L659">
        <v>202912757.34070101</v>
      </c>
      <c r="M659">
        <v>72570</v>
      </c>
      <c r="N659">
        <v>954.29522299999996</v>
      </c>
      <c r="O659">
        <v>951.45482400000003</v>
      </c>
      <c r="P659">
        <v>965.73572000000001</v>
      </c>
      <c r="Q659">
        <v>954.29522299999996</v>
      </c>
      <c r="R659" t="s">
        <v>26</v>
      </c>
      <c r="S659" t="s">
        <v>27</v>
      </c>
      <c r="T659" t="s">
        <v>999</v>
      </c>
    </row>
    <row r="660" spans="1:20" hidden="1" x14ac:dyDescent="0.35">
      <c r="A660">
        <v>23124850</v>
      </c>
      <c r="B660">
        <v>1000306</v>
      </c>
      <c r="C660" t="s">
        <v>959</v>
      </c>
      <c r="D660" t="s">
        <v>960</v>
      </c>
      <c r="E660" t="s">
        <v>291</v>
      </c>
      <c r="F660" t="s">
        <v>292</v>
      </c>
      <c r="G660">
        <v>88812</v>
      </c>
      <c r="H660" t="s">
        <v>29</v>
      </c>
      <c r="I660" t="s">
        <v>30</v>
      </c>
      <c r="J660" t="s">
        <v>25</v>
      </c>
      <c r="K660">
        <v>154306324</v>
      </c>
      <c r="L660">
        <v>7451284022.7491503</v>
      </c>
      <c r="M660">
        <v>1916</v>
      </c>
      <c r="N660">
        <v>925.21549400000004</v>
      </c>
      <c r="O660">
        <v>898.17370500000004</v>
      </c>
      <c r="P660">
        <v>931.97594100000003</v>
      </c>
      <c r="Q660">
        <v>925.21549400000004</v>
      </c>
      <c r="R660" t="s">
        <v>26</v>
      </c>
      <c r="S660" t="s">
        <v>27</v>
      </c>
      <c r="T660" t="s">
        <v>1000</v>
      </c>
    </row>
    <row r="661" spans="1:20" hidden="1" x14ac:dyDescent="0.35">
      <c r="A661">
        <v>23124851</v>
      </c>
      <c r="B661">
        <v>1000306</v>
      </c>
      <c r="C661" t="s">
        <v>959</v>
      </c>
      <c r="D661" t="s">
        <v>960</v>
      </c>
      <c r="E661" t="s">
        <v>291</v>
      </c>
      <c r="F661" t="s">
        <v>292</v>
      </c>
      <c r="G661">
        <v>99768</v>
      </c>
      <c r="H661" t="s">
        <v>175</v>
      </c>
      <c r="I661" t="s">
        <v>176</v>
      </c>
      <c r="J661" t="s">
        <v>25</v>
      </c>
      <c r="K661">
        <v>154306324</v>
      </c>
      <c r="L661">
        <v>274192783.87372798</v>
      </c>
      <c r="M661">
        <v>47587</v>
      </c>
      <c r="N661">
        <v>845.59152600000004</v>
      </c>
      <c r="O661">
        <v>835.03651400000001</v>
      </c>
      <c r="P661">
        <v>849.03878599999996</v>
      </c>
      <c r="Q661">
        <v>845.59152600000004</v>
      </c>
      <c r="R661" t="s">
        <v>26</v>
      </c>
      <c r="S661" t="s">
        <v>27</v>
      </c>
      <c r="T661" t="s">
        <v>1001</v>
      </c>
    </row>
    <row r="662" spans="1:20" hidden="1" x14ac:dyDescent="0.35">
      <c r="A662">
        <v>23125037</v>
      </c>
      <c r="B662">
        <v>1000397</v>
      </c>
      <c r="C662" t="s">
        <v>1002</v>
      </c>
      <c r="D662" t="s">
        <v>1003</v>
      </c>
      <c r="E662" t="s">
        <v>291</v>
      </c>
      <c r="F662" t="s">
        <v>292</v>
      </c>
      <c r="G662">
        <v>61</v>
      </c>
      <c r="H662" t="s">
        <v>156</v>
      </c>
      <c r="I662" t="s">
        <v>157</v>
      </c>
      <c r="J662" t="s">
        <v>25</v>
      </c>
      <c r="K662">
        <v>178327065</v>
      </c>
      <c r="L662">
        <v>236888410.350586</v>
      </c>
      <c r="M662">
        <v>44852</v>
      </c>
      <c r="N662">
        <v>595.81079099999999</v>
      </c>
      <c r="O662">
        <v>590.47065199999997</v>
      </c>
      <c r="P662">
        <v>613.17288699999995</v>
      </c>
      <c r="Q662">
        <v>595.81079099999999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23125038</v>
      </c>
      <c r="B663">
        <v>1000397</v>
      </c>
      <c r="C663" t="s">
        <v>1002</v>
      </c>
      <c r="D663" t="s">
        <v>1003</v>
      </c>
      <c r="E663" t="s">
        <v>291</v>
      </c>
      <c r="F663" t="s">
        <v>292</v>
      </c>
      <c r="G663">
        <v>67</v>
      </c>
      <c r="H663" t="s">
        <v>297</v>
      </c>
      <c r="I663" t="s">
        <v>298</v>
      </c>
      <c r="J663" t="s">
        <v>25</v>
      </c>
      <c r="K663">
        <v>178327065</v>
      </c>
      <c r="L663">
        <v>682808083.12968504</v>
      </c>
      <c r="M663">
        <v>17637</v>
      </c>
      <c r="N663">
        <v>675.31454900000006</v>
      </c>
      <c r="O663">
        <v>652.72365600000001</v>
      </c>
      <c r="P663">
        <v>679.67956900000001</v>
      </c>
      <c r="Q663">
        <v>675.31454900000006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23125039</v>
      </c>
      <c r="B664">
        <v>1000397</v>
      </c>
      <c r="C664" t="s">
        <v>1002</v>
      </c>
      <c r="D664" t="s">
        <v>1003</v>
      </c>
      <c r="E664" t="s">
        <v>291</v>
      </c>
      <c r="F664" t="s">
        <v>292</v>
      </c>
      <c r="G664">
        <v>79</v>
      </c>
      <c r="H664" t="s">
        <v>159</v>
      </c>
      <c r="I664" t="s">
        <v>160</v>
      </c>
      <c r="J664" t="s">
        <v>25</v>
      </c>
      <c r="K664">
        <v>178327065</v>
      </c>
      <c r="L664">
        <v>472334877.53113598</v>
      </c>
      <c r="M664">
        <v>27292</v>
      </c>
      <c r="N664">
        <v>722.88317400000005</v>
      </c>
      <c r="O664">
        <v>710.54023199999995</v>
      </c>
      <c r="P664">
        <v>725.37295200000005</v>
      </c>
      <c r="Q664">
        <v>722.88317400000005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23125040</v>
      </c>
      <c r="B665">
        <v>1000397</v>
      </c>
      <c r="C665" t="s">
        <v>1002</v>
      </c>
      <c r="D665" t="s">
        <v>1003</v>
      </c>
      <c r="E665" t="s">
        <v>291</v>
      </c>
      <c r="F665" t="s">
        <v>292</v>
      </c>
      <c r="G665">
        <v>101</v>
      </c>
      <c r="H665" t="s">
        <v>162</v>
      </c>
      <c r="I665" t="s">
        <v>163</v>
      </c>
      <c r="J665" t="s">
        <v>25</v>
      </c>
      <c r="K665">
        <v>178327065</v>
      </c>
      <c r="L665">
        <v>1372403118.6333799</v>
      </c>
      <c r="M665">
        <v>11098</v>
      </c>
      <c r="N665">
        <v>854.10085100000003</v>
      </c>
      <c r="O665">
        <v>831.70552299999997</v>
      </c>
      <c r="P665">
        <v>882.34513100000004</v>
      </c>
      <c r="Q665">
        <v>854.10085100000003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23125041</v>
      </c>
      <c r="B666">
        <v>1000397</v>
      </c>
      <c r="C666" t="s">
        <v>1002</v>
      </c>
      <c r="D666" t="s">
        <v>1003</v>
      </c>
      <c r="E666" t="s">
        <v>291</v>
      </c>
      <c r="F666" t="s">
        <v>292</v>
      </c>
      <c r="G666">
        <v>106</v>
      </c>
      <c r="H666" t="s">
        <v>61</v>
      </c>
      <c r="I666" t="s">
        <v>62</v>
      </c>
      <c r="J666" t="s">
        <v>25</v>
      </c>
      <c r="K666">
        <v>178327065</v>
      </c>
      <c r="L666">
        <v>209013010.38808799</v>
      </c>
      <c r="M666">
        <v>64282</v>
      </c>
      <c r="N666">
        <v>753.43438900000001</v>
      </c>
      <c r="O666">
        <v>740.834564</v>
      </c>
      <c r="P666">
        <v>773.277649</v>
      </c>
      <c r="Q666">
        <v>753.43438900000001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23125042</v>
      </c>
      <c r="B667">
        <v>1000397</v>
      </c>
      <c r="C667" t="s">
        <v>1002</v>
      </c>
      <c r="D667" t="s">
        <v>1003</v>
      </c>
      <c r="E667" t="s">
        <v>291</v>
      </c>
      <c r="F667" t="s">
        <v>292</v>
      </c>
      <c r="G667">
        <v>119</v>
      </c>
      <c r="H667" t="s">
        <v>123</v>
      </c>
      <c r="I667" t="s">
        <v>124</v>
      </c>
      <c r="J667" t="s">
        <v>25</v>
      </c>
      <c r="K667">
        <v>178327065</v>
      </c>
      <c r="L667">
        <v>244387051.62518501</v>
      </c>
      <c r="M667">
        <v>53979</v>
      </c>
      <c r="N667">
        <v>739.75134700000001</v>
      </c>
      <c r="O667">
        <v>714.72706000000005</v>
      </c>
      <c r="P667">
        <v>744.42455700000005</v>
      </c>
      <c r="Q667">
        <v>739.75134700000001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23125043</v>
      </c>
      <c r="B668">
        <v>1000397</v>
      </c>
      <c r="C668" t="s">
        <v>1002</v>
      </c>
      <c r="D668" t="s">
        <v>1003</v>
      </c>
      <c r="E668" t="s">
        <v>291</v>
      </c>
      <c r="F668" t="s">
        <v>292</v>
      </c>
      <c r="G668">
        <v>121</v>
      </c>
      <c r="H668" t="s">
        <v>64</v>
      </c>
      <c r="I668" t="s">
        <v>65</v>
      </c>
      <c r="J668" t="s">
        <v>25</v>
      </c>
      <c r="K668">
        <v>178327065</v>
      </c>
      <c r="L668">
        <v>685132388.83424306</v>
      </c>
      <c r="M668">
        <v>16369</v>
      </c>
      <c r="N668">
        <v>628.89680099999998</v>
      </c>
      <c r="O668">
        <v>611.30044599999997</v>
      </c>
      <c r="P668">
        <v>633.89139899999998</v>
      </c>
      <c r="Q668">
        <v>628.89680099999998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23125044</v>
      </c>
      <c r="B669">
        <v>1000397</v>
      </c>
      <c r="C669" t="s">
        <v>1002</v>
      </c>
      <c r="D669" t="s">
        <v>1003</v>
      </c>
      <c r="E669" t="s">
        <v>291</v>
      </c>
      <c r="F669" t="s">
        <v>292</v>
      </c>
      <c r="G669">
        <v>201</v>
      </c>
      <c r="H669" t="s">
        <v>131</v>
      </c>
      <c r="I669" t="s">
        <v>132</v>
      </c>
      <c r="J669" t="s">
        <v>25</v>
      </c>
      <c r="K669">
        <v>178327065</v>
      </c>
      <c r="L669">
        <v>416983865.704153</v>
      </c>
      <c r="M669">
        <v>29644</v>
      </c>
      <c r="N669">
        <v>693.16845999999998</v>
      </c>
      <c r="O669">
        <v>672.26397399999996</v>
      </c>
      <c r="P669">
        <v>696.72269100000005</v>
      </c>
      <c r="Q669">
        <v>693.16845999999998</v>
      </c>
      <c r="R669" t="s">
        <v>26</v>
      </c>
      <c r="S669" t="s">
        <v>27</v>
      </c>
      <c r="T669" t="s">
        <v>1011</v>
      </c>
    </row>
    <row r="670" spans="1:20" hidden="1" x14ac:dyDescent="0.35">
      <c r="A670">
        <v>23125045</v>
      </c>
      <c r="B670">
        <v>1000397</v>
      </c>
      <c r="C670" t="s">
        <v>1002</v>
      </c>
      <c r="D670" t="s">
        <v>1003</v>
      </c>
      <c r="E670" t="s">
        <v>291</v>
      </c>
      <c r="F670" t="s">
        <v>292</v>
      </c>
      <c r="G670">
        <v>209</v>
      </c>
      <c r="H670" t="s">
        <v>235</v>
      </c>
      <c r="I670" t="s">
        <v>236</v>
      </c>
      <c r="J670" t="s">
        <v>25</v>
      </c>
      <c r="K670">
        <v>178327065</v>
      </c>
      <c r="L670">
        <v>512806384.53439802</v>
      </c>
      <c r="M670">
        <v>24470</v>
      </c>
      <c r="N670">
        <v>703.67177400000003</v>
      </c>
      <c r="O670">
        <v>686.56165099999998</v>
      </c>
      <c r="P670">
        <v>707.43887700000005</v>
      </c>
      <c r="Q670">
        <v>703.67177400000003</v>
      </c>
      <c r="R670" t="s">
        <v>26</v>
      </c>
      <c r="S670" t="s">
        <v>27</v>
      </c>
      <c r="T670" t="s">
        <v>1012</v>
      </c>
    </row>
    <row r="671" spans="1:20" hidden="1" x14ac:dyDescent="0.35">
      <c r="A671">
        <v>23125046</v>
      </c>
      <c r="B671">
        <v>1000397</v>
      </c>
      <c r="C671" t="s">
        <v>1002</v>
      </c>
      <c r="D671" t="s">
        <v>1003</v>
      </c>
      <c r="E671" t="s">
        <v>291</v>
      </c>
      <c r="F671" t="s">
        <v>292</v>
      </c>
      <c r="G671">
        <v>213</v>
      </c>
      <c r="H671" t="s">
        <v>214</v>
      </c>
      <c r="I671" t="s">
        <v>215</v>
      </c>
      <c r="J671" t="s">
        <v>25</v>
      </c>
      <c r="K671">
        <v>178327065</v>
      </c>
      <c r="L671">
        <v>714442583.85668194</v>
      </c>
      <c r="M671">
        <v>16937</v>
      </c>
      <c r="N671">
        <v>678.55734800000005</v>
      </c>
      <c r="O671">
        <v>665.85718399999996</v>
      </c>
      <c r="P671">
        <v>680.40027399999997</v>
      </c>
      <c r="Q671">
        <v>678.55734800000005</v>
      </c>
      <c r="R671" t="s">
        <v>26</v>
      </c>
      <c r="S671" t="s">
        <v>27</v>
      </c>
      <c r="T671" t="s">
        <v>1013</v>
      </c>
    </row>
    <row r="672" spans="1:20" hidden="1" x14ac:dyDescent="0.35">
      <c r="A672">
        <v>23125047</v>
      </c>
      <c r="B672">
        <v>1000397</v>
      </c>
      <c r="C672" t="s">
        <v>1002</v>
      </c>
      <c r="D672" t="s">
        <v>1003</v>
      </c>
      <c r="E672" t="s">
        <v>291</v>
      </c>
      <c r="F672" t="s">
        <v>292</v>
      </c>
      <c r="G672">
        <v>233</v>
      </c>
      <c r="H672" t="s">
        <v>392</v>
      </c>
      <c r="I672" t="s">
        <v>393</v>
      </c>
      <c r="J672" t="s">
        <v>25</v>
      </c>
      <c r="K672">
        <v>178327065</v>
      </c>
      <c r="L672">
        <v>332605874.81088901</v>
      </c>
      <c r="M672">
        <v>38568</v>
      </c>
      <c r="N672">
        <v>719.34921199999997</v>
      </c>
      <c r="O672">
        <v>708.77383899999995</v>
      </c>
      <c r="P672">
        <v>747.92323699999997</v>
      </c>
      <c r="Q672">
        <v>719.34921199999997</v>
      </c>
      <c r="R672" t="s">
        <v>26</v>
      </c>
      <c r="S672" t="s">
        <v>27</v>
      </c>
      <c r="T672" t="s">
        <v>1014</v>
      </c>
    </row>
    <row r="673" spans="1:20" hidden="1" x14ac:dyDescent="0.35">
      <c r="A673">
        <v>23125048</v>
      </c>
      <c r="B673">
        <v>1000397</v>
      </c>
      <c r="C673" t="s">
        <v>1002</v>
      </c>
      <c r="D673" t="s">
        <v>1003</v>
      </c>
      <c r="E673" t="s">
        <v>291</v>
      </c>
      <c r="F673" t="s">
        <v>292</v>
      </c>
      <c r="G673">
        <v>264</v>
      </c>
      <c r="H673" t="s">
        <v>139</v>
      </c>
      <c r="I673" t="s">
        <v>140</v>
      </c>
      <c r="J673" t="s">
        <v>25</v>
      </c>
      <c r="K673">
        <v>178327065</v>
      </c>
      <c r="L673">
        <v>8451265680.6000605</v>
      </c>
      <c r="M673">
        <v>1311</v>
      </c>
      <c r="N673">
        <v>621.30834100000004</v>
      </c>
      <c r="O673">
        <v>619.88658299999997</v>
      </c>
      <c r="P673">
        <v>632.68240700000001</v>
      </c>
      <c r="Q673">
        <v>621.30834100000004</v>
      </c>
      <c r="R673" t="s">
        <v>26</v>
      </c>
      <c r="S673" t="s">
        <v>27</v>
      </c>
      <c r="T673" t="s">
        <v>1015</v>
      </c>
    </row>
    <row r="674" spans="1:20" hidden="1" x14ac:dyDescent="0.35">
      <c r="A674">
        <v>23125049</v>
      </c>
      <c r="B674">
        <v>1000397</v>
      </c>
      <c r="C674" t="s">
        <v>1002</v>
      </c>
      <c r="D674" t="s">
        <v>1003</v>
      </c>
      <c r="E674" t="s">
        <v>291</v>
      </c>
      <c r="F674" t="s">
        <v>292</v>
      </c>
      <c r="G674">
        <v>356</v>
      </c>
      <c r="H674" t="s">
        <v>190</v>
      </c>
      <c r="I674" t="s">
        <v>191</v>
      </c>
      <c r="J674" t="s">
        <v>25</v>
      </c>
      <c r="K674">
        <v>178327065</v>
      </c>
      <c r="L674">
        <v>47014525.392647997</v>
      </c>
      <c r="M674">
        <v>242800</v>
      </c>
      <c r="N674">
        <v>640.12306599999999</v>
      </c>
      <c r="O674">
        <v>633.79829099999995</v>
      </c>
      <c r="P674">
        <v>651.24348999999995</v>
      </c>
      <c r="Q674">
        <v>640.12306599999999</v>
      </c>
      <c r="R674" t="s">
        <v>26</v>
      </c>
      <c r="S674" t="s">
        <v>27</v>
      </c>
      <c r="T674" t="s">
        <v>1016</v>
      </c>
    </row>
    <row r="675" spans="1:20" hidden="1" x14ac:dyDescent="0.35">
      <c r="A675">
        <v>23125050</v>
      </c>
      <c r="B675">
        <v>1000397</v>
      </c>
      <c r="C675" t="s">
        <v>1002</v>
      </c>
      <c r="D675" t="s">
        <v>1003</v>
      </c>
      <c r="E675" t="s">
        <v>291</v>
      </c>
      <c r="F675" t="s">
        <v>292</v>
      </c>
      <c r="G675">
        <v>611</v>
      </c>
      <c r="H675" t="s">
        <v>73</v>
      </c>
      <c r="I675" t="s">
        <v>74</v>
      </c>
      <c r="J675" t="s">
        <v>25</v>
      </c>
      <c r="K675">
        <v>178327065</v>
      </c>
      <c r="L675">
        <v>494668830.969625</v>
      </c>
      <c r="M675">
        <v>24300</v>
      </c>
      <c r="N675">
        <v>674.06776300000001</v>
      </c>
      <c r="O675">
        <v>654.67791299999999</v>
      </c>
      <c r="P675">
        <v>678.00675999999999</v>
      </c>
      <c r="Q675">
        <v>674.06776300000001</v>
      </c>
      <c r="R675" t="s">
        <v>26</v>
      </c>
      <c r="S675" t="s">
        <v>27</v>
      </c>
      <c r="T675" t="s">
        <v>1017</v>
      </c>
    </row>
    <row r="676" spans="1:20" hidden="1" x14ac:dyDescent="0.35">
      <c r="A676">
        <v>23125051</v>
      </c>
      <c r="B676">
        <v>1000397</v>
      </c>
      <c r="C676" t="s">
        <v>1002</v>
      </c>
      <c r="D676" t="s">
        <v>1003</v>
      </c>
      <c r="E676" t="s">
        <v>291</v>
      </c>
      <c r="F676" t="s">
        <v>292</v>
      </c>
      <c r="G676">
        <v>1172</v>
      </c>
      <c r="H676" t="s">
        <v>50</v>
      </c>
      <c r="I676" t="s">
        <v>51</v>
      </c>
      <c r="J676" t="s">
        <v>25</v>
      </c>
      <c r="K676">
        <v>178327065</v>
      </c>
      <c r="L676">
        <v>1420339897.11269</v>
      </c>
      <c r="M676">
        <v>7737</v>
      </c>
      <c r="N676">
        <v>616.23678800000005</v>
      </c>
      <c r="O676">
        <v>610.74107400000003</v>
      </c>
      <c r="P676">
        <v>629.139768</v>
      </c>
      <c r="Q676">
        <v>616.23678800000005</v>
      </c>
      <c r="R676" t="s">
        <v>26</v>
      </c>
      <c r="S676" t="s">
        <v>27</v>
      </c>
      <c r="T676" t="s">
        <v>1018</v>
      </c>
    </row>
    <row r="677" spans="1:20" hidden="1" x14ac:dyDescent="0.35">
      <c r="A677">
        <v>23125052</v>
      </c>
      <c r="B677">
        <v>1000397</v>
      </c>
      <c r="C677" t="s">
        <v>1002</v>
      </c>
      <c r="D677" t="s">
        <v>1003</v>
      </c>
      <c r="E677" t="s">
        <v>291</v>
      </c>
      <c r="F677" t="s">
        <v>292</v>
      </c>
      <c r="G677">
        <v>1415</v>
      </c>
      <c r="H677" t="s">
        <v>331</v>
      </c>
      <c r="I677" t="s">
        <v>332</v>
      </c>
      <c r="J677" t="s">
        <v>25</v>
      </c>
      <c r="K677">
        <v>178327065</v>
      </c>
      <c r="L677">
        <v>621384272.09850502</v>
      </c>
      <c r="M677">
        <v>17130</v>
      </c>
      <c r="N677">
        <v>596.89832100000001</v>
      </c>
      <c r="O677">
        <v>595.64389400000005</v>
      </c>
      <c r="P677">
        <v>608.39723800000002</v>
      </c>
      <c r="Q677">
        <v>596.89832100000001</v>
      </c>
      <c r="R677" t="s">
        <v>26</v>
      </c>
      <c r="S677" t="s">
        <v>27</v>
      </c>
      <c r="T677" t="s">
        <v>1019</v>
      </c>
    </row>
    <row r="678" spans="1:20" hidden="1" x14ac:dyDescent="0.35">
      <c r="A678">
        <v>23125053</v>
      </c>
      <c r="B678">
        <v>1000397</v>
      </c>
      <c r="C678" t="s">
        <v>1002</v>
      </c>
      <c r="D678" t="s">
        <v>1003</v>
      </c>
      <c r="E678" t="s">
        <v>291</v>
      </c>
      <c r="F678" t="s">
        <v>292</v>
      </c>
      <c r="G678">
        <v>1732</v>
      </c>
      <c r="H678" t="s">
        <v>193</v>
      </c>
      <c r="I678" t="s">
        <v>194</v>
      </c>
      <c r="J678" t="s">
        <v>25</v>
      </c>
      <c r="K678">
        <v>178327065</v>
      </c>
      <c r="L678">
        <v>33839060.129455999</v>
      </c>
      <c r="M678">
        <v>411000</v>
      </c>
      <c r="N678">
        <v>779.90706</v>
      </c>
      <c r="O678">
        <v>778.48387200000002</v>
      </c>
      <c r="P678">
        <v>793.18066099999999</v>
      </c>
      <c r="Q678">
        <v>779.90706</v>
      </c>
      <c r="R678" t="s">
        <v>26</v>
      </c>
      <c r="S678" t="s">
        <v>27</v>
      </c>
      <c r="T678" t="s">
        <v>1020</v>
      </c>
    </row>
    <row r="679" spans="1:20" hidden="1" x14ac:dyDescent="0.35">
      <c r="A679">
        <v>23125054</v>
      </c>
      <c r="B679">
        <v>1000397</v>
      </c>
      <c r="C679" t="s">
        <v>1002</v>
      </c>
      <c r="D679" t="s">
        <v>1003</v>
      </c>
      <c r="E679" t="s">
        <v>291</v>
      </c>
      <c r="F679" t="s">
        <v>292</v>
      </c>
      <c r="G679">
        <v>1852</v>
      </c>
      <c r="H679" t="s">
        <v>335</v>
      </c>
      <c r="I679" t="s">
        <v>336</v>
      </c>
      <c r="J679" t="s">
        <v>25</v>
      </c>
      <c r="K679">
        <v>178327065</v>
      </c>
      <c r="L679">
        <v>1266562523.15291</v>
      </c>
      <c r="M679">
        <v>8238</v>
      </c>
      <c r="N679">
        <v>585.10142900000005</v>
      </c>
      <c r="O679">
        <v>580.34277499999996</v>
      </c>
      <c r="P679">
        <v>598.02792299999999</v>
      </c>
      <c r="Q679">
        <v>585.10142900000005</v>
      </c>
      <c r="R679" t="s">
        <v>26</v>
      </c>
      <c r="S679" t="s">
        <v>27</v>
      </c>
      <c r="T679" t="s">
        <v>1021</v>
      </c>
    </row>
    <row r="680" spans="1:20" hidden="1" x14ac:dyDescent="0.35">
      <c r="A680">
        <v>23125055</v>
      </c>
      <c r="B680">
        <v>1000397</v>
      </c>
      <c r="C680" t="s">
        <v>1002</v>
      </c>
      <c r="D680" t="s">
        <v>1003</v>
      </c>
      <c r="E680" t="s">
        <v>291</v>
      </c>
      <c r="F680" t="s">
        <v>292</v>
      </c>
      <c r="G680">
        <v>1923</v>
      </c>
      <c r="H680" t="s">
        <v>338</v>
      </c>
      <c r="I680" t="s">
        <v>339</v>
      </c>
      <c r="J680" t="s">
        <v>25</v>
      </c>
      <c r="K680">
        <v>178327065</v>
      </c>
      <c r="L680">
        <v>318825800.81569099</v>
      </c>
      <c r="M680">
        <v>38258</v>
      </c>
      <c r="N680">
        <v>684.00371399999995</v>
      </c>
      <c r="O680">
        <v>675.47556899999995</v>
      </c>
      <c r="P680">
        <v>689.33157000000006</v>
      </c>
      <c r="Q680">
        <v>684.00371399999995</v>
      </c>
      <c r="R680" t="s">
        <v>26</v>
      </c>
      <c r="S680" t="s">
        <v>27</v>
      </c>
      <c r="T680" t="s">
        <v>1022</v>
      </c>
    </row>
    <row r="681" spans="1:20" hidden="1" x14ac:dyDescent="0.35">
      <c r="A681">
        <v>23125056</v>
      </c>
      <c r="B681">
        <v>1000397</v>
      </c>
      <c r="C681" t="s">
        <v>1002</v>
      </c>
      <c r="D681" t="s">
        <v>1003</v>
      </c>
      <c r="E681" t="s">
        <v>291</v>
      </c>
      <c r="F681" t="s">
        <v>292</v>
      </c>
      <c r="G681">
        <v>2198</v>
      </c>
      <c r="H681" t="s">
        <v>224</v>
      </c>
      <c r="I681" t="s">
        <v>225</v>
      </c>
      <c r="J681" t="s">
        <v>25</v>
      </c>
      <c r="K681">
        <v>178327065</v>
      </c>
      <c r="L681">
        <v>1884766323.69139</v>
      </c>
      <c r="M681">
        <v>6752</v>
      </c>
      <c r="N681">
        <v>713.62932000000001</v>
      </c>
      <c r="O681">
        <v>692.279627</v>
      </c>
      <c r="P681">
        <v>727.26352899999995</v>
      </c>
      <c r="Q681">
        <v>713.62932000000001</v>
      </c>
      <c r="R681" t="s">
        <v>26</v>
      </c>
      <c r="S681" t="s">
        <v>27</v>
      </c>
      <c r="T681" t="s">
        <v>1023</v>
      </c>
    </row>
    <row r="682" spans="1:20" hidden="1" x14ac:dyDescent="0.35">
      <c r="A682">
        <v>23125057</v>
      </c>
      <c r="B682">
        <v>1000397</v>
      </c>
      <c r="C682" t="s">
        <v>1002</v>
      </c>
      <c r="D682" t="s">
        <v>1003</v>
      </c>
      <c r="E682" t="s">
        <v>291</v>
      </c>
      <c r="F682" t="s">
        <v>292</v>
      </c>
      <c r="G682">
        <v>2820</v>
      </c>
      <c r="H682" t="s">
        <v>255</v>
      </c>
      <c r="I682" t="s">
        <v>256</v>
      </c>
      <c r="J682" t="s">
        <v>25</v>
      </c>
      <c r="K682">
        <v>178327065</v>
      </c>
      <c r="L682">
        <v>765276682.93359804</v>
      </c>
      <c r="M682">
        <v>19493</v>
      </c>
      <c r="N682">
        <v>836.526882</v>
      </c>
      <c r="O682">
        <v>815.79931399999998</v>
      </c>
      <c r="P682">
        <v>838.62967900000001</v>
      </c>
      <c r="Q682">
        <v>836.526882</v>
      </c>
      <c r="R682" t="s">
        <v>26</v>
      </c>
      <c r="S682" t="s">
        <v>27</v>
      </c>
      <c r="T682" t="s">
        <v>1024</v>
      </c>
    </row>
    <row r="683" spans="1:20" hidden="1" x14ac:dyDescent="0.35">
      <c r="A683">
        <v>23125058</v>
      </c>
      <c r="B683">
        <v>1000397</v>
      </c>
      <c r="C683" t="s">
        <v>1002</v>
      </c>
      <c r="D683" t="s">
        <v>1003</v>
      </c>
      <c r="E683" t="s">
        <v>291</v>
      </c>
      <c r="F683" t="s">
        <v>292</v>
      </c>
      <c r="G683">
        <v>3167</v>
      </c>
      <c r="H683" t="s">
        <v>56</v>
      </c>
      <c r="I683" t="s">
        <v>57</v>
      </c>
      <c r="J683" t="s">
        <v>25</v>
      </c>
      <c r="K683">
        <v>178327065</v>
      </c>
      <c r="L683">
        <v>823327512.828493</v>
      </c>
      <c r="M683">
        <v>14965</v>
      </c>
      <c r="N683">
        <v>690.92687799999999</v>
      </c>
      <c r="O683">
        <v>686.86396000000002</v>
      </c>
      <c r="P683">
        <v>698.59101799999996</v>
      </c>
      <c r="Q683">
        <v>690.92687799999999</v>
      </c>
      <c r="R683" t="s">
        <v>26</v>
      </c>
      <c r="S683" t="s">
        <v>27</v>
      </c>
      <c r="T683" t="s">
        <v>1025</v>
      </c>
    </row>
    <row r="684" spans="1:20" hidden="1" x14ac:dyDescent="0.35">
      <c r="A684">
        <v>23125059</v>
      </c>
      <c r="B684">
        <v>1000397</v>
      </c>
      <c r="C684" t="s">
        <v>1002</v>
      </c>
      <c r="D684" t="s">
        <v>1003</v>
      </c>
      <c r="E684" t="s">
        <v>291</v>
      </c>
      <c r="F684" t="s">
        <v>292</v>
      </c>
      <c r="G684">
        <v>8847</v>
      </c>
      <c r="H684" t="s">
        <v>100</v>
      </c>
      <c r="I684" t="s">
        <v>101</v>
      </c>
      <c r="J684" t="s">
        <v>25</v>
      </c>
      <c r="K684">
        <v>178327065</v>
      </c>
      <c r="L684">
        <v>336460548.327281</v>
      </c>
      <c r="M684">
        <v>34454</v>
      </c>
      <c r="N684">
        <v>650.06462799999997</v>
      </c>
      <c r="O684">
        <v>625.12164800000005</v>
      </c>
      <c r="P684">
        <v>653.25325399999997</v>
      </c>
      <c r="Q684">
        <v>650.06462799999997</v>
      </c>
      <c r="R684" t="s">
        <v>26</v>
      </c>
      <c r="S684" t="s">
        <v>27</v>
      </c>
      <c r="T684" t="s">
        <v>1026</v>
      </c>
    </row>
    <row r="685" spans="1:20" hidden="1" x14ac:dyDescent="0.35">
      <c r="A685">
        <v>23125060</v>
      </c>
      <c r="B685">
        <v>1000397</v>
      </c>
      <c r="C685" t="s">
        <v>1002</v>
      </c>
      <c r="D685" t="s">
        <v>1003</v>
      </c>
      <c r="E685" t="s">
        <v>291</v>
      </c>
      <c r="F685" t="s">
        <v>292</v>
      </c>
      <c r="G685">
        <v>10019</v>
      </c>
      <c r="H685" t="s">
        <v>350</v>
      </c>
      <c r="I685" t="s">
        <v>351</v>
      </c>
      <c r="J685" t="s">
        <v>25</v>
      </c>
      <c r="K685">
        <v>178327065</v>
      </c>
      <c r="L685">
        <v>360824966.35421598</v>
      </c>
      <c r="M685">
        <v>27050</v>
      </c>
      <c r="N685">
        <v>547.32664</v>
      </c>
      <c r="O685">
        <v>535.48981600000002</v>
      </c>
      <c r="P685">
        <v>551.63645799999995</v>
      </c>
      <c r="Q685">
        <v>547.32664</v>
      </c>
      <c r="R685" t="s">
        <v>26</v>
      </c>
      <c r="S685" t="s">
        <v>27</v>
      </c>
      <c r="T685" t="s">
        <v>1027</v>
      </c>
    </row>
    <row r="686" spans="1:20" hidden="1" x14ac:dyDescent="0.35">
      <c r="A686">
        <v>23125061</v>
      </c>
      <c r="B686">
        <v>1000397</v>
      </c>
      <c r="C686" t="s">
        <v>1002</v>
      </c>
      <c r="D686" t="s">
        <v>1003</v>
      </c>
      <c r="E686" t="s">
        <v>291</v>
      </c>
      <c r="F686" t="s">
        <v>292</v>
      </c>
      <c r="G686">
        <v>12917</v>
      </c>
      <c r="H686" t="s">
        <v>357</v>
      </c>
      <c r="I686" t="s">
        <v>358</v>
      </c>
      <c r="J686" t="s">
        <v>25</v>
      </c>
      <c r="K686">
        <v>178327065</v>
      </c>
      <c r="L686">
        <v>1061508396.17035</v>
      </c>
      <c r="M686">
        <v>10413</v>
      </c>
      <c r="N686">
        <v>619.84348399999999</v>
      </c>
      <c r="O686">
        <v>614.72425399999997</v>
      </c>
      <c r="P686">
        <v>626.86754299999996</v>
      </c>
      <c r="Q686">
        <v>619.84348399999999</v>
      </c>
      <c r="R686" t="s">
        <v>26</v>
      </c>
      <c r="S686" t="s">
        <v>27</v>
      </c>
      <c r="T686" t="s">
        <v>1028</v>
      </c>
    </row>
    <row r="687" spans="1:20" hidden="1" x14ac:dyDescent="0.35">
      <c r="A687">
        <v>23125062</v>
      </c>
      <c r="B687">
        <v>1000397</v>
      </c>
      <c r="C687" t="s">
        <v>1002</v>
      </c>
      <c r="D687" t="s">
        <v>1003</v>
      </c>
      <c r="E687" t="s">
        <v>291</v>
      </c>
      <c r="F687" t="s">
        <v>292</v>
      </c>
      <c r="G687">
        <v>39318</v>
      </c>
      <c r="H687" t="s">
        <v>23</v>
      </c>
      <c r="I687" t="s">
        <v>24</v>
      </c>
      <c r="J687" t="s">
        <v>25</v>
      </c>
      <c r="K687">
        <v>178327065</v>
      </c>
      <c r="L687">
        <v>1346261640.8678</v>
      </c>
      <c r="M687">
        <v>8764</v>
      </c>
      <c r="N687">
        <v>661.62906999999996</v>
      </c>
      <c r="O687">
        <v>653.85319200000004</v>
      </c>
      <c r="P687">
        <v>666.083213</v>
      </c>
      <c r="Q687">
        <v>661.62906999999996</v>
      </c>
      <c r="R687" t="s">
        <v>26</v>
      </c>
      <c r="S687" t="s">
        <v>27</v>
      </c>
      <c r="T687" t="s">
        <v>1029</v>
      </c>
    </row>
    <row r="688" spans="1:20" hidden="1" x14ac:dyDescent="0.35">
      <c r="A688">
        <v>23125063</v>
      </c>
      <c r="B688">
        <v>1000397</v>
      </c>
      <c r="C688" t="s">
        <v>1002</v>
      </c>
      <c r="D688" t="s">
        <v>1003</v>
      </c>
      <c r="E688" t="s">
        <v>291</v>
      </c>
      <c r="F688" t="s">
        <v>292</v>
      </c>
      <c r="G688">
        <v>50845</v>
      </c>
      <c r="H688" t="s">
        <v>549</v>
      </c>
      <c r="I688" t="s">
        <v>550</v>
      </c>
      <c r="J688" t="s">
        <v>25</v>
      </c>
      <c r="K688">
        <v>178327065</v>
      </c>
      <c r="L688">
        <v>3139615980.70998</v>
      </c>
      <c r="M688">
        <v>4361</v>
      </c>
      <c r="N688">
        <v>767.79513399999996</v>
      </c>
      <c r="O688">
        <v>750.89342999999997</v>
      </c>
      <c r="P688">
        <v>776.42204600000002</v>
      </c>
      <c r="Q688">
        <v>767.79513399999996</v>
      </c>
      <c r="R688" t="s">
        <v>26</v>
      </c>
      <c r="S688" t="s">
        <v>27</v>
      </c>
      <c r="T688" t="s">
        <v>1030</v>
      </c>
    </row>
    <row r="689" spans="1:20" hidden="1" x14ac:dyDescent="0.35">
      <c r="A689">
        <v>23125064</v>
      </c>
      <c r="B689">
        <v>1000397</v>
      </c>
      <c r="C689" t="s">
        <v>1002</v>
      </c>
      <c r="D689" t="s">
        <v>1003</v>
      </c>
      <c r="E689" t="s">
        <v>291</v>
      </c>
      <c r="F689" t="s">
        <v>292</v>
      </c>
      <c r="G689">
        <v>71713</v>
      </c>
      <c r="H689" t="s">
        <v>230</v>
      </c>
      <c r="I689" t="s">
        <v>231</v>
      </c>
      <c r="J689" t="s">
        <v>25</v>
      </c>
      <c r="K689">
        <v>178327065</v>
      </c>
      <c r="L689">
        <v>5317522238.6900997</v>
      </c>
      <c r="M689">
        <v>2356</v>
      </c>
      <c r="N689">
        <v>702.53398600000003</v>
      </c>
      <c r="O689">
        <v>682.55530299999998</v>
      </c>
      <c r="P689">
        <v>707.60320400000001</v>
      </c>
      <c r="Q689">
        <v>702.53398600000003</v>
      </c>
      <c r="R689" t="s">
        <v>26</v>
      </c>
      <c r="S689" t="s">
        <v>27</v>
      </c>
      <c r="T689" t="s">
        <v>1031</v>
      </c>
    </row>
    <row r="690" spans="1:20" hidden="1" x14ac:dyDescent="0.35">
      <c r="A690">
        <v>23125065</v>
      </c>
      <c r="B690">
        <v>1000397</v>
      </c>
      <c r="C690" t="s">
        <v>1002</v>
      </c>
      <c r="D690" t="s">
        <v>1003</v>
      </c>
      <c r="E690" t="s">
        <v>291</v>
      </c>
      <c r="F690" t="s">
        <v>292</v>
      </c>
      <c r="G690">
        <v>88812</v>
      </c>
      <c r="H690" t="s">
        <v>29</v>
      </c>
      <c r="I690" t="s">
        <v>30</v>
      </c>
      <c r="J690" t="s">
        <v>25</v>
      </c>
      <c r="K690">
        <v>178327065</v>
      </c>
      <c r="L690">
        <v>6871544576.5369902</v>
      </c>
      <c r="M690">
        <v>1916</v>
      </c>
      <c r="N690">
        <v>738.29956200000004</v>
      </c>
      <c r="O690">
        <v>716.72086899999999</v>
      </c>
      <c r="P690">
        <v>743.69423500000005</v>
      </c>
      <c r="Q690">
        <v>738.29956200000004</v>
      </c>
      <c r="R690" t="s">
        <v>26</v>
      </c>
      <c r="S690" t="s">
        <v>27</v>
      </c>
      <c r="T690" t="s">
        <v>1032</v>
      </c>
    </row>
    <row r="691" spans="1:20" hidden="1" x14ac:dyDescent="0.35">
      <c r="A691">
        <v>23125066</v>
      </c>
      <c r="B691">
        <v>1000397</v>
      </c>
      <c r="C691" t="s">
        <v>1002</v>
      </c>
      <c r="D691" t="s">
        <v>1003</v>
      </c>
      <c r="E691" t="s">
        <v>291</v>
      </c>
      <c r="F691" t="s">
        <v>292</v>
      </c>
      <c r="G691">
        <v>99768</v>
      </c>
      <c r="H691" t="s">
        <v>175</v>
      </c>
      <c r="I691" t="s">
        <v>176</v>
      </c>
      <c r="J691" t="s">
        <v>25</v>
      </c>
      <c r="K691">
        <v>178327065</v>
      </c>
      <c r="L691">
        <v>252859437.403276</v>
      </c>
      <c r="M691">
        <v>47587</v>
      </c>
      <c r="N691">
        <v>674.76140199999998</v>
      </c>
      <c r="O691">
        <v>666.33875999999998</v>
      </c>
      <c r="P691">
        <v>677.51223100000004</v>
      </c>
      <c r="Q691">
        <v>674.76140199999998</v>
      </c>
      <c r="R691" t="s">
        <v>26</v>
      </c>
      <c r="S691" t="s">
        <v>27</v>
      </c>
      <c r="T691" t="s">
        <v>1033</v>
      </c>
    </row>
    <row r="692" spans="1:20" hidden="1" x14ac:dyDescent="0.35">
      <c r="A692">
        <v>23125067</v>
      </c>
      <c r="B692">
        <v>1000439</v>
      </c>
      <c r="C692" t="s">
        <v>1034</v>
      </c>
      <c r="D692" t="s">
        <v>1035</v>
      </c>
      <c r="E692" t="s">
        <v>291</v>
      </c>
      <c r="F692" t="s">
        <v>292</v>
      </c>
      <c r="G692">
        <v>20</v>
      </c>
      <c r="H692" t="s">
        <v>293</v>
      </c>
      <c r="I692" t="s">
        <v>294</v>
      </c>
      <c r="J692" t="s">
        <v>25</v>
      </c>
      <c r="K692">
        <v>267847483</v>
      </c>
      <c r="L692">
        <v>426194526.51792699</v>
      </c>
      <c r="M692">
        <v>1771</v>
      </c>
      <c r="N692">
        <v>28.179860999999999</v>
      </c>
      <c r="O692">
        <v>27.670683</v>
      </c>
      <c r="P692">
        <v>28.991364999999998</v>
      </c>
      <c r="Q692">
        <v>28.179860999999999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23125068</v>
      </c>
      <c r="B693">
        <v>1000439</v>
      </c>
      <c r="C693" t="s">
        <v>1034</v>
      </c>
      <c r="D693" t="s">
        <v>1035</v>
      </c>
      <c r="E693" t="s">
        <v>291</v>
      </c>
      <c r="F693" t="s">
        <v>292</v>
      </c>
      <c r="G693">
        <v>61</v>
      </c>
      <c r="H693" t="s">
        <v>156</v>
      </c>
      <c r="I693" t="s">
        <v>157</v>
      </c>
      <c r="J693" t="s">
        <v>25</v>
      </c>
      <c r="K693">
        <v>267847483</v>
      </c>
      <c r="L693">
        <v>312330623.018121</v>
      </c>
      <c r="M693">
        <v>44852</v>
      </c>
      <c r="N693">
        <v>523.00857699999995</v>
      </c>
      <c r="O693">
        <v>518.32095000000004</v>
      </c>
      <c r="P693">
        <v>538.24919499999999</v>
      </c>
      <c r="Q693">
        <v>523.00857699999995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23125069</v>
      </c>
      <c r="B694">
        <v>1000439</v>
      </c>
      <c r="C694" t="s">
        <v>1034</v>
      </c>
      <c r="D694" t="s">
        <v>1035</v>
      </c>
      <c r="E694" t="s">
        <v>291</v>
      </c>
      <c r="F694" t="s">
        <v>292</v>
      </c>
      <c r="G694">
        <v>67</v>
      </c>
      <c r="H694" t="s">
        <v>297</v>
      </c>
      <c r="I694" t="s">
        <v>298</v>
      </c>
      <c r="J694" t="s">
        <v>25</v>
      </c>
      <c r="K694">
        <v>267847483</v>
      </c>
      <c r="L694">
        <v>555040979.82081294</v>
      </c>
      <c r="M694">
        <v>17637</v>
      </c>
      <c r="N694">
        <v>365.47880300000003</v>
      </c>
      <c r="O694">
        <v>353.25265899999999</v>
      </c>
      <c r="P694">
        <v>367.84114299999999</v>
      </c>
      <c r="Q694">
        <v>365.47880300000003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23125070</v>
      </c>
      <c r="B695">
        <v>1000439</v>
      </c>
      <c r="C695" t="s">
        <v>1034</v>
      </c>
      <c r="D695" t="s">
        <v>1035</v>
      </c>
      <c r="E695" t="s">
        <v>291</v>
      </c>
      <c r="F695" t="s">
        <v>292</v>
      </c>
      <c r="G695">
        <v>79</v>
      </c>
      <c r="H695" t="s">
        <v>159</v>
      </c>
      <c r="I695" t="s">
        <v>160</v>
      </c>
      <c r="J695" t="s">
        <v>25</v>
      </c>
      <c r="K695">
        <v>267847483</v>
      </c>
      <c r="L695">
        <v>881405960.81855905</v>
      </c>
      <c r="M695">
        <v>27292</v>
      </c>
      <c r="N695">
        <v>898.09809700000005</v>
      </c>
      <c r="O695">
        <v>882.76342999999997</v>
      </c>
      <c r="P695">
        <v>901.19135600000004</v>
      </c>
      <c r="Q695">
        <v>898.09809700000005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23125071</v>
      </c>
      <c r="B696">
        <v>1000439</v>
      </c>
      <c r="C696" t="s">
        <v>1034</v>
      </c>
      <c r="D696" t="s">
        <v>1035</v>
      </c>
      <c r="E696" t="s">
        <v>291</v>
      </c>
      <c r="F696" t="s">
        <v>292</v>
      </c>
      <c r="G696">
        <v>101</v>
      </c>
      <c r="H696" t="s">
        <v>162</v>
      </c>
      <c r="I696" t="s">
        <v>163</v>
      </c>
      <c r="J696" t="s">
        <v>25</v>
      </c>
      <c r="K696">
        <v>267847483</v>
      </c>
      <c r="L696">
        <v>804457164.76585495</v>
      </c>
      <c r="M696">
        <v>11098</v>
      </c>
      <c r="N696">
        <v>333.31900300000001</v>
      </c>
      <c r="O696">
        <v>324.57906500000001</v>
      </c>
      <c r="P696">
        <v>344.34153600000002</v>
      </c>
      <c r="Q696">
        <v>333.31900300000001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23125072</v>
      </c>
      <c r="B697">
        <v>1000439</v>
      </c>
      <c r="C697" t="s">
        <v>1034</v>
      </c>
      <c r="D697" t="s">
        <v>1035</v>
      </c>
      <c r="E697" t="s">
        <v>291</v>
      </c>
      <c r="F697" t="s">
        <v>292</v>
      </c>
      <c r="G697">
        <v>105</v>
      </c>
      <c r="H697" t="s">
        <v>165</v>
      </c>
      <c r="I697" t="s">
        <v>166</v>
      </c>
      <c r="J697" t="s">
        <v>25</v>
      </c>
      <c r="K697">
        <v>267847483</v>
      </c>
      <c r="L697">
        <v>352569578.52169102</v>
      </c>
      <c r="M697">
        <v>11672</v>
      </c>
      <c r="N697">
        <v>153.63937899999999</v>
      </c>
      <c r="O697">
        <v>151.16472200000001</v>
      </c>
      <c r="P697">
        <v>158.36492200000001</v>
      </c>
      <c r="Q697">
        <v>153.63937899999999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23125073</v>
      </c>
      <c r="B698">
        <v>1000439</v>
      </c>
      <c r="C698" t="s">
        <v>1034</v>
      </c>
      <c r="D698" t="s">
        <v>1035</v>
      </c>
      <c r="E698" t="s">
        <v>291</v>
      </c>
      <c r="F698" t="s">
        <v>292</v>
      </c>
      <c r="G698">
        <v>106</v>
      </c>
      <c r="H698" t="s">
        <v>61</v>
      </c>
      <c r="I698" t="s">
        <v>62</v>
      </c>
      <c r="J698" t="s">
        <v>25</v>
      </c>
      <c r="K698">
        <v>267847483</v>
      </c>
      <c r="L698">
        <v>70314592.931799993</v>
      </c>
      <c r="M698">
        <v>64282</v>
      </c>
      <c r="N698">
        <v>168.75135800000001</v>
      </c>
      <c r="O698">
        <v>165.92929699999999</v>
      </c>
      <c r="P698">
        <v>173.195776</v>
      </c>
      <c r="Q698">
        <v>168.75135800000001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23125074</v>
      </c>
      <c r="B699">
        <v>1000439</v>
      </c>
      <c r="C699" t="s">
        <v>1034</v>
      </c>
      <c r="D699" t="s">
        <v>1035</v>
      </c>
      <c r="E699" t="s">
        <v>291</v>
      </c>
      <c r="F699" t="s">
        <v>292</v>
      </c>
      <c r="G699">
        <v>119</v>
      </c>
      <c r="H699" t="s">
        <v>123</v>
      </c>
      <c r="I699" t="s">
        <v>124</v>
      </c>
      <c r="J699" t="s">
        <v>25</v>
      </c>
      <c r="K699">
        <v>267847483</v>
      </c>
      <c r="L699">
        <v>382237005.16952097</v>
      </c>
      <c r="M699">
        <v>53979</v>
      </c>
      <c r="N699">
        <v>770.31790799999999</v>
      </c>
      <c r="O699">
        <v>744.25961700000005</v>
      </c>
      <c r="P699">
        <v>775.18421599999999</v>
      </c>
      <c r="Q699">
        <v>770.31790799999999</v>
      </c>
      <c r="R699" t="s">
        <v>26</v>
      </c>
      <c r="S699" t="s">
        <v>27</v>
      </c>
      <c r="T699" t="s">
        <v>1043</v>
      </c>
    </row>
    <row r="700" spans="1:20" hidden="1" x14ac:dyDescent="0.35">
      <c r="A700">
        <v>23125075</v>
      </c>
      <c r="B700">
        <v>1000439</v>
      </c>
      <c r="C700" t="s">
        <v>1034</v>
      </c>
      <c r="D700" t="s">
        <v>1035</v>
      </c>
      <c r="E700" t="s">
        <v>291</v>
      </c>
      <c r="F700" t="s">
        <v>292</v>
      </c>
      <c r="G700">
        <v>121</v>
      </c>
      <c r="H700" t="s">
        <v>64</v>
      </c>
      <c r="I700" t="s">
        <v>65</v>
      </c>
      <c r="J700" t="s">
        <v>25</v>
      </c>
      <c r="K700">
        <v>267847483</v>
      </c>
      <c r="L700">
        <v>104544245.994706</v>
      </c>
      <c r="M700">
        <v>16369</v>
      </c>
      <c r="N700">
        <v>63.890267999999999</v>
      </c>
      <c r="O700">
        <v>62.102635999999997</v>
      </c>
      <c r="P700">
        <v>64.397673999999995</v>
      </c>
      <c r="Q700">
        <v>63.890267999999999</v>
      </c>
      <c r="R700" t="s">
        <v>26</v>
      </c>
      <c r="S700" t="s">
        <v>27</v>
      </c>
      <c r="T700" t="s">
        <v>1044</v>
      </c>
    </row>
    <row r="701" spans="1:20" hidden="1" x14ac:dyDescent="0.35">
      <c r="A701">
        <v>23125076</v>
      </c>
      <c r="B701">
        <v>1000439</v>
      </c>
      <c r="C701" t="s">
        <v>1034</v>
      </c>
      <c r="D701" t="s">
        <v>1035</v>
      </c>
      <c r="E701" t="s">
        <v>291</v>
      </c>
      <c r="F701" t="s">
        <v>292</v>
      </c>
      <c r="G701">
        <v>193</v>
      </c>
      <c r="H701" t="s">
        <v>316</v>
      </c>
      <c r="I701" t="s">
        <v>317</v>
      </c>
      <c r="J701" t="s">
        <v>25</v>
      </c>
      <c r="K701">
        <v>267847483</v>
      </c>
      <c r="L701">
        <v>246854303.16115701</v>
      </c>
      <c r="M701">
        <v>14018</v>
      </c>
      <c r="N701">
        <v>129.193061</v>
      </c>
      <c r="O701">
        <v>125.589516</v>
      </c>
      <c r="P701">
        <v>130.02252100000001</v>
      </c>
      <c r="Q701">
        <v>129.193061</v>
      </c>
      <c r="R701" t="s">
        <v>26</v>
      </c>
      <c r="S701" t="s">
        <v>27</v>
      </c>
      <c r="T701" t="s">
        <v>1045</v>
      </c>
    </row>
    <row r="702" spans="1:20" hidden="1" x14ac:dyDescent="0.35">
      <c r="A702">
        <v>23125077</v>
      </c>
      <c r="B702">
        <v>1000439</v>
      </c>
      <c r="C702" t="s">
        <v>1034</v>
      </c>
      <c r="D702" t="s">
        <v>1035</v>
      </c>
      <c r="E702" t="s">
        <v>291</v>
      </c>
      <c r="F702" t="s">
        <v>292</v>
      </c>
      <c r="G702">
        <v>201</v>
      </c>
      <c r="H702" t="s">
        <v>131</v>
      </c>
      <c r="I702" t="s">
        <v>132</v>
      </c>
      <c r="J702" t="s">
        <v>25</v>
      </c>
      <c r="K702">
        <v>267847483</v>
      </c>
      <c r="L702">
        <v>455109777.05760002</v>
      </c>
      <c r="M702">
        <v>29644</v>
      </c>
      <c r="N702">
        <v>503.69240200000002</v>
      </c>
      <c r="O702">
        <v>488.50211100000001</v>
      </c>
      <c r="P702">
        <v>506.27509199999997</v>
      </c>
      <c r="Q702">
        <v>503.69240200000002</v>
      </c>
      <c r="R702" t="s">
        <v>26</v>
      </c>
      <c r="S702" t="s">
        <v>27</v>
      </c>
      <c r="T702" t="s">
        <v>1046</v>
      </c>
    </row>
    <row r="703" spans="1:20" hidden="1" x14ac:dyDescent="0.35">
      <c r="A703">
        <v>23125078</v>
      </c>
      <c r="B703">
        <v>1000439</v>
      </c>
      <c r="C703" t="s">
        <v>1034</v>
      </c>
      <c r="D703" t="s">
        <v>1035</v>
      </c>
      <c r="E703" t="s">
        <v>291</v>
      </c>
      <c r="F703" t="s">
        <v>292</v>
      </c>
      <c r="G703">
        <v>209</v>
      </c>
      <c r="H703" t="s">
        <v>235</v>
      </c>
      <c r="I703" t="s">
        <v>236</v>
      </c>
      <c r="J703" t="s">
        <v>25</v>
      </c>
      <c r="K703">
        <v>267847483</v>
      </c>
      <c r="L703">
        <v>1335541110.1791999</v>
      </c>
      <c r="M703">
        <v>24470</v>
      </c>
      <c r="N703">
        <v>1220.1231310000001</v>
      </c>
      <c r="O703">
        <v>1190.4552409999999</v>
      </c>
      <c r="P703">
        <v>1226.655053</v>
      </c>
      <c r="Q703">
        <v>1220.1231310000001</v>
      </c>
      <c r="R703" t="s">
        <v>26</v>
      </c>
      <c r="S703" t="s">
        <v>27</v>
      </c>
      <c r="T703" t="s">
        <v>1047</v>
      </c>
    </row>
    <row r="704" spans="1:20" hidden="1" x14ac:dyDescent="0.35">
      <c r="A704">
        <v>23125079</v>
      </c>
      <c r="B704">
        <v>1000439</v>
      </c>
      <c r="C704" t="s">
        <v>1034</v>
      </c>
      <c r="D704" t="s">
        <v>1035</v>
      </c>
      <c r="E704" t="s">
        <v>291</v>
      </c>
      <c r="F704" t="s">
        <v>292</v>
      </c>
      <c r="G704">
        <v>213</v>
      </c>
      <c r="H704" t="s">
        <v>214</v>
      </c>
      <c r="I704" t="s">
        <v>215</v>
      </c>
      <c r="J704" t="s">
        <v>25</v>
      </c>
      <c r="K704">
        <v>267847483</v>
      </c>
      <c r="L704">
        <v>828371882.31963003</v>
      </c>
      <c r="M704">
        <v>16937</v>
      </c>
      <c r="N704">
        <v>523.81058099999996</v>
      </c>
      <c r="O704">
        <v>514.00672199999997</v>
      </c>
      <c r="P704">
        <v>525.23322299999995</v>
      </c>
      <c r="Q704">
        <v>523.81058099999996</v>
      </c>
      <c r="R704" t="s">
        <v>26</v>
      </c>
      <c r="S704" t="s">
        <v>27</v>
      </c>
      <c r="T704" t="s">
        <v>1048</v>
      </c>
    </row>
    <row r="705" spans="1:20" hidden="1" x14ac:dyDescent="0.35">
      <c r="A705">
        <v>23125080</v>
      </c>
      <c r="B705">
        <v>1000439</v>
      </c>
      <c r="C705" t="s">
        <v>1034</v>
      </c>
      <c r="D705" t="s">
        <v>1035</v>
      </c>
      <c r="E705" t="s">
        <v>291</v>
      </c>
      <c r="F705" t="s">
        <v>292</v>
      </c>
      <c r="G705">
        <v>220</v>
      </c>
      <c r="H705" t="s">
        <v>388</v>
      </c>
      <c r="I705" t="s">
        <v>389</v>
      </c>
      <c r="J705" t="s">
        <v>25</v>
      </c>
      <c r="K705">
        <v>267847483</v>
      </c>
      <c r="L705">
        <v>44180254.368000001</v>
      </c>
      <c r="M705">
        <v>19600</v>
      </c>
      <c r="N705">
        <v>32.329329999999999</v>
      </c>
      <c r="O705">
        <v>31.651403999999999</v>
      </c>
      <c r="P705">
        <v>32.467883999999998</v>
      </c>
      <c r="Q705">
        <v>32.329329999999999</v>
      </c>
      <c r="R705" t="s">
        <v>26</v>
      </c>
      <c r="S705" t="s">
        <v>27</v>
      </c>
      <c r="T705" t="s">
        <v>1049</v>
      </c>
    </row>
    <row r="706" spans="1:20" hidden="1" x14ac:dyDescent="0.35">
      <c r="A706">
        <v>23125081</v>
      </c>
      <c r="B706">
        <v>1000439</v>
      </c>
      <c r="C706" t="s">
        <v>1034</v>
      </c>
      <c r="D706" t="s">
        <v>1035</v>
      </c>
      <c r="E706" t="s">
        <v>291</v>
      </c>
      <c r="F706" t="s">
        <v>292</v>
      </c>
      <c r="G706">
        <v>230</v>
      </c>
      <c r="H706" t="s">
        <v>67</v>
      </c>
      <c r="I706" t="s">
        <v>68</v>
      </c>
      <c r="J706" t="s">
        <v>25</v>
      </c>
      <c r="K706">
        <v>267847483</v>
      </c>
      <c r="L706">
        <v>1280730282.5188701</v>
      </c>
      <c r="M706">
        <v>3000</v>
      </c>
      <c r="N706">
        <v>143.44696400000001</v>
      </c>
      <c r="O706">
        <v>140.09986799999999</v>
      </c>
      <c r="P706">
        <v>144.11638400000001</v>
      </c>
      <c r="Q706">
        <v>143.44696400000001</v>
      </c>
      <c r="R706" t="s">
        <v>26</v>
      </c>
      <c r="S706" t="s">
        <v>27</v>
      </c>
      <c r="T706" t="s">
        <v>1050</v>
      </c>
    </row>
    <row r="707" spans="1:20" hidden="1" x14ac:dyDescent="0.35">
      <c r="A707">
        <v>23125082</v>
      </c>
      <c r="B707">
        <v>1000439</v>
      </c>
      <c r="C707" t="s">
        <v>1034</v>
      </c>
      <c r="D707" t="s">
        <v>1035</v>
      </c>
      <c r="E707" t="s">
        <v>291</v>
      </c>
      <c r="F707" t="s">
        <v>292</v>
      </c>
      <c r="G707">
        <v>233</v>
      </c>
      <c r="H707" t="s">
        <v>392</v>
      </c>
      <c r="I707" t="s">
        <v>393</v>
      </c>
      <c r="J707" t="s">
        <v>25</v>
      </c>
      <c r="K707">
        <v>267847483</v>
      </c>
      <c r="L707">
        <v>40238430.241499998</v>
      </c>
      <c r="M707">
        <v>38568</v>
      </c>
      <c r="N707">
        <v>57.940277999999999</v>
      </c>
      <c r="O707">
        <v>57.088479999999997</v>
      </c>
      <c r="P707">
        <v>60.241785</v>
      </c>
      <c r="Q707">
        <v>57.940277999999999</v>
      </c>
      <c r="R707" t="s">
        <v>26</v>
      </c>
      <c r="S707" t="s">
        <v>27</v>
      </c>
      <c r="T707" t="s">
        <v>1051</v>
      </c>
    </row>
    <row r="708" spans="1:20" hidden="1" x14ac:dyDescent="0.35">
      <c r="A708">
        <v>23125083</v>
      </c>
      <c r="B708">
        <v>1000439</v>
      </c>
      <c r="C708" t="s">
        <v>1034</v>
      </c>
      <c r="D708" t="s">
        <v>1035</v>
      </c>
      <c r="E708" t="s">
        <v>291</v>
      </c>
      <c r="F708" t="s">
        <v>292</v>
      </c>
      <c r="G708">
        <v>264</v>
      </c>
      <c r="H708" t="s">
        <v>139</v>
      </c>
      <c r="I708" t="s">
        <v>140</v>
      </c>
      <c r="J708" t="s">
        <v>25</v>
      </c>
      <c r="K708">
        <v>267847483</v>
      </c>
      <c r="L708">
        <v>3364167185.0556502</v>
      </c>
      <c r="M708">
        <v>1311</v>
      </c>
      <c r="N708">
        <v>164.66173599999999</v>
      </c>
      <c r="O708">
        <v>164.28493599999999</v>
      </c>
      <c r="P708">
        <v>167.67613900000001</v>
      </c>
      <c r="Q708">
        <v>164.66173599999999</v>
      </c>
      <c r="R708" t="s">
        <v>26</v>
      </c>
      <c r="S708" t="s">
        <v>27</v>
      </c>
      <c r="T708" t="s">
        <v>1052</v>
      </c>
    </row>
    <row r="709" spans="1:20" hidden="1" x14ac:dyDescent="0.35">
      <c r="A709">
        <v>23125084</v>
      </c>
      <c r="B709">
        <v>1000439</v>
      </c>
      <c r="C709" t="s">
        <v>1034</v>
      </c>
      <c r="D709" t="s">
        <v>1035</v>
      </c>
      <c r="E709" t="s">
        <v>291</v>
      </c>
      <c r="F709" t="s">
        <v>292</v>
      </c>
      <c r="G709">
        <v>266</v>
      </c>
      <c r="H709" t="s">
        <v>142</v>
      </c>
      <c r="I709" t="s">
        <v>143</v>
      </c>
      <c r="J709" t="s">
        <v>25</v>
      </c>
      <c r="K709">
        <v>267847483</v>
      </c>
      <c r="L709">
        <v>378713881.153</v>
      </c>
      <c r="M709">
        <v>4220</v>
      </c>
      <c r="N709">
        <v>59.667261000000003</v>
      </c>
      <c r="O709">
        <v>59.426895000000002</v>
      </c>
      <c r="P709">
        <v>60.925646</v>
      </c>
      <c r="Q709">
        <v>59.667261000000003</v>
      </c>
      <c r="R709" t="s">
        <v>26</v>
      </c>
      <c r="S709" t="s">
        <v>27</v>
      </c>
      <c r="T709" t="s">
        <v>1053</v>
      </c>
    </row>
    <row r="710" spans="1:20" hidden="1" x14ac:dyDescent="0.35">
      <c r="A710">
        <v>23125085</v>
      </c>
      <c r="B710">
        <v>1000439</v>
      </c>
      <c r="C710" t="s">
        <v>1034</v>
      </c>
      <c r="D710" t="s">
        <v>1035</v>
      </c>
      <c r="E710" t="s">
        <v>291</v>
      </c>
      <c r="F710" t="s">
        <v>292</v>
      </c>
      <c r="G710">
        <v>304</v>
      </c>
      <c r="H710" t="s">
        <v>70</v>
      </c>
      <c r="I710" t="s">
        <v>71</v>
      </c>
      <c r="J710" t="s">
        <v>25</v>
      </c>
      <c r="K710">
        <v>267847483</v>
      </c>
      <c r="L710">
        <v>330486542.610394</v>
      </c>
      <c r="M710">
        <v>11119</v>
      </c>
      <c r="N710">
        <v>137.19299599999999</v>
      </c>
      <c r="O710">
        <v>136.205907</v>
      </c>
      <c r="P710">
        <v>137.748233</v>
      </c>
      <c r="Q710">
        <v>137.19299599999999</v>
      </c>
      <c r="R710" t="s">
        <v>26</v>
      </c>
      <c r="S710" t="s">
        <v>27</v>
      </c>
      <c r="T710" t="s">
        <v>1054</v>
      </c>
    </row>
    <row r="711" spans="1:20" hidden="1" x14ac:dyDescent="0.35">
      <c r="A711">
        <v>23125086</v>
      </c>
      <c r="B711">
        <v>1000439</v>
      </c>
      <c r="C711" t="s">
        <v>1034</v>
      </c>
      <c r="D711" t="s">
        <v>1035</v>
      </c>
      <c r="E711" t="s">
        <v>291</v>
      </c>
      <c r="F711" t="s">
        <v>292</v>
      </c>
      <c r="G711">
        <v>306</v>
      </c>
      <c r="H711" t="s">
        <v>398</v>
      </c>
      <c r="I711" t="s">
        <v>399</v>
      </c>
      <c r="J711" t="s">
        <v>25</v>
      </c>
      <c r="K711">
        <v>267847483</v>
      </c>
      <c r="L711">
        <v>179076797.53220099</v>
      </c>
      <c r="M711">
        <v>8967</v>
      </c>
      <c r="N711">
        <v>59.951343000000001</v>
      </c>
      <c r="O711">
        <v>59.175792999999999</v>
      </c>
      <c r="P711">
        <v>61.214953999999999</v>
      </c>
      <c r="Q711">
        <v>59.951343000000001</v>
      </c>
      <c r="R711" t="s">
        <v>26</v>
      </c>
      <c r="S711" t="s">
        <v>27</v>
      </c>
      <c r="T711" t="s">
        <v>1055</v>
      </c>
    </row>
    <row r="712" spans="1:20" hidden="1" x14ac:dyDescent="0.35">
      <c r="A712">
        <v>23125087</v>
      </c>
      <c r="B712">
        <v>1000439</v>
      </c>
      <c r="C712" t="s">
        <v>1034</v>
      </c>
      <c r="D712" t="s">
        <v>1035</v>
      </c>
      <c r="E712" t="s">
        <v>291</v>
      </c>
      <c r="F712" t="s">
        <v>292</v>
      </c>
      <c r="G712">
        <v>325</v>
      </c>
      <c r="H712" t="s">
        <v>401</v>
      </c>
      <c r="I712" t="s">
        <v>402</v>
      </c>
      <c r="J712" t="s">
        <v>25</v>
      </c>
      <c r="K712">
        <v>267847483</v>
      </c>
      <c r="L712">
        <v>590746343.99192703</v>
      </c>
      <c r="M712">
        <v>1354</v>
      </c>
      <c r="N712">
        <v>29.862909999999999</v>
      </c>
      <c r="O712">
        <v>29.708523</v>
      </c>
      <c r="P712">
        <v>30.017298</v>
      </c>
      <c r="Q712">
        <v>29.862909999999999</v>
      </c>
      <c r="R712" t="s">
        <v>26</v>
      </c>
      <c r="S712" t="s">
        <v>27</v>
      </c>
      <c r="T712" t="s">
        <v>1056</v>
      </c>
    </row>
    <row r="713" spans="1:20" hidden="1" x14ac:dyDescent="0.35">
      <c r="A713">
        <v>23125088</v>
      </c>
      <c r="B713">
        <v>1000439</v>
      </c>
      <c r="C713" t="s">
        <v>1034</v>
      </c>
      <c r="D713" t="s">
        <v>1035</v>
      </c>
      <c r="E713" t="s">
        <v>291</v>
      </c>
      <c r="F713" t="s">
        <v>292</v>
      </c>
      <c r="G713">
        <v>356</v>
      </c>
      <c r="H713" t="s">
        <v>190</v>
      </c>
      <c r="I713" t="s">
        <v>191</v>
      </c>
      <c r="J713" t="s">
        <v>25</v>
      </c>
      <c r="K713">
        <v>267847483</v>
      </c>
      <c r="L713">
        <v>56324045.204228997</v>
      </c>
      <c r="M713">
        <v>242800</v>
      </c>
      <c r="N713">
        <v>510.56959799999998</v>
      </c>
      <c r="O713">
        <v>505.52488399999999</v>
      </c>
      <c r="P713">
        <v>519.43937800000003</v>
      </c>
      <c r="Q713">
        <v>510.56959799999998</v>
      </c>
      <c r="R713" t="s">
        <v>26</v>
      </c>
      <c r="S713" t="s">
        <v>27</v>
      </c>
      <c r="T713" t="s">
        <v>1057</v>
      </c>
    </row>
    <row r="714" spans="1:20" hidden="1" x14ac:dyDescent="0.35">
      <c r="A714">
        <v>23125089</v>
      </c>
      <c r="B714">
        <v>1000439</v>
      </c>
      <c r="C714" t="s">
        <v>1034</v>
      </c>
      <c r="D714" t="s">
        <v>1035</v>
      </c>
      <c r="E714" t="s">
        <v>291</v>
      </c>
      <c r="F714" t="s">
        <v>292</v>
      </c>
      <c r="G714">
        <v>378</v>
      </c>
      <c r="H714" t="s">
        <v>405</v>
      </c>
      <c r="I714" t="s">
        <v>406</v>
      </c>
      <c r="J714" t="s">
        <v>25</v>
      </c>
      <c r="K714">
        <v>267847483</v>
      </c>
      <c r="L714">
        <v>172105808.05338001</v>
      </c>
      <c r="M714">
        <v>4372</v>
      </c>
      <c r="N714">
        <v>28.092352000000002</v>
      </c>
      <c r="O714">
        <v>27.950990999999998</v>
      </c>
      <c r="P714">
        <v>28.587116999999999</v>
      </c>
      <c r="Q714">
        <v>28.092352000000002</v>
      </c>
      <c r="R714" t="s">
        <v>26</v>
      </c>
      <c r="S714" t="s">
        <v>27</v>
      </c>
      <c r="T714" t="s">
        <v>1058</v>
      </c>
    </row>
    <row r="715" spans="1:20" hidden="1" x14ac:dyDescent="0.35">
      <c r="A715">
        <v>23125090</v>
      </c>
      <c r="B715">
        <v>1000439</v>
      </c>
      <c r="C715" t="s">
        <v>1034</v>
      </c>
      <c r="D715" t="s">
        <v>1035</v>
      </c>
      <c r="E715" t="s">
        <v>291</v>
      </c>
      <c r="F715" t="s">
        <v>292</v>
      </c>
      <c r="G715">
        <v>412</v>
      </c>
      <c r="H715" t="s">
        <v>408</v>
      </c>
      <c r="I715" t="s">
        <v>409</v>
      </c>
      <c r="J715" t="s">
        <v>25</v>
      </c>
      <c r="K715">
        <v>267847483</v>
      </c>
      <c r="L715">
        <v>417881057.87704998</v>
      </c>
      <c r="M715">
        <v>1420</v>
      </c>
      <c r="N715">
        <v>22.154066</v>
      </c>
      <c r="O715">
        <v>21.654820000000001</v>
      </c>
      <c r="P715">
        <v>22.622109999999999</v>
      </c>
      <c r="Q715">
        <v>22.154066</v>
      </c>
      <c r="R715" t="s">
        <v>26</v>
      </c>
      <c r="S715" t="s">
        <v>27</v>
      </c>
      <c r="T715" t="s">
        <v>1059</v>
      </c>
    </row>
    <row r="716" spans="1:20" hidden="1" x14ac:dyDescent="0.35">
      <c r="A716">
        <v>23125091</v>
      </c>
      <c r="B716">
        <v>1000439</v>
      </c>
      <c r="C716" t="s">
        <v>1034</v>
      </c>
      <c r="D716" t="s">
        <v>1035</v>
      </c>
      <c r="E716" t="s">
        <v>291</v>
      </c>
      <c r="F716" t="s">
        <v>292</v>
      </c>
      <c r="G716">
        <v>420</v>
      </c>
      <c r="H716" t="s">
        <v>411</v>
      </c>
      <c r="I716" t="s">
        <v>412</v>
      </c>
      <c r="J716" t="s">
        <v>25</v>
      </c>
      <c r="K716">
        <v>267847483</v>
      </c>
      <c r="L716">
        <v>1213453300.50947</v>
      </c>
      <c r="M716">
        <v>443</v>
      </c>
      <c r="N716">
        <v>20.069623</v>
      </c>
      <c r="O716">
        <v>18.619897999999999</v>
      </c>
      <c r="P716">
        <v>20.296142</v>
      </c>
      <c r="Q716">
        <v>20.069623</v>
      </c>
      <c r="R716" t="s">
        <v>26</v>
      </c>
      <c r="S716" t="s">
        <v>27</v>
      </c>
      <c r="T716" t="s">
        <v>1060</v>
      </c>
    </row>
    <row r="717" spans="1:20" hidden="1" x14ac:dyDescent="0.35">
      <c r="A717">
        <v>23125092</v>
      </c>
      <c r="B717">
        <v>1000439</v>
      </c>
      <c r="C717" t="s">
        <v>1034</v>
      </c>
      <c r="D717" t="s">
        <v>1035</v>
      </c>
      <c r="E717" t="s">
        <v>291</v>
      </c>
      <c r="F717" t="s">
        <v>292</v>
      </c>
      <c r="G717">
        <v>427</v>
      </c>
      <c r="H717" t="s">
        <v>414</v>
      </c>
      <c r="I717" t="s">
        <v>415</v>
      </c>
      <c r="J717" t="s">
        <v>25</v>
      </c>
      <c r="K717">
        <v>267847483</v>
      </c>
      <c r="L717">
        <v>105388539.71269999</v>
      </c>
      <c r="M717">
        <v>9477</v>
      </c>
      <c r="N717">
        <v>37.288652999999996</v>
      </c>
      <c r="O717">
        <v>36.407291999999998</v>
      </c>
      <c r="P717">
        <v>37.288652999999996</v>
      </c>
      <c r="Q717">
        <v>37.288652999999996</v>
      </c>
      <c r="R717" t="s">
        <v>26</v>
      </c>
      <c r="S717" t="s">
        <v>27</v>
      </c>
      <c r="T717" t="s">
        <v>1061</v>
      </c>
    </row>
    <row r="718" spans="1:20" hidden="1" x14ac:dyDescent="0.35">
      <c r="A718">
        <v>23125093</v>
      </c>
      <c r="B718">
        <v>1000439</v>
      </c>
      <c r="C718" t="s">
        <v>1034</v>
      </c>
      <c r="D718" t="s">
        <v>1035</v>
      </c>
      <c r="E718" t="s">
        <v>291</v>
      </c>
      <c r="F718" t="s">
        <v>292</v>
      </c>
      <c r="G718">
        <v>431</v>
      </c>
      <c r="H718" t="s">
        <v>417</v>
      </c>
      <c r="I718" t="s">
        <v>418</v>
      </c>
      <c r="J718" t="s">
        <v>25</v>
      </c>
      <c r="K718">
        <v>267847483</v>
      </c>
      <c r="L718">
        <v>158561354.56759101</v>
      </c>
      <c r="M718">
        <v>7250</v>
      </c>
      <c r="N718">
        <v>42.918821000000001</v>
      </c>
      <c r="O718">
        <v>41.503979000000001</v>
      </c>
      <c r="P718">
        <v>43.120094999999999</v>
      </c>
      <c r="Q718">
        <v>42.918821000000001</v>
      </c>
      <c r="R718" t="s">
        <v>26</v>
      </c>
      <c r="S718" t="s">
        <v>27</v>
      </c>
      <c r="T718" t="s">
        <v>1062</v>
      </c>
    </row>
    <row r="719" spans="1:20" hidden="1" x14ac:dyDescent="0.35">
      <c r="A719">
        <v>23125094</v>
      </c>
      <c r="B719">
        <v>1000439</v>
      </c>
      <c r="C719" t="s">
        <v>1034</v>
      </c>
      <c r="D719" t="s">
        <v>1035</v>
      </c>
      <c r="E719" t="s">
        <v>291</v>
      </c>
      <c r="F719" t="s">
        <v>292</v>
      </c>
      <c r="G719">
        <v>435</v>
      </c>
      <c r="H719" t="s">
        <v>170</v>
      </c>
      <c r="I719" t="s">
        <v>171</v>
      </c>
      <c r="J719" t="s">
        <v>25</v>
      </c>
      <c r="K719">
        <v>267847483</v>
      </c>
      <c r="L719">
        <v>581989373.14411998</v>
      </c>
      <c r="M719">
        <v>9675</v>
      </c>
      <c r="N719">
        <v>210.22214199999999</v>
      </c>
      <c r="O719">
        <v>198.92338100000001</v>
      </c>
      <c r="P719">
        <v>210.22214199999999</v>
      </c>
      <c r="Q719">
        <v>210.22214199999999</v>
      </c>
      <c r="R719" t="s">
        <v>26</v>
      </c>
      <c r="S719" t="s">
        <v>27</v>
      </c>
      <c r="T719" t="s">
        <v>1063</v>
      </c>
    </row>
    <row r="720" spans="1:20" hidden="1" x14ac:dyDescent="0.35">
      <c r="A720">
        <v>23125095</v>
      </c>
      <c r="B720">
        <v>1000439</v>
      </c>
      <c r="C720" t="s">
        <v>1034</v>
      </c>
      <c r="D720" t="s">
        <v>1035</v>
      </c>
      <c r="E720" t="s">
        <v>291</v>
      </c>
      <c r="F720" t="s">
        <v>292</v>
      </c>
      <c r="G720">
        <v>493</v>
      </c>
      <c r="H720" t="s">
        <v>421</v>
      </c>
      <c r="I720" t="s">
        <v>422</v>
      </c>
      <c r="J720" t="s">
        <v>25</v>
      </c>
      <c r="K720">
        <v>267847483</v>
      </c>
      <c r="L720">
        <v>218142561.51506999</v>
      </c>
      <c r="M720">
        <v>2000</v>
      </c>
      <c r="N720">
        <v>16.288564999999998</v>
      </c>
      <c r="O720">
        <v>16.133823</v>
      </c>
      <c r="P720">
        <v>16.492172</v>
      </c>
      <c r="Q720">
        <v>16.288564999999998</v>
      </c>
      <c r="R720" t="s">
        <v>26</v>
      </c>
      <c r="S720" t="s">
        <v>27</v>
      </c>
      <c r="T720" t="s">
        <v>1064</v>
      </c>
    </row>
    <row r="721" spans="1:20" hidden="1" x14ac:dyDescent="0.35">
      <c r="A721">
        <v>23125096</v>
      </c>
      <c r="B721">
        <v>1000439</v>
      </c>
      <c r="C721" t="s">
        <v>1034</v>
      </c>
      <c r="D721" t="s">
        <v>1035</v>
      </c>
      <c r="E721" t="s">
        <v>291</v>
      </c>
      <c r="F721" t="s">
        <v>292</v>
      </c>
      <c r="G721">
        <v>525</v>
      </c>
      <c r="H721" t="s">
        <v>424</v>
      </c>
      <c r="I721" t="s">
        <v>425</v>
      </c>
      <c r="J721" t="s">
        <v>25</v>
      </c>
      <c r="K721">
        <v>267847483</v>
      </c>
      <c r="L721">
        <v>159120209.58260599</v>
      </c>
      <c r="M721">
        <v>8173</v>
      </c>
      <c r="N721">
        <v>48.553356999999998</v>
      </c>
      <c r="O721">
        <v>46.996893999999998</v>
      </c>
      <c r="P721">
        <v>48.684052999999999</v>
      </c>
      <c r="Q721">
        <v>48.553356999999998</v>
      </c>
      <c r="R721" t="s">
        <v>26</v>
      </c>
      <c r="S721" t="s">
        <v>27</v>
      </c>
      <c r="T721" t="s">
        <v>1065</v>
      </c>
    </row>
    <row r="722" spans="1:20" hidden="1" x14ac:dyDescent="0.35">
      <c r="A722">
        <v>23125097</v>
      </c>
      <c r="B722">
        <v>1000439</v>
      </c>
      <c r="C722" t="s">
        <v>1034</v>
      </c>
      <c r="D722" t="s">
        <v>1035</v>
      </c>
      <c r="E722" t="s">
        <v>291</v>
      </c>
      <c r="F722" t="s">
        <v>292</v>
      </c>
      <c r="G722">
        <v>562</v>
      </c>
      <c r="H722" t="s">
        <v>427</v>
      </c>
      <c r="I722" t="s">
        <v>428</v>
      </c>
      <c r="J722" t="s">
        <v>25</v>
      </c>
      <c r="K722">
        <v>267847483</v>
      </c>
      <c r="L722">
        <v>27174412.762054</v>
      </c>
      <c r="M722">
        <v>20393</v>
      </c>
      <c r="N722">
        <v>20.689677</v>
      </c>
      <c r="O722">
        <v>20.513145000000002</v>
      </c>
      <c r="P722">
        <v>20.759681</v>
      </c>
      <c r="Q722">
        <v>20.689677</v>
      </c>
      <c r="R722" t="s">
        <v>26</v>
      </c>
      <c r="S722" t="s">
        <v>27</v>
      </c>
      <c r="T722" t="s">
        <v>1066</v>
      </c>
    </row>
    <row r="723" spans="1:20" hidden="1" x14ac:dyDescent="0.35">
      <c r="A723">
        <v>23125098</v>
      </c>
      <c r="B723">
        <v>1000439</v>
      </c>
      <c r="C723" t="s">
        <v>1034</v>
      </c>
      <c r="D723" t="s">
        <v>1035</v>
      </c>
      <c r="E723" t="s">
        <v>291</v>
      </c>
      <c r="F723" t="s">
        <v>292</v>
      </c>
      <c r="G723">
        <v>585</v>
      </c>
      <c r="H723" t="s">
        <v>430</v>
      </c>
      <c r="I723" t="s">
        <v>431</v>
      </c>
      <c r="J723" t="s">
        <v>25</v>
      </c>
      <c r="K723">
        <v>267847483</v>
      </c>
      <c r="L723">
        <v>86743891.679948002</v>
      </c>
      <c r="M723">
        <v>6825</v>
      </c>
      <c r="N723">
        <v>22.10314</v>
      </c>
      <c r="O723">
        <v>22.022176000000002</v>
      </c>
      <c r="P723">
        <v>22.43995</v>
      </c>
      <c r="Q723">
        <v>22.10314</v>
      </c>
      <c r="R723" t="s">
        <v>26</v>
      </c>
      <c r="S723" t="s">
        <v>27</v>
      </c>
      <c r="T723" t="s">
        <v>1067</v>
      </c>
    </row>
    <row r="724" spans="1:20" hidden="1" x14ac:dyDescent="0.35">
      <c r="A724">
        <v>23125099</v>
      </c>
      <c r="B724">
        <v>1000439</v>
      </c>
      <c r="C724" t="s">
        <v>1034</v>
      </c>
      <c r="D724" t="s">
        <v>1035</v>
      </c>
      <c r="E724" t="s">
        <v>291</v>
      </c>
      <c r="F724" t="s">
        <v>292</v>
      </c>
      <c r="G724">
        <v>611</v>
      </c>
      <c r="H724" t="s">
        <v>73</v>
      </c>
      <c r="I724" t="s">
        <v>74</v>
      </c>
      <c r="J724" t="s">
        <v>25</v>
      </c>
      <c r="K724">
        <v>267847483</v>
      </c>
      <c r="L724">
        <v>156105649.49647501</v>
      </c>
      <c r="M724">
        <v>24300</v>
      </c>
      <c r="N724">
        <v>141.62415200000001</v>
      </c>
      <c r="O724">
        <v>137.55027200000001</v>
      </c>
      <c r="P724">
        <v>142.45175</v>
      </c>
      <c r="Q724">
        <v>141.62415200000001</v>
      </c>
      <c r="R724" t="s">
        <v>26</v>
      </c>
      <c r="S724" t="s">
        <v>27</v>
      </c>
      <c r="T724" t="s">
        <v>1068</v>
      </c>
    </row>
    <row r="725" spans="1:20" hidden="1" x14ac:dyDescent="0.35">
      <c r="A725">
        <v>23125100</v>
      </c>
      <c r="B725">
        <v>1000439</v>
      </c>
      <c r="C725" t="s">
        <v>1034</v>
      </c>
      <c r="D725" t="s">
        <v>1035</v>
      </c>
      <c r="E725" t="s">
        <v>291</v>
      </c>
      <c r="F725" t="s">
        <v>292</v>
      </c>
      <c r="G725">
        <v>677</v>
      </c>
      <c r="H725" t="s">
        <v>76</v>
      </c>
      <c r="I725" t="s">
        <v>77</v>
      </c>
      <c r="J725" t="s">
        <v>25</v>
      </c>
      <c r="K725">
        <v>267847483</v>
      </c>
      <c r="L725">
        <v>595116623.78661001</v>
      </c>
      <c r="M725">
        <v>4850</v>
      </c>
      <c r="N725">
        <v>107.759669</v>
      </c>
      <c r="O725">
        <v>106.137719</v>
      </c>
      <c r="P725">
        <v>110.448106</v>
      </c>
      <c r="Q725">
        <v>107.759669</v>
      </c>
      <c r="R725" t="s">
        <v>26</v>
      </c>
      <c r="S725" t="s">
        <v>27</v>
      </c>
      <c r="T725" t="s">
        <v>1069</v>
      </c>
    </row>
    <row r="726" spans="1:20" hidden="1" x14ac:dyDescent="0.35">
      <c r="A726">
        <v>23125101</v>
      </c>
      <c r="B726">
        <v>1000439</v>
      </c>
      <c r="C726" t="s">
        <v>1034</v>
      </c>
      <c r="D726" t="s">
        <v>1035</v>
      </c>
      <c r="E726" t="s">
        <v>291</v>
      </c>
      <c r="F726" t="s">
        <v>292</v>
      </c>
      <c r="G726">
        <v>717</v>
      </c>
      <c r="H726" t="s">
        <v>435</v>
      </c>
      <c r="I726" t="s">
        <v>436</v>
      </c>
      <c r="J726" t="s">
        <v>25</v>
      </c>
      <c r="K726">
        <v>267847483</v>
      </c>
      <c r="L726">
        <v>21133258.961707</v>
      </c>
      <c r="M726">
        <v>19208</v>
      </c>
      <c r="N726">
        <v>15.155177999999999</v>
      </c>
      <c r="O726">
        <v>14.770144</v>
      </c>
      <c r="P726">
        <v>15.313768</v>
      </c>
      <c r="Q726">
        <v>15.155177999999999</v>
      </c>
      <c r="R726" t="s">
        <v>26</v>
      </c>
      <c r="S726" t="s">
        <v>27</v>
      </c>
      <c r="T726" t="s">
        <v>1070</v>
      </c>
    </row>
    <row r="727" spans="1:20" hidden="1" x14ac:dyDescent="0.35">
      <c r="A727">
        <v>23125102</v>
      </c>
      <c r="B727">
        <v>1000439</v>
      </c>
      <c r="C727" t="s">
        <v>1034</v>
      </c>
      <c r="D727" t="s">
        <v>1035</v>
      </c>
      <c r="E727" t="s">
        <v>291</v>
      </c>
      <c r="F727" t="s">
        <v>292</v>
      </c>
      <c r="G727">
        <v>730</v>
      </c>
      <c r="H727" t="s">
        <v>79</v>
      </c>
      <c r="I727" t="s">
        <v>80</v>
      </c>
      <c r="J727" t="s">
        <v>25</v>
      </c>
      <c r="K727">
        <v>267847483</v>
      </c>
      <c r="L727">
        <v>319965340.85426199</v>
      </c>
      <c r="M727">
        <v>16728</v>
      </c>
      <c r="N727">
        <v>199.82940099999999</v>
      </c>
      <c r="O727">
        <v>192.57829799999999</v>
      </c>
      <c r="P727">
        <v>200.71339</v>
      </c>
      <c r="Q727">
        <v>199.82940099999999</v>
      </c>
      <c r="R727" t="s">
        <v>26</v>
      </c>
      <c r="S727" t="s">
        <v>27</v>
      </c>
      <c r="T727" t="s">
        <v>1071</v>
      </c>
    </row>
    <row r="728" spans="1:20" hidden="1" x14ac:dyDescent="0.35">
      <c r="A728">
        <v>23125103</v>
      </c>
      <c r="B728">
        <v>1000439</v>
      </c>
      <c r="C728" t="s">
        <v>1034</v>
      </c>
      <c r="D728" t="s">
        <v>1035</v>
      </c>
      <c r="E728" t="s">
        <v>291</v>
      </c>
      <c r="F728" t="s">
        <v>292</v>
      </c>
      <c r="G728">
        <v>762</v>
      </c>
      <c r="H728" t="s">
        <v>439</v>
      </c>
      <c r="I728" t="s">
        <v>440</v>
      </c>
      <c r="J728" t="s">
        <v>25</v>
      </c>
      <c r="K728">
        <v>267847483</v>
      </c>
      <c r="L728">
        <v>527478900.03187299</v>
      </c>
      <c r="M728">
        <v>3012</v>
      </c>
      <c r="N728">
        <v>59.316085999999999</v>
      </c>
      <c r="O728">
        <v>56.992282000000003</v>
      </c>
      <c r="P728">
        <v>60.281056</v>
      </c>
      <c r="Q728">
        <v>59.316085999999999</v>
      </c>
      <c r="R728" t="s">
        <v>26</v>
      </c>
      <c r="S728" t="s">
        <v>27</v>
      </c>
      <c r="T728" t="s">
        <v>1072</v>
      </c>
    </row>
    <row r="729" spans="1:20" hidden="1" x14ac:dyDescent="0.35">
      <c r="A729">
        <v>23125104</v>
      </c>
      <c r="B729">
        <v>1000439</v>
      </c>
      <c r="C729" t="s">
        <v>1034</v>
      </c>
      <c r="D729" t="s">
        <v>1035</v>
      </c>
      <c r="E729" t="s">
        <v>291</v>
      </c>
      <c r="F729" t="s">
        <v>292</v>
      </c>
      <c r="G729">
        <v>780</v>
      </c>
      <c r="H729" t="s">
        <v>325</v>
      </c>
      <c r="I729" t="s">
        <v>326</v>
      </c>
      <c r="J729" t="s">
        <v>25</v>
      </c>
      <c r="K729">
        <v>267847483</v>
      </c>
      <c r="L729">
        <v>478972271.14918399</v>
      </c>
      <c r="M729">
        <v>29935</v>
      </c>
      <c r="N729">
        <v>535.30594199999996</v>
      </c>
      <c r="O729">
        <v>527.527152</v>
      </c>
      <c r="P729">
        <v>541.35015199999998</v>
      </c>
      <c r="Q729">
        <v>535.30594199999996</v>
      </c>
      <c r="R729" t="s">
        <v>26</v>
      </c>
      <c r="S729" t="s">
        <v>27</v>
      </c>
      <c r="T729" t="s">
        <v>1073</v>
      </c>
    </row>
    <row r="730" spans="1:20" hidden="1" x14ac:dyDescent="0.35">
      <c r="A730">
        <v>23125105</v>
      </c>
      <c r="B730">
        <v>1000439</v>
      </c>
      <c r="C730" t="s">
        <v>1034</v>
      </c>
      <c r="D730" t="s">
        <v>1035</v>
      </c>
      <c r="E730" t="s">
        <v>291</v>
      </c>
      <c r="F730" t="s">
        <v>292</v>
      </c>
      <c r="G730">
        <v>1172</v>
      </c>
      <c r="H730" t="s">
        <v>50</v>
      </c>
      <c r="I730" t="s">
        <v>51</v>
      </c>
      <c r="J730" t="s">
        <v>25</v>
      </c>
      <c r="K730">
        <v>267847483</v>
      </c>
      <c r="L730">
        <v>5059758176.9020004</v>
      </c>
      <c r="M730">
        <v>7737</v>
      </c>
      <c r="N730">
        <v>1461.5537380000001</v>
      </c>
      <c r="O730">
        <v>1448.519331</v>
      </c>
      <c r="P730">
        <v>1492.1562590000001</v>
      </c>
      <c r="Q730">
        <v>1461.5537380000001</v>
      </c>
      <c r="R730" t="s">
        <v>26</v>
      </c>
      <c r="S730" t="s">
        <v>27</v>
      </c>
      <c r="T730" t="s">
        <v>1074</v>
      </c>
    </row>
    <row r="731" spans="1:20" hidden="1" x14ac:dyDescent="0.35">
      <c r="A731">
        <v>23125106</v>
      </c>
      <c r="B731">
        <v>1000439</v>
      </c>
      <c r="C731" t="s">
        <v>1034</v>
      </c>
      <c r="D731" t="s">
        <v>1035</v>
      </c>
      <c r="E731" t="s">
        <v>291</v>
      </c>
      <c r="F731" t="s">
        <v>292</v>
      </c>
      <c r="G731">
        <v>1181</v>
      </c>
      <c r="H731" t="s">
        <v>218</v>
      </c>
      <c r="I731" t="s">
        <v>219</v>
      </c>
      <c r="J731" t="s">
        <v>25</v>
      </c>
      <c r="K731">
        <v>267847483</v>
      </c>
      <c r="L731">
        <v>248403414.62273401</v>
      </c>
      <c r="M731">
        <v>27293</v>
      </c>
      <c r="N731">
        <v>253.116972</v>
      </c>
      <c r="O731">
        <v>244.918701</v>
      </c>
      <c r="P731">
        <v>254.062926</v>
      </c>
      <c r="Q731">
        <v>253.116972</v>
      </c>
      <c r="R731" t="s">
        <v>26</v>
      </c>
      <c r="S731" t="s">
        <v>27</v>
      </c>
      <c r="T731" t="s">
        <v>1075</v>
      </c>
    </row>
    <row r="732" spans="1:20" hidden="1" x14ac:dyDescent="0.35">
      <c r="A732">
        <v>23125107</v>
      </c>
      <c r="B732">
        <v>1000439</v>
      </c>
      <c r="C732" t="s">
        <v>1034</v>
      </c>
      <c r="D732" t="s">
        <v>1035</v>
      </c>
      <c r="E732" t="s">
        <v>291</v>
      </c>
      <c r="F732" t="s">
        <v>292</v>
      </c>
      <c r="G732">
        <v>1201</v>
      </c>
      <c r="H732" t="s">
        <v>445</v>
      </c>
      <c r="I732" t="s">
        <v>446</v>
      </c>
      <c r="J732" t="s">
        <v>25</v>
      </c>
      <c r="K732">
        <v>267847483</v>
      </c>
      <c r="L732">
        <v>173937188.63761699</v>
      </c>
      <c r="M732">
        <v>915</v>
      </c>
      <c r="N732">
        <v>5.9419079999999997</v>
      </c>
      <c r="O732">
        <v>5.9094389999999999</v>
      </c>
      <c r="P732">
        <v>5.9419079999999997</v>
      </c>
      <c r="Q732">
        <v>5.9419079999999997</v>
      </c>
      <c r="R732" t="s">
        <v>26</v>
      </c>
      <c r="S732" t="s">
        <v>27</v>
      </c>
      <c r="T732" t="s">
        <v>1076</v>
      </c>
    </row>
    <row r="733" spans="1:20" hidden="1" x14ac:dyDescent="0.35">
      <c r="A733">
        <v>23125108</v>
      </c>
      <c r="B733">
        <v>1000439</v>
      </c>
      <c r="C733" t="s">
        <v>1034</v>
      </c>
      <c r="D733" t="s">
        <v>1035</v>
      </c>
      <c r="E733" t="s">
        <v>291</v>
      </c>
      <c r="F733" t="s">
        <v>292</v>
      </c>
      <c r="G733">
        <v>1294</v>
      </c>
      <c r="H733" t="s">
        <v>284</v>
      </c>
      <c r="I733" t="s">
        <v>285</v>
      </c>
      <c r="J733" t="s">
        <v>25</v>
      </c>
      <c r="K733">
        <v>267847483</v>
      </c>
      <c r="L733">
        <v>339204155.95988202</v>
      </c>
      <c r="M733">
        <v>27680</v>
      </c>
      <c r="N733">
        <v>350.54169300000001</v>
      </c>
      <c r="O733">
        <v>343.82973199999998</v>
      </c>
      <c r="P733">
        <v>353.91033800000002</v>
      </c>
      <c r="Q733">
        <v>350.54169300000001</v>
      </c>
      <c r="R733" t="s">
        <v>26</v>
      </c>
      <c r="S733" t="s">
        <v>27</v>
      </c>
      <c r="T733" t="s">
        <v>1077</v>
      </c>
    </row>
    <row r="734" spans="1:20" hidden="1" x14ac:dyDescent="0.35">
      <c r="A734">
        <v>23125109</v>
      </c>
      <c r="B734">
        <v>1000439</v>
      </c>
      <c r="C734" t="s">
        <v>1034</v>
      </c>
      <c r="D734" t="s">
        <v>1035</v>
      </c>
      <c r="E734" t="s">
        <v>291</v>
      </c>
      <c r="F734" t="s">
        <v>292</v>
      </c>
      <c r="G734">
        <v>1415</v>
      </c>
      <c r="H734" t="s">
        <v>331</v>
      </c>
      <c r="I734" t="s">
        <v>332</v>
      </c>
      <c r="J734" t="s">
        <v>25</v>
      </c>
      <c r="K734">
        <v>267847483</v>
      </c>
      <c r="L734">
        <v>386776004.15449601</v>
      </c>
      <c r="M734">
        <v>17130</v>
      </c>
      <c r="N734">
        <v>247.35991000000001</v>
      </c>
      <c r="O734">
        <v>246.84006500000001</v>
      </c>
      <c r="P734">
        <v>252.12516299999999</v>
      </c>
      <c r="Q734">
        <v>247.35991000000001</v>
      </c>
      <c r="R734" t="s">
        <v>26</v>
      </c>
      <c r="S734" t="s">
        <v>27</v>
      </c>
      <c r="T734" t="s">
        <v>1078</v>
      </c>
    </row>
    <row r="735" spans="1:20" hidden="1" x14ac:dyDescent="0.35">
      <c r="A735">
        <v>23125110</v>
      </c>
      <c r="B735">
        <v>1000439</v>
      </c>
      <c r="C735" t="s">
        <v>1034</v>
      </c>
      <c r="D735" t="s">
        <v>1035</v>
      </c>
      <c r="E735" t="s">
        <v>291</v>
      </c>
      <c r="F735" t="s">
        <v>292</v>
      </c>
      <c r="G735">
        <v>1430</v>
      </c>
      <c r="H735" t="s">
        <v>34</v>
      </c>
      <c r="I735" t="s">
        <v>35</v>
      </c>
      <c r="J735" t="s">
        <v>25</v>
      </c>
      <c r="K735">
        <v>267847483</v>
      </c>
      <c r="L735">
        <v>502769752.72090101</v>
      </c>
      <c r="M735">
        <v>1175</v>
      </c>
      <c r="N735">
        <v>22.055627999999999</v>
      </c>
      <c r="O735">
        <v>22.036857000000001</v>
      </c>
      <c r="P735">
        <v>22.149481999999999</v>
      </c>
      <c r="Q735">
        <v>22.055627999999999</v>
      </c>
      <c r="R735" t="s">
        <v>26</v>
      </c>
      <c r="S735" t="s">
        <v>27</v>
      </c>
      <c r="T735" t="s">
        <v>1079</v>
      </c>
    </row>
    <row r="736" spans="1:20" hidden="1" x14ac:dyDescent="0.35">
      <c r="A736">
        <v>23125111</v>
      </c>
      <c r="B736">
        <v>1000439</v>
      </c>
      <c r="C736" t="s">
        <v>1034</v>
      </c>
      <c r="D736" t="s">
        <v>1035</v>
      </c>
      <c r="E736" t="s">
        <v>291</v>
      </c>
      <c r="F736" t="s">
        <v>292</v>
      </c>
      <c r="G736">
        <v>1434</v>
      </c>
      <c r="H736" t="s">
        <v>451</v>
      </c>
      <c r="I736" t="s">
        <v>452</v>
      </c>
      <c r="J736" t="s">
        <v>25</v>
      </c>
      <c r="K736">
        <v>267847483</v>
      </c>
      <c r="L736">
        <v>51658409.613109</v>
      </c>
      <c r="M736">
        <v>21347</v>
      </c>
      <c r="N736">
        <v>41.170895000000002</v>
      </c>
      <c r="O736">
        <v>40.405220999999997</v>
      </c>
      <c r="P736">
        <v>41.369546</v>
      </c>
      <c r="Q736">
        <v>41.170895000000002</v>
      </c>
      <c r="R736" t="s">
        <v>26</v>
      </c>
      <c r="S736" t="s">
        <v>27</v>
      </c>
      <c r="T736" t="s">
        <v>1080</v>
      </c>
    </row>
    <row r="737" spans="1:20" hidden="1" x14ac:dyDescent="0.35">
      <c r="A737">
        <v>23125112</v>
      </c>
      <c r="B737">
        <v>1000439</v>
      </c>
      <c r="C737" t="s">
        <v>1034</v>
      </c>
      <c r="D737" t="s">
        <v>1035</v>
      </c>
      <c r="E737" t="s">
        <v>291</v>
      </c>
      <c r="F737" t="s">
        <v>292</v>
      </c>
      <c r="G737">
        <v>1732</v>
      </c>
      <c r="H737" t="s">
        <v>193</v>
      </c>
      <c r="I737" t="s">
        <v>194</v>
      </c>
      <c r="J737" t="s">
        <v>25</v>
      </c>
      <c r="K737">
        <v>267847483</v>
      </c>
      <c r="L737">
        <v>156094578.97100699</v>
      </c>
      <c r="M737">
        <v>411000</v>
      </c>
      <c r="N737">
        <v>2395.201599</v>
      </c>
      <c r="O737">
        <v>2390.8307930000001</v>
      </c>
      <c r="P737">
        <v>2435.9666480000001</v>
      </c>
      <c r="Q737">
        <v>2395.201599</v>
      </c>
      <c r="R737" t="s">
        <v>26</v>
      </c>
      <c r="S737" t="s">
        <v>27</v>
      </c>
      <c r="T737" t="s">
        <v>1081</v>
      </c>
    </row>
    <row r="738" spans="1:20" hidden="1" x14ac:dyDescent="0.35">
      <c r="A738">
        <v>23125113</v>
      </c>
      <c r="B738">
        <v>1000439</v>
      </c>
      <c r="C738" t="s">
        <v>1034</v>
      </c>
      <c r="D738" t="s">
        <v>1035</v>
      </c>
      <c r="E738" t="s">
        <v>291</v>
      </c>
      <c r="F738" t="s">
        <v>292</v>
      </c>
      <c r="G738">
        <v>1750</v>
      </c>
      <c r="H738" t="s">
        <v>455</v>
      </c>
      <c r="I738" t="s">
        <v>456</v>
      </c>
      <c r="J738" t="s">
        <v>25</v>
      </c>
      <c r="K738">
        <v>267847483</v>
      </c>
      <c r="L738">
        <v>81295355.517520994</v>
      </c>
      <c r="M738">
        <v>6423</v>
      </c>
      <c r="N738">
        <v>19.494678</v>
      </c>
      <c r="O738">
        <v>19.330781000000002</v>
      </c>
      <c r="P738">
        <v>19.877106000000001</v>
      </c>
      <c r="Q738">
        <v>19.494678</v>
      </c>
      <c r="R738" t="s">
        <v>26</v>
      </c>
      <c r="S738" t="s">
        <v>27</v>
      </c>
      <c r="T738" t="s">
        <v>1082</v>
      </c>
    </row>
    <row r="739" spans="1:20" hidden="1" x14ac:dyDescent="0.35">
      <c r="A739">
        <v>23125114</v>
      </c>
      <c r="B739">
        <v>1000439</v>
      </c>
      <c r="C739" t="s">
        <v>1034</v>
      </c>
      <c r="D739" t="s">
        <v>1035</v>
      </c>
      <c r="E739" t="s">
        <v>291</v>
      </c>
      <c r="F739" t="s">
        <v>292</v>
      </c>
      <c r="G739">
        <v>1762</v>
      </c>
      <c r="H739" t="s">
        <v>458</v>
      </c>
      <c r="I739" t="s">
        <v>459</v>
      </c>
      <c r="J739" t="s">
        <v>25</v>
      </c>
      <c r="K739">
        <v>267847483</v>
      </c>
      <c r="L739">
        <v>194761552.84690499</v>
      </c>
      <c r="M739">
        <v>4019</v>
      </c>
      <c r="N739">
        <v>29.223596000000001</v>
      </c>
      <c r="O739">
        <v>28.438289000000001</v>
      </c>
      <c r="P739">
        <v>29.318124000000001</v>
      </c>
      <c r="Q739">
        <v>29.223596000000001</v>
      </c>
      <c r="R739" t="s">
        <v>26</v>
      </c>
      <c r="S739" t="s">
        <v>27</v>
      </c>
      <c r="T739" t="s">
        <v>1083</v>
      </c>
    </row>
    <row r="740" spans="1:20" hidden="1" x14ac:dyDescent="0.35">
      <c r="A740">
        <v>23125115</v>
      </c>
      <c r="B740">
        <v>1000439</v>
      </c>
      <c r="C740" t="s">
        <v>1034</v>
      </c>
      <c r="D740" t="s">
        <v>1035</v>
      </c>
      <c r="E740" t="s">
        <v>291</v>
      </c>
      <c r="F740" t="s">
        <v>292</v>
      </c>
      <c r="G740">
        <v>1764</v>
      </c>
      <c r="H740" t="s">
        <v>221</v>
      </c>
      <c r="I740" t="s">
        <v>222</v>
      </c>
      <c r="J740" t="s">
        <v>25</v>
      </c>
      <c r="K740">
        <v>267847483</v>
      </c>
      <c r="L740">
        <v>2462124457.3898101</v>
      </c>
      <c r="M740">
        <v>322</v>
      </c>
      <c r="N740">
        <v>29.599086</v>
      </c>
      <c r="O740">
        <v>29.323318</v>
      </c>
      <c r="P740">
        <v>30.518312000000002</v>
      </c>
      <c r="Q740">
        <v>29.599086</v>
      </c>
      <c r="R740" t="s">
        <v>26</v>
      </c>
      <c r="S740" t="s">
        <v>27</v>
      </c>
      <c r="T740" t="s">
        <v>1084</v>
      </c>
    </row>
    <row r="741" spans="1:20" hidden="1" x14ac:dyDescent="0.35">
      <c r="A741">
        <v>23125116</v>
      </c>
      <c r="B741">
        <v>1000439</v>
      </c>
      <c r="C741" t="s">
        <v>1034</v>
      </c>
      <c r="D741" t="s">
        <v>1035</v>
      </c>
      <c r="E741" t="s">
        <v>291</v>
      </c>
      <c r="F741" t="s">
        <v>292</v>
      </c>
      <c r="G741">
        <v>1852</v>
      </c>
      <c r="H741" t="s">
        <v>335</v>
      </c>
      <c r="I741" t="s">
        <v>336</v>
      </c>
      <c r="J741" t="s">
        <v>25</v>
      </c>
      <c r="K741">
        <v>267847483</v>
      </c>
      <c r="L741">
        <v>1805315651.8812101</v>
      </c>
      <c r="M741">
        <v>8238</v>
      </c>
      <c r="N741">
        <v>555.24846300000002</v>
      </c>
      <c r="O741">
        <v>550.73260400000004</v>
      </c>
      <c r="P741">
        <v>567.51542400000005</v>
      </c>
      <c r="Q741">
        <v>555.24846300000002</v>
      </c>
      <c r="R741" t="s">
        <v>26</v>
      </c>
      <c r="S741" t="s">
        <v>27</v>
      </c>
      <c r="T741" t="s">
        <v>1085</v>
      </c>
    </row>
    <row r="742" spans="1:20" hidden="1" x14ac:dyDescent="0.35">
      <c r="A742">
        <v>23125117</v>
      </c>
      <c r="B742">
        <v>1000439</v>
      </c>
      <c r="C742" t="s">
        <v>1034</v>
      </c>
      <c r="D742" t="s">
        <v>1035</v>
      </c>
      <c r="E742" t="s">
        <v>291</v>
      </c>
      <c r="F742" t="s">
        <v>292</v>
      </c>
      <c r="G742">
        <v>1862</v>
      </c>
      <c r="H742" t="s">
        <v>463</v>
      </c>
      <c r="I742" t="s">
        <v>464</v>
      </c>
      <c r="J742" t="s">
        <v>25</v>
      </c>
      <c r="K742">
        <v>267847483</v>
      </c>
      <c r="L742">
        <v>2459987458.6266499</v>
      </c>
      <c r="M742">
        <v>292</v>
      </c>
      <c r="N742">
        <v>26.818110000000001</v>
      </c>
      <c r="O742">
        <v>26.17521</v>
      </c>
      <c r="P742">
        <v>27.001795999999999</v>
      </c>
      <c r="Q742">
        <v>26.818110000000001</v>
      </c>
      <c r="R742" t="s">
        <v>26</v>
      </c>
      <c r="S742" t="s">
        <v>27</v>
      </c>
      <c r="T742" t="s">
        <v>1086</v>
      </c>
    </row>
    <row r="743" spans="1:20" hidden="1" x14ac:dyDescent="0.35">
      <c r="A743">
        <v>23125118</v>
      </c>
      <c r="B743">
        <v>1000439</v>
      </c>
      <c r="C743" t="s">
        <v>1034</v>
      </c>
      <c r="D743" t="s">
        <v>1035</v>
      </c>
      <c r="E743" t="s">
        <v>291</v>
      </c>
      <c r="F743" t="s">
        <v>292</v>
      </c>
      <c r="G743">
        <v>1886</v>
      </c>
      <c r="H743" t="s">
        <v>466</v>
      </c>
      <c r="I743" t="s">
        <v>467</v>
      </c>
      <c r="J743" t="s">
        <v>25</v>
      </c>
      <c r="K743">
        <v>267847483</v>
      </c>
      <c r="L743">
        <v>327122952.19999999</v>
      </c>
      <c r="M743">
        <v>2387</v>
      </c>
      <c r="N743">
        <v>29.152504</v>
      </c>
      <c r="O743">
        <v>28.419722</v>
      </c>
      <c r="P743">
        <v>29.372337999999999</v>
      </c>
      <c r="Q743">
        <v>29.152504</v>
      </c>
      <c r="R743" t="s">
        <v>26</v>
      </c>
      <c r="S743" t="s">
        <v>27</v>
      </c>
      <c r="T743" t="s">
        <v>1087</v>
      </c>
    </row>
    <row r="744" spans="1:20" hidden="1" x14ac:dyDescent="0.35">
      <c r="A744">
        <v>23125119</v>
      </c>
      <c r="B744">
        <v>1000439</v>
      </c>
      <c r="C744" t="s">
        <v>1034</v>
      </c>
      <c r="D744" t="s">
        <v>1035</v>
      </c>
      <c r="E744" t="s">
        <v>291</v>
      </c>
      <c r="F744" t="s">
        <v>292</v>
      </c>
      <c r="G744">
        <v>1923</v>
      </c>
      <c r="H744" t="s">
        <v>338</v>
      </c>
      <c r="I744" t="s">
        <v>339</v>
      </c>
      <c r="J744" t="s">
        <v>25</v>
      </c>
      <c r="K744">
        <v>267847483</v>
      </c>
      <c r="L744">
        <v>237845568.66876301</v>
      </c>
      <c r="M744">
        <v>38258</v>
      </c>
      <c r="N744">
        <v>339.72676000000001</v>
      </c>
      <c r="O744">
        <v>335.49105300000002</v>
      </c>
      <c r="P744">
        <v>342.37296600000002</v>
      </c>
      <c r="Q744">
        <v>339.72676000000001</v>
      </c>
      <c r="R744" t="s">
        <v>26</v>
      </c>
      <c r="S744" t="s">
        <v>27</v>
      </c>
      <c r="T744" t="s">
        <v>1088</v>
      </c>
    </row>
    <row r="745" spans="1:20" hidden="1" x14ac:dyDescent="0.35">
      <c r="A745">
        <v>23125120</v>
      </c>
      <c r="B745">
        <v>1000439</v>
      </c>
      <c r="C745" t="s">
        <v>1034</v>
      </c>
      <c r="D745" t="s">
        <v>1035</v>
      </c>
      <c r="E745" t="s">
        <v>291</v>
      </c>
      <c r="F745" t="s">
        <v>292</v>
      </c>
      <c r="G745">
        <v>2064</v>
      </c>
      <c r="H745" t="s">
        <v>82</v>
      </c>
      <c r="I745" t="s">
        <v>83</v>
      </c>
      <c r="J745" t="s">
        <v>25</v>
      </c>
      <c r="K745">
        <v>267847483</v>
      </c>
      <c r="L745">
        <v>1411696835.30688</v>
      </c>
      <c r="M745">
        <v>1523</v>
      </c>
      <c r="N745">
        <v>80.270094</v>
      </c>
      <c r="O745">
        <v>78.688936999999996</v>
      </c>
      <c r="P745">
        <v>80.428210000000007</v>
      </c>
      <c r="Q745">
        <v>80.270094</v>
      </c>
      <c r="R745" t="s">
        <v>26</v>
      </c>
      <c r="S745" t="s">
        <v>27</v>
      </c>
      <c r="T745" t="s">
        <v>1089</v>
      </c>
    </row>
    <row r="746" spans="1:20" hidden="1" x14ac:dyDescent="0.35">
      <c r="A746">
        <v>23125121</v>
      </c>
      <c r="B746">
        <v>1000439</v>
      </c>
      <c r="C746" t="s">
        <v>1034</v>
      </c>
      <c r="D746" t="s">
        <v>1035</v>
      </c>
      <c r="E746" t="s">
        <v>291</v>
      </c>
      <c r="F746" t="s">
        <v>292</v>
      </c>
      <c r="G746">
        <v>2198</v>
      </c>
      <c r="H746" t="s">
        <v>224</v>
      </c>
      <c r="I746" t="s">
        <v>225</v>
      </c>
      <c r="J746" t="s">
        <v>25</v>
      </c>
      <c r="K746">
        <v>267847483</v>
      </c>
      <c r="L746">
        <v>898930651.98981202</v>
      </c>
      <c r="M746">
        <v>6752</v>
      </c>
      <c r="N746">
        <v>226.605816</v>
      </c>
      <c r="O746">
        <v>219.826436</v>
      </c>
      <c r="P746">
        <v>230.93522200000001</v>
      </c>
      <c r="Q746">
        <v>226.605816</v>
      </c>
      <c r="R746" t="s">
        <v>26</v>
      </c>
      <c r="S746" t="s">
        <v>27</v>
      </c>
      <c r="T746" t="s">
        <v>1090</v>
      </c>
    </row>
    <row r="747" spans="1:20" hidden="1" x14ac:dyDescent="0.35">
      <c r="A747">
        <v>23125122</v>
      </c>
      <c r="B747">
        <v>1000439</v>
      </c>
      <c r="C747" t="s">
        <v>1034</v>
      </c>
      <c r="D747" t="s">
        <v>1035</v>
      </c>
      <c r="E747" t="s">
        <v>291</v>
      </c>
      <c r="F747" t="s">
        <v>292</v>
      </c>
      <c r="G747">
        <v>2218</v>
      </c>
      <c r="H747" t="s">
        <v>472</v>
      </c>
      <c r="I747" t="s">
        <v>473</v>
      </c>
      <c r="J747" t="s">
        <v>25</v>
      </c>
      <c r="K747">
        <v>267847483</v>
      </c>
      <c r="L747">
        <v>503740650.21844703</v>
      </c>
      <c r="M747">
        <v>3167</v>
      </c>
      <c r="N747">
        <v>59.561754999999998</v>
      </c>
      <c r="O747">
        <v>58.320493999999997</v>
      </c>
      <c r="P747">
        <v>60.182386000000001</v>
      </c>
      <c r="Q747">
        <v>59.561754999999998</v>
      </c>
      <c r="R747" t="s">
        <v>26</v>
      </c>
      <c r="S747" t="s">
        <v>27</v>
      </c>
      <c r="T747" t="s">
        <v>1091</v>
      </c>
    </row>
    <row r="748" spans="1:20" hidden="1" x14ac:dyDescent="0.35">
      <c r="A748">
        <v>23125123</v>
      </c>
      <c r="B748">
        <v>1000439</v>
      </c>
      <c r="C748" t="s">
        <v>1034</v>
      </c>
      <c r="D748" t="s">
        <v>1035</v>
      </c>
      <c r="E748" t="s">
        <v>291</v>
      </c>
      <c r="F748" t="s">
        <v>292</v>
      </c>
      <c r="G748">
        <v>2320</v>
      </c>
      <c r="H748" t="s">
        <v>85</v>
      </c>
      <c r="I748" t="s">
        <v>86</v>
      </c>
      <c r="J748" t="s">
        <v>25</v>
      </c>
      <c r="K748">
        <v>267847483</v>
      </c>
      <c r="L748">
        <v>366720809.73171401</v>
      </c>
      <c r="M748">
        <v>10450</v>
      </c>
      <c r="N748">
        <v>143.07517100000001</v>
      </c>
      <c r="O748">
        <v>134.44958700000001</v>
      </c>
      <c r="P748">
        <v>143.102554</v>
      </c>
      <c r="Q748">
        <v>143.07517100000001</v>
      </c>
      <c r="R748" t="s">
        <v>26</v>
      </c>
      <c r="S748" t="s">
        <v>27</v>
      </c>
      <c r="T748" t="s">
        <v>1092</v>
      </c>
    </row>
    <row r="749" spans="1:20" hidden="1" x14ac:dyDescent="0.35">
      <c r="A749">
        <v>23125124</v>
      </c>
      <c r="B749">
        <v>1000439</v>
      </c>
      <c r="C749" t="s">
        <v>1034</v>
      </c>
      <c r="D749" t="s">
        <v>1035</v>
      </c>
      <c r="E749" t="s">
        <v>291</v>
      </c>
      <c r="F749" t="s">
        <v>292</v>
      </c>
      <c r="G749">
        <v>2496</v>
      </c>
      <c r="H749" t="s">
        <v>227</v>
      </c>
      <c r="I749" t="s">
        <v>228</v>
      </c>
      <c r="J749" t="s">
        <v>25</v>
      </c>
      <c r="K749">
        <v>267847483</v>
      </c>
      <c r="L749">
        <v>1663659573.1242001</v>
      </c>
      <c r="M749">
        <v>8869</v>
      </c>
      <c r="N749">
        <v>550.87307799999996</v>
      </c>
      <c r="O749">
        <v>545.531429</v>
      </c>
      <c r="P749">
        <v>557.20852200000002</v>
      </c>
      <c r="Q749">
        <v>550.87307799999996</v>
      </c>
      <c r="R749" t="s">
        <v>26</v>
      </c>
      <c r="S749" t="s">
        <v>27</v>
      </c>
      <c r="T749" t="s">
        <v>1093</v>
      </c>
    </row>
    <row r="750" spans="1:20" hidden="1" x14ac:dyDescent="0.35">
      <c r="A750">
        <v>23125125</v>
      </c>
      <c r="B750">
        <v>1000439</v>
      </c>
      <c r="C750" t="s">
        <v>1034</v>
      </c>
      <c r="D750" t="s">
        <v>1035</v>
      </c>
      <c r="E750" t="s">
        <v>291</v>
      </c>
      <c r="F750" t="s">
        <v>292</v>
      </c>
      <c r="G750">
        <v>2820</v>
      </c>
      <c r="H750" t="s">
        <v>255</v>
      </c>
      <c r="I750" t="s">
        <v>256</v>
      </c>
      <c r="J750" t="s">
        <v>25</v>
      </c>
      <c r="K750">
        <v>267847483</v>
      </c>
      <c r="L750">
        <v>533460771.30307502</v>
      </c>
      <c r="M750">
        <v>19493</v>
      </c>
      <c r="N750">
        <v>388.23403100000002</v>
      </c>
      <c r="O750">
        <v>378.61431900000002</v>
      </c>
      <c r="P750">
        <v>389.20994400000001</v>
      </c>
      <c r="Q750">
        <v>388.23403100000002</v>
      </c>
      <c r="R750" t="s">
        <v>26</v>
      </c>
      <c r="S750" t="s">
        <v>27</v>
      </c>
      <c r="T750" t="s">
        <v>1094</v>
      </c>
    </row>
    <row r="751" spans="1:20" hidden="1" x14ac:dyDescent="0.35">
      <c r="A751">
        <v>23125126</v>
      </c>
      <c r="B751">
        <v>1000439</v>
      </c>
      <c r="C751" t="s">
        <v>1034</v>
      </c>
      <c r="D751" t="s">
        <v>1035</v>
      </c>
      <c r="E751" t="s">
        <v>291</v>
      </c>
      <c r="F751" t="s">
        <v>292</v>
      </c>
      <c r="G751">
        <v>2896</v>
      </c>
      <c r="H751" t="s">
        <v>88</v>
      </c>
      <c r="I751" t="s">
        <v>89</v>
      </c>
      <c r="J751" t="s">
        <v>25</v>
      </c>
      <c r="K751">
        <v>267847483</v>
      </c>
      <c r="L751">
        <v>6741642994.5349998</v>
      </c>
      <c r="M751">
        <v>475</v>
      </c>
      <c r="N751">
        <v>119.55611399999999</v>
      </c>
      <c r="O751">
        <v>119.052719</v>
      </c>
      <c r="P751">
        <v>121.821387</v>
      </c>
      <c r="Q751">
        <v>119.55611399999999</v>
      </c>
      <c r="R751" t="s">
        <v>26</v>
      </c>
      <c r="S751" t="s">
        <v>27</v>
      </c>
      <c r="T751" t="s">
        <v>1095</v>
      </c>
    </row>
    <row r="752" spans="1:20" hidden="1" x14ac:dyDescent="0.35">
      <c r="A752">
        <v>23125127</v>
      </c>
      <c r="B752">
        <v>1000439</v>
      </c>
      <c r="C752" t="s">
        <v>1034</v>
      </c>
      <c r="D752" t="s">
        <v>1035</v>
      </c>
      <c r="E752" t="s">
        <v>291</v>
      </c>
      <c r="F752" t="s">
        <v>292</v>
      </c>
      <c r="G752">
        <v>3167</v>
      </c>
      <c r="H752" t="s">
        <v>56</v>
      </c>
      <c r="I752" t="s">
        <v>57</v>
      </c>
      <c r="J752" t="s">
        <v>25</v>
      </c>
      <c r="K752">
        <v>267847483</v>
      </c>
      <c r="L752">
        <v>501648452.53264803</v>
      </c>
      <c r="M752">
        <v>14965</v>
      </c>
      <c r="N752">
        <v>280.27775300000002</v>
      </c>
      <c r="O752">
        <v>278.62961200000001</v>
      </c>
      <c r="P752">
        <v>283.38674800000001</v>
      </c>
      <c r="Q752">
        <v>280.27775300000002</v>
      </c>
      <c r="R752" t="s">
        <v>26</v>
      </c>
      <c r="S752" t="s">
        <v>27</v>
      </c>
      <c r="T752" t="s">
        <v>1096</v>
      </c>
    </row>
    <row r="753" spans="1:20" hidden="1" x14ac:dyDescent="0.35">
      <c r="A753">
        <v>23125128</v>
      </c>
      <c r="B753">
        <v>1000439</v>
      </c>
      <c r="C753" t="s">
        <v>1034</v>
      </c>
      <c r="D753" t="s">
        <v>1035</v>
      </c>
      <c r="E753" t="s">
        <v>291</v>
      </c>
      <c r="F753" t="s">
        <v>292</v>
      </c>
      <c r="G753">
        <v>3440</v>
      </c>
      <c r="H753" t="s">
        <v>480</v>
      </c>
      <c r="I753" t="s">
        <v>481</v>
      </c>
      <c r="J753" t="s">
        <v>25</v>
      </c>
      <c r="K753">
        <v>267847483</v>
      </c>
      <c r="L753">
        <v>38342058.672833003</v>
      </c>
      <c r="M753">
        <v>17523</v>
      </c>
      <c r="N753">
        <v>25.083971999999999</v>
      </c>
      <c r="O753">
        <v>24.426919000000002</v>
      </c>
      <c r="P753">
        <v>25.391742000000001</v>
      </c>
      <c r="Q753">
        <v>25.083971999999999</v>
      </c>
      <c r="R753" t="s">
        <v>26</v>
      </c>
      <c r="S753" t="s">
        <v>27</v>
      </c>
      <c r="T753" t="s">
        <v>1097</v>
      </c>
    </row>
    <row r="754" spans="1:20" hidden="1" x14ac:dyDescent="0.35">
      <c r="A754">
        <v>23125129</v>
      </c>
      <c r="B754">
        <v>1000439</v>
      </c>
      <c r="C754" t="s">
        <v>1034</v>
      </c>
      <c r="D754" t="s">
        <v>1035</v>
      </c>
      <c r="E754" t="s">
        <v>291</v>
      </c>
      <c r="F754" t="s">
        <v>292</v>
      </c>
      <c r="G754">
        <v>3841</v>
      </c>
      <c r="H754" t="s">
        <v>273</v>
      </c>
      <c r="I754" t="s">
        <v>274</v>
      </c>
      <c r="J754" t="s">
        <v>25</v>
      </c>
      <c r="K754">
        <v>267847483</v>
      </c>
      <c r="L754">
        <v>241115835.34655499</v>
      </c>
      <c r="M754">
        <v>16899</v>
      </c>
      <c r="N754">
        <v>152.12450200000001</v>
      </c>
      <c r="O754">
        <v>147.641514</v>
      </c>
      <c r="P754">
        <v>153.42078699999999</v>
      </c>
      <c r="Q754">
        <v>152.12450200000001</v>
      </c>
      <c r="R754" t="s">
        <v>26</v>
      </c>
      <c r="S754" t="s">
        <v>27</v>
      </c>
      <c r="T754" t="s">
        <v>1098</v>
      </c>
    </row>
    <row r="755" spans="1:20" hidden="1" x14ac:dyDescent="0.35">
      <c r="A755">
        <v>23125130</v>
      </c>
      <c r="B755">
        <v>1000439</v>
      </c>
      <c r="C755" t="s">
        <v>1034</v>
      </c>
      <c r="D755" t="s">
        <v>1035</v>
      </c>
      <c r="E755" t="s">
        <v>291</v>
      </c>
      <c r="F755" t="s">
        <v>292</v>
      </c>
      <c r="G755">
        <v>3983</v>
      </c>
      <c r="H755" t="s">
        <v>346</v>
      </c>
      <c r="I755" t="s">
        <v>347</v>
      </c>
      <c r="J755" t="s">
        <v>25</v>
      </c>
      <c r="K755">
        <v>267847483</v>
      </c>
      <c r="L755">
        <v>85123903.336278006</v>
      </c>
      <c r="M755">
        <v>334000</v>
      </c>
      <c r="N755">
        <v>1061.4766050000001</v>
      </c>
      <c r="O755">
        <v>1027.677792</v>
      </c>
      <c r="P755">
        <v>1064.4576380000001</v>
      </c>
      <c r="Q755">
        <v>1061.4766050000001</v>
      </c>
      <c r="R755" t="s">
        <v>26</v>
      </c>
      <c r="S755" t="s">
        <v>27</v>
      </c>
      <c r="T755" t="s">
        <v>1099</v>
      </c>
    </row>
    <row r="756" spans="1:20" hidden="1" x14ac:dyDescent="0.35">
      <c r="A756">
        <v>23125131</v>
      </c>
      <c r="B756">
        <v>1000439</v>
      </c>
      <c r="C756" t="s">
        <v>1034</v>
      </c>
      <c r="D756" t="s">
        <v>1035</v>
      </c>
      <c r="E756" t="s">
        <v>291</v>
      </c>
      <c r="F756" t="s">
        <v>292</v>
      </c>
      <c r="G756">
        <v>4430</v>
      </c>
      <c r="H756" t="s">
        <v>42</v>
      </c>
      <c r="I756" t="s">
        <v>43</v>
      </c>
      <c r="J756" t="s">
        <v>25</v>
      </c>
      <c r="K756">
        <v>267847483</v>
      </c>
      <c r="L756">
        <v>370009989.66125798</v>
      </c>
      <c r="M756">
        <v>14007</v>
      </c>
      <c r="N756">
        <v>193.49556100000001</v>
      </c>
      <c r="O756">
        <v>190.636021</v>
      </c>
      <c r="P756">
        <v>194.669769</v>
      </c>
      <c r="Q756">
        <v>193.49556100000001</v>
      </c>
      <c r="R756" t="s">
        <v>26</v>
      </c>
      <c r="S756" t="s">
        <v>27</v>
      </c>
      <c r="T756" t="s">
        <v>1100</v>
      </c>
    </row>
    <row r="757" spans="1:20" hidden="1" x14ac:dyDescent="0.35">
      <c r="A757">
        <v>23125132</v>
      </c>
      <c r="B757">
        <v>1000439</v>
      </c>
      <c r="C757" t="s">
        <v>1034</v>
      </c>
      <c r="D757" t="s">
        <v>1035</v>
      </c>
      <c r="E757" t="s">
        <v>291</v>
      </c>
      <c r="F757" t="s">
        <v>292</v>
      </c>
      <c r="G757">
        <v>4730</v>
      </c>
      <c r="H757" t="s">
        <v>91</v>
      </c>
      <c r="I757" t="s">
        <v>92</v>
      </c>
      <c r="J757" t="s">
        <v>25</v>
      </c>
      <c r="K757">
        <v>267847483</v>
      </c>
      <c r="L757">
        <v>299361712.83856797</v>
      </c>
      <c r="M757">
        <v>5750</v>
      </c>
      <c r="N757">
        <v>64.265298000000001</v>
      </c>
      <c r="O757">
        <v>61.705863000000001</v>
      </c>
      <c r="P757">
        <v>64.712361000000001</v>
      </c>
      <c r="Q757">
        <v>64.265298000000001</v>
      </c>
      <c r="R757" t="s">
        <v>26</v>
      </c>
      <c r="S757" t="s">
        <v>27</v>
      </c>
      <c r="T757" t="s">
        <v>1101</v>
      </c>
    </row>
    <row r="758" spans="1:20" hidden="1" x14ac:dyDescent="0.35">
      <c r="A758">
        <v>23125133</v>
      </c>
      <c r="B758">
        <v>1000439</v>
      </c>
      <c r="C758" t="s">
        <v>1034</v>
      </c>
      <c r="D758" t="s">
        <v>1035</v>
      </c>
      <c r="E758" t="s">
        <v>291</v>
      </c>
      <c r="F758" t="s">
        <v>292</v>
      </c>
      <c r="G758">
        <v>4853</v>
      </c>
      <c r="H758" t="s">
        <v>487</v>
      </c>
      <c r="I758" t="s">
        <v>488</v>
      </c>
      <c r="J758" t="s">
        <v>25</v>
      </c>
      <c r="K758">
        <v>267847483</v>
      </c>
      <c r="L758">
        <v>275615020.669635</v>
      </c>
      <c r="M758">
        <v>3188</v>
      </c>
      <c r="N758">
        <v>32.804515000000002</v>
      </c>
      <c r="O758">
        <v>31.631454999999999</v>
      </c>
      <c r="P758">
        <v>33.113214999999997</v>
      </c>
      <c r="Q758">
        <v>32.804515000000002</v>
      </c>
      <c r="R758" t="s">
        <v>26</v>
      </c>
      <c r="S758" t="s">
        <v>27</v>
      </c>
      <c r="T758" t="s">
        <v>1102</v>
      </c>
    </row>
    <row r="759" spans="1:20" hidden="1" x14ac:dyDescent="0.35">
      <c r="A759">
        <v>23125134</v>
      </c>
      <c r="B759">
        <v>1000439</v>
      </c>
      <c r="C759" t="s">
        <v>1034</v>
      </c>
      <c r="D759" t="s">
        <v>1035</v>
      </c>
      <c r="E759" t="s">
        <v>291</v>
      </c>
      <c r="F759" t="s">
        <v>292</v>
      </c>
      <c r="G759">
        <v>5098</v>
      </c>
      <c r="H759" t="s">
        <v>490</v>
      </c>
      <c r="I759" t="s">
        <v>491</v>
      </c>
      <c r="J759" t="s">
        <v>25</v>
      </c>
      <c r="K759">
        <v>267847483</v>
      </c>
      <c r="L759">
        <v>241911259.42564401</v>
      </c>
      <c r="M759">
        <v>3955</v>
      </c>
      <c r="N759">
        <v>35.720292000000001</v>
      </c>
      <c r="O759">
        <v>35.675133000000002</v>
      </c>
      <c r="P759">
        <v>36.208002</v>
      </c>
      <c r="Q759">
        <v>35.720292000000001</v>
      </c>
      <c r="R759" t="s">
        <v>26</v>
      </c>
      <c r="S759" t="s">
        <v>27</v>
      </c>
      <c r="T759" t="s">
        <v>1103</v>
      </c>
    </row>
    <row r="760" spans="1:20" hidden="1" x14ac:dyDescent="0.35">
      <c r="A760">
        <v>23125135</v>
      </c>
      <c r="B760">
        <v>1000439</v>
      </c>
      <c r="C760" t="s">
        <v>1034</v>
      </c>
      <c r="D760" t="s">
        <v>1035</v>
      </c>
      <c r="E760" t="s">
        <v>291</v>
      </c>
      <c r="F760" t="s">
        <v>292</v>
      </c>
      <c r="G760">
        <v>5433</v>
      </c>
      <c r="H760" t="s">
        <v>493</v>
      </c>
      <c r="I760" t="s">
        <v>494</v>
      </c>
      <c r="J760" t="s">
        <v>25</v>
      </c>
      <c r="K760">
        <v>267847483</v>
      </c>
      <c r="L760">
        <v>212403481.06470799</v>
      </c>
      <c r="M760">
        <v>1170</v>
      </c>
      <c r="N760">
        <v>9.2781179999999992</v>
      </c>
      <c r="O760">
        <v>9.1274479999999993</v>
      </c>
      <c r="P760">
        <v>9.508089</v>
      </c>
      <c r="Q760">
        <v>9.2781179999999992</v>
      </c>
      <c r="R760" t="s">
        <v>26</v>
      </c>
      <c r="S760" t="s">
        <v>27</v>
      </c>
      <c r="T760" t="s">
        <v>1104</v>
      </c>
    </row>
    <row r="761" spans="1:20" hidden="1" x14ac:dyDescent="0.35">
      <c r="A761">
        <v>23125136</v>
      </c>
      <c r="B761">
        <v>1000439</v>
      </c>
      <c r="C761" t="s">
        <v>1034</v>
      </c>
      <c r="D761" t="s">
        <v>1035</v>
      </c>
      <c r="E761" t="s">
        <v>291</v>
      </c>
      <c r="F761" t="s">
        <v>292</v>
      </c>
      <c r="G761">
        <v>5990</v>
      </c>
      <c r="H761" t="s">
        <v>94</v>
      </c>
      <c r="I761" t="s">
        <v>95</v>
      </c>
      <c r="J761" t="s">
        <v>25</v>
      </c>
      <c r="K761">
        <v>267847483</v>
      </c>
      <c r="L761">
        <v>1041885626.59477</v>
      </c>
      <c r="M761">
        <v>1770</v>
      </c>
      <c r="N761">
        <v>68.850285</v>
      </c>
      <c r="O761">
        <v>68.500197999999997</v>
      </c>
      <c r="P761">
        <v>69.978340000000003</v>
      </c>
      <c r="Q761">
        <v>68.850285</v>
      </c>
      <c r="R761" t="s">
        <v>26</v>
      </c>
      <c r="S761" t="s">
        <v>27</v>
      </c>
      <c r="T761" t="s">
        <v>1105</v>
      </c>
    </row>
    <row r="762" spans="1:20" hidden="1" x14ac:dyDescent="0.35">
      <c r="A762">
        <v>23125137</v>
      </c>
      <c r="B762">
        <v>1000439</v>
      </c>
      <c r="C762" t="s">
        <v>1034</v>
      </c>
      <c r="D762" t="s">
        <v>1035</v>
      </c>
      <c r="E762" t="s">
        <v>291</v>
      </c>
      <c r="F762" t="s">
        <v>292</v>
      </c>
      <c r="G762">
        <v>6199</v>
      </c>
      <c r="H762" t="s">
        <v>97</v>
      </c>
      <c r="I762" t="s">
        <v>98</v>
      </c>
      <c r="J762" t="s">
        <v>25</v>
      </c>
      <c r="K762">
        <v>267847483</v>
      </c>
      <c r="L762">
        <v>192326814.218889</v>
      </c>
      <c r="M762">
        <v>13000</v>
      </c>
      <c r="N762">
        <v>93.345979999999997</v>
      </c>
      <c r="O762">
        <v>91.644210999999999</v>
      </c>
      <c r="P762">
        <v>94.243537000000003</v>
      </c>
      <c r="Q762">
        <v>93.345979999999997</v>
      </c>
      <c r="R762" t="s">
        <v>26</v>
      </c>
      <c r="S762" t="s">
        <v>27</v>
      </c>
      <c r="T762" t="s">
        <v>1106</v>
      </c>
    </row>
    <row r="763" spans="1:20" hidden="1" x14ac:dyDescent="0.35">
      <c r="A763">
        <v>23125138</v>
      </c>
      <c r="B763">
        <v>1000439</v>
      </c>
      <c r="C763" t="s">
        <v>1034</v>
      </c>
      <c r="D763" t="s">
        <v>1035</v>
      </c>
      <c r="E763" t="s">
        <v>291</v>
      </c>
      <c r="F763" t="s">
        <v>292</v>
      </c>
      <c r="G763">
        <v>8290</v>
      </c>
      <c r="H763" t="s">
        <v>498</v>
      </c>
      <c r="I763" t="s">
        <v>499</v>
      </c>
      <c r="J763" t="s">
        <v>25</v>
      </c>
      <c r="K763">
        <v>267847483</v>
      </c>
      <c r="L763">
        <v>81573648.674040005</v>
      </c>
      <c r="M763">
        <v>11876</v>
      </c>
      <c r="N763">
        <v>36.168666999999999</v>
      </c>
      <c r="O763">
        <v>35.663110000000003</v>
      </c>
      <c r="P763">
        <v>36.421446000000003</v>
      </c>
      <c r="Q763">
        <v>36.168666999999999</v>
      </c>
      <c r="R763" t="s">
        <v>26</v>
      </c>
      <c r="S763" t="s">
        <v>27</v>
      </c>
      <c r="T763" t="s">
        <v>1107</v>
      </c>
    </row>
    <row r="764" spans="1:20" hidden="1" x14ac:dyDescent="0.35">
      <c r="A764">
        <v>23125139</v>
      </c>
      <c r="B764">
        <v>1000439</v>
      </c>
      <c r="C764" t="s">
        <v>1034</v>
      </c>
      <c r="D764" t="s">
        <v>1035</v>
      </c>
      <c r="E764" t="s">
        <v>291</v>
      </c>
      <c r="F764" t="s">
        <v>292</v>
      </c>
      <c r="G764">
        <v>8847</v>
      </c>
      <c r="H764" t="s">
        <v>100</v>
      </c>
      <c r="I764" t="s">
        <v>101</v>
      </c>
      <c r="J764" t="s">
        <v>25</v>
      </c>
      <c r="K764">
        <v>267847483</v>
      </c>
      <c r="L764">
        <v>54066511.105145998</v>
      </c>
      <c r="M764">
        <v>34454</v>
      </c>
      <c r="N764">
        <v>69.547324000000003</v>
      </c>
      <c r="O764">
        <v>66.878793000000002</v>
      </c>
      <c r="P764">
        <v>69.888459999999995</v>
      </c>
      <c r="Q764">
        <v>69.547324000000003</v>
      </c>
      <c r="R764" t="s">
        <v>26</v>
      </c>
      <c r="S764" t="s">
        <v>27</v>
      </c>
      <c r="T764" t="s">
        <v>1108</v>
      </c>
    </row>
    <row r="765" spans="1:20" hidden="1" x14ac:dyDescent="0.35">
      <c r="A765">
        <v>23125140</v>
      </c>
      <c r="B765">
        <v>1000439</v>
      </c>
      <c r="C765" t="s">
        <v>1034</v>
      </c>
      <c r="D765" t="s">
        <v>1035</v>
      </c>
      <c r="E765" t="s">
        <v>291</v>
      </c>
      <c r="F765" t="s">
        <v>292</v>
      </c>
      <c r="G765">
        <v>8944</v>
      </c>
      <c r="H765" t="s">
        <v>502</v>
      </c>
      <c r="I765" t="s">
        <v>503</v>
      </c>
      <c r="J765" t="s">
        <v>25</v>
      </c>
      <c r="K765">
        <v>267847483</v>
      </c>
      <c r="L765">
        <v>141003486.852456</v>
      </c>
      <c r="M765">
        <v>6554</v>
      </c>
      <c r="N765">
        <v>34.502352999999999</v>
      </c>
      <c r="O765">
        <v>33.707441000000003</v>
      </c>
      <c r="P765">
        <v>34.528675</v>
      </c>
      <c r="Q765">
        <v>34.502352999999999</v>
      </c>
      <c r="R765" t="s">
        <v>26</v>
      </c>
      <c r="S765" t="s">
        <v>27</v>
      </c>
      <c r="T765" t="s">
        <v>1109</v>
      </c>
    </row>
    <row r="766" spans="1:20" hidden="1" x14ac:dyDescent="0.35">
      <c r="A766">
        <v>23125141</v>
      </c>
      <c r="B766">
        <v>1000439</v>
      </c>
      <c r="C766" t="s">
        <v>1034</v>
      </c>
      <c r="D766" t="s">
        <v>1035</v>
      </c>
      <c r="E766" t="s">
        <v>291</v>
      </c>
      <c r="F766" t="s">
        <v>292</v>
      </c>
      <c r="G766">
        <v>9596</v>
      </c>
      <c r="H766" t="s">
        <v>505</v>
      </c>
      <c r="I766" t="s">
        <v>506</v>
      </c>
      <c r="J766" t="s">
        <v>25</v>
      </c>
      <c r="K766">
        <v>267847483</v>
      </c>
      <c r="L766">
        <v>177514356.86352101</v>
      </c>
      <c r="M766">
        <v>5278</v>
      </c>
      <c r="N766">
        <v>34.979636999999997</v>
      </c>
      <c r="O766">
        <v>33.932501000000002</v>
      </c>
      <c r="P766">
        <v>34.979636999999997</v>
      </c>
      <c r="Q766">
        <v>34.979636999999997</v>
      </c>
      <c r="R766" t="s">
        <v>26</v>
      </c>
      <c r="S766" t="s">
        <v>27</v>
      </c>
      <c r="T766" t="s">
        <v>1110</v>
      </c>
    </row>
    <row r="767" spans="1:20" hidden="1" x14ac:dyDescent="0.35">
      <c r="A767">
        <v>23125142</v>
      </c>
      <c r="B767">
        <v>1000439</v>
      </c>
      <c r="C767" t="s">
        <v>1034</v>
      </c>
      <c r="D767" t="s">
        <v>1035</v>
      </c>
      <c r="E767" t="s">
        <v>291</v>
      </c>
      <c r="F767" t="s">
        <v>292</v>
      </c>
      <c r="G767">
        <v>10019</v>
      </c>
      <c r="H767" t="s">
        <v>350</v>
      </c>
      <c r="I767" t="s">
        <v>351</v>
      </c>
      <c r="J767" t="s">
        <v>25</v>
      </c>
      <c r="K767">
        <v>267847483</v>
      </c>
      <c r="L767">
        <v>179808237.59467101</v>
      </c>
      <c r="M767">
        <v>27050</v>
      </c>
      <c r="N767">
        <v>181.58889400000001</v>
      </c>
      <c r="O767">
        <v>177.66174000000001</v>
      </c>
      <c r="P767">
        <v>183.01877999999999</v>
      </c>
      <c r="Q767">
        <v>181.58889400000001</v>
      </c>
      <c r="R767" t="s">
        <v>26</v>
      </c>
      <c r="S767" t="s">
        <v>27</v>
      </c>
      <c r="T767" t="s">
        <v>1111</v>
      </c>
    </row>
    <row r="768" spans="1:20" hidden="1" x14ac:dyDescent="0.35">
      <c r="A768">
        <v>23125143</v>
      </c>
      <c r="B768">
        <v>1000439</v>
      </c>
      <c r="C768" t="s">
        <v>1034</v>
      </c>
      <c r="D768" t="s">
        <v>1035</v>
      </c>
      <c r="E768" t="s">
        <v>291</v>
      </c>
      <c r="F768" t="s">
        <v>292</v>
      </c>
      <c r="G768">
        <v>10268</v>
      </c>
      <c r="H768" t="s">
        <v>304</v>
      </c>
      <c r="I768" t="s">
        <v>305</v>
      </c>
      <c r="J768" t="s">
        <v>25</v>
      </c>
      <c r="K768">
        <v>267847483</v>
      </c>
      <c r="L768">
        <v>1519792987.2420399</v>
      </c>
      <c r="M768">
        <v>811</v>
      </c>
      <c r="N768">
        <v>46.016938000000003</v>
      </c>
      <c r="O768">
        <v>44.825377000000003</v>
      </c>
      <c r="P768">
        <v>46.357384000000003</v>
      </c>
      <c r="Q768">
        <v>46.016938000000003</v>
      </c>
      <c r="R768" t="s">
        <v>26</v>
      </c>
      <c r="S768" t="s">
        <v>27</v>
      </c>
      <c r="T768" t="s">
        <v>1112</v>
      </c>
    </row>
    <row r="769" spans="1:20" hidden="1" x14ac:dyDescent="0.35">
      <c r="A769">
        <v>23125144</v>
      </c>
      <c r="B769">
        <v>1000439</v>
      </c>
      <c r="C769" t="s">
        <v>1034</v>
      </c>
      <c r="D769" t="s">
        <v>1035</v>
      </c>
      <c r="E769" t="s">
        <v>291</v>
      </c>
      <c r="F769" t="s">
        <v>292</v>
      </c>
      <c r="G769">
        <v>10922</v>
      </c>
      <c r="H769" t="s">
        <v>510</v>
      </c>
      <c r="I769" t="s">
        <v>511</v>
      </c>
      <c r="J769" t="s">
        <v>25</v>
      </c>
      <c r="K769">
        <v>267847483</v>
      </c>
      <c r="L769">
        <v>483323956.81699997</v>
      </c>
      <c r="M769">
        <v>517</v>
      </c>
      <c r="N769">
        <v>9.3291330000000006</v>
      </c>
      <c r="O769">
        <v>9.3291330000000006</v>
      </c>
      <c r="P769">
        <v>9.5637139999999992</v>
      </c>
      <c r="Q769">
        <v>9.3291330000000006</v>
      </c>
      <c r="R769" t="s">
        <v>26</v>
      </c>
      <c r="S769" t="s">
        <v>27</v>
      </c>
      <c r="T769" t="s">
        <v>1113</v>
      </c>
    </row>
    <row r="770" spans="1:20" hidden="1" x14ac:dyDescent="0.35">
      <c r="A770">
        <v>23125145</v>
      </c>
      <c r="B770">
        <v>1000439</v>
      </c>
      <c r="C770" t="s">
        <v>1034</v>
      </c>
      <c r="D770" t="s">
        <v>1035</v>
      </c>
      <c r="E770" t="s">
        <v>291</v>
      </c>
      <c r="F770" t="s">
        <v>292</v>
      </c>
      <c r="G770">
        <v>12174</v>
      </c>
      <c r="H770" t="s">
        <v>513</v>
      </c>
      <c r="I770" t="s">
        <v>514</v>
      </c>
      <c r="J770" t="s">
        <v>25</v>
      </c>
      <c r="K770">
        <v>267847483</v>
      </c>
      <c r="L770">
        <v>62822109.423</v>
      </c>
      <c r="M770">
        <v>6731</v>
      </c>
      <c r="N770">
        <v>15.787179</v>
      </c>
      <c r="O770">
        <v>15.716815</v>
      </c>
      <c r="P770">
        <v>16.066286000000002</v>
      </c>
      <c r="Q770">
        <v>15.787179</v>
      </c>
      <c r="R770" t="s">
        <v>26</v>
      </c>
      <c r="S770" t="s">
        <v>27</v>
      </c>
      <c r="T770" t="s">
        <v>1114</v>
      </c>
    </row>
    <row r="771" spans="1:20" hidden="1" x14ac:dyDescent="0.35">
      <c r="A771">
        <v>23125146</v>
      </c>
      <c r="B771">
        <v>1000439</v>
      </c>
      <c r="C771" t="s">
        <v>1034</v>
      </c>
      <c r="D771" t="s">
        <v>1035</v>
      </c>
      <c r="E771" t="s">
        <v>291</v>
      </c>
      <c r="F771" t="s">
        <v>292</v>
      </c>
      <c r="G771">
        <v>12446</v>
      </c>
      <c r="H771" t="s">
        <v>353</v>
      </c>
      <c r="I771" t="s">
        <v>354</v>
      </c>
      <c r="J771" t="s">
        <v>25</v>
      </c>
      <c r="K771">
        <v>267847483</v>
      </c>
      <c r="L771">
        <v>132941726.440284</v>
      </c>
      <c r="M771">
        <v>48031</v>
      </c>
      <c r="N771">
        <v>238.39402799999999</v>
      </c>
      <c r="O771">
        <v>236.33424400000001</v>
      </c>
      <c r="P771">
        <v>242.414331</v>
      </c>
      <c r="Q771">
        <v>238.39402799999999</v>
      </c>
      <c r="R771" t="s">
        <v>26</v>
      </c>
      <c r="S771" t="s">
        <v>27</v>
      </c>
      <c r="T771" t="s">
        <v>1115</v>
      </c>
    </row>
    <row r="772" spans="1:20" hidden="1" x14ac:dyDescent="0.35">
      <c r="A772">
        <v>23125147</v>
      </c>
      <c r="B772">
        <v>1000439</v>
      </c>
      <c r="C772" t="s">
        <v>1034</v>
      </c>
      <c r="D772" t="s">
        <v>1035</v>
      </c>
      <c r="E772" t="s">
        <v>291</v>
      </c>
      <c r="F772" t="s">
        <v>292</v>
      </c>
      <c r="G772">
        <v>12511</v>
      </c>
      <c r="H772" t="s">
        <v>196</v>
      </c>
      <c r="I772" t="s">
        <v>197</v>
      </c>
      <c r="J772" t="s">
        <v>25</v>
      </c>
      <c r="K772">
        <v>267847483</v>
      </c>
      <c r="L772">
        <v>254563775.76090899</v>
      </c>
      <c r="M772">
        <v>66833</v>
      </c>
      <c r="N772">
        <v>635.18464400000005</v>
      </c>
      <c r="O772">
        <v>629.54873799999996</v>
      </c>
      <c r="P772">
        <v>638.67263300000002</v>
      </c>
      <c r="Q772">
        <v>635.18464400000005</v>
      </c>
      <c r="R772" t="s">
        <v>26</v>
      </c>
      <c r="S772" t="s">
        <v>27</v>
      </c>
      <c r="T772" t="s">
        <v>1116</v>
      </c>
    </row>
    <row r="773" spans="1:20" hidden="1" x14ac:dyDescent="0.35">
      <c r="A773">
        <v>23125148</v>
      </c>
      <c r="B773">
        <v>1000439</v>
      </c>
      <c r="C773" t="s">
        <v>1034</v>
      </c>
      <c r="D773" t="s">
        <v>1035</v>
      </c>
      <c r="E773" t="s">
        <v>291</v>
      </c>
      <c r="F773" t="s">
        <v>292</v>
      </c>
      <c r="G773">
        <v>12917</v>
      </c>
      <c r="H773" t="s">
        <v>357</v>
      </c>
      <c r="I773" t="s">
        <v>358</v>
      </c>
      <c r="J773" t="s">
        <v>25</v>
      </c>
      <c r="K773">
        <v>267847483</v>
      </c>
      <c r="L773">
        <v>595362655.81263304</v>
      </c>
      <c r="M773">
        <v>10413</v>
      </c>
      <c r="N773">
        <v>231.45677000000001</v>
      </c>
      <c r="O773">
        <v>229.54518999999999</v>
      </c>
      <c r="P773">
        <v>234.079635</v>
      </c>
      <c r="Q773">
        <v>231.45677000000001</v>
      </c>
      <c r="R773" t="s">
        <v>26</v>
      </c>
      <c r="S773" t="s">
        <v>27</v>
      </c>
      <c r="T773" t="s">
        <v>1117</v>
      </c>
    </row>
    <row r="774" spans="1:20" hidden="1" x14ac:dyDescent="0.35">
      <c r="A774">
        <v>23125149</v>
      </c>
      <c r="B774">
        <v>1000439</v>
      </c>
      <c r="C774" t="s">
        <v>1034</v>
      </c>
      <c r="D774" t="s">
        <v>1035</v>
      </c>
      <c r="E774" t="s">
        <v>291</v>
      </c>
      <c r="F774" t="s">
        <v>292</v>
      </c>
      <c r="G774">
        <v>13461</v>
      </c>
      <c r="H774" t="s">
        <v>519</v>
      </c>
      <c r="I774" t="s">
        <v>520</v>
      </c>
      <c r="J774" t="s">
        <v>25</v>
      </c>
      <c r="K774">
        <v>267847483</v>
      </c>
      <c r="L774">
        <v>469157107.43102002</v>
      </c>
      <c r="M774">
        <v>1871</v>
      </c>
      <c r="N774">
        <v>32.772117999999999</v>
      </c>
      <c r="O774">
        <v>32.544412000000001</v>
      </c>
      <c r="P774">
        <v>33.472751000000002</v>
      </c>
      <c r="Q774">
        <v>32.772117999999999</v>
      </c>
      <c r="R774" t="s">
        <v>26</v>
      </c>
      <c r="S774" t="s">
        <v>27</v>
      </c>
      <c r="T774" t="s">
        <v>1118</v>
      </c>
    </row>
    <row r="775" spans="1:20" hidden="1" x14ac:dyDescent="0.35">
      <c r="A775">
        <v>23125150</v>
      </c>
      <c r="B775">
        <v>1000439</v>
      </c>
      <c r="C775" t="s">
        <v>1034</v>
      </c>
      <c r="D775" t="s">
        <v>1035</v>
      </c>
      <c r="E775" t="s">
        <v>291</v>
      </c>
      <c r="F775" t="s">
        <v>292</v>
      </c>
      <c r="G775">
        <v>13653</v>
      </c>
      <c r="H775" t="s">
        <v>103</v>
      </c>
      <c r="I775" t="s">
        <v>104</v>
      </c>
      <c r="J775" t="s">
        <v>25</v>
      </c>
      <c r="K775">
        <v>267847483</v>
      </c>
      <c r="L775">
        <v>1187415103.3373499</v>
      </c>
      <c r="M775">
        <v>1883</v>
      </c>
      <c r="N775">
        <v>83.476709</v>
      </c>
      <c r="O775">
        <v>82.013760000000005</v>
      </c>
      <c r="P775">
        <v>84.452006999999995</v>
      </c>
      <c r="Q775">
        <v>83.476709</v>
      </c>
      <c r="R775" t="s">
        <v>26</v>
      </c>
      <c r="S775" t="s">
        <v>27</v>
      </c>
      <c r="T775" t="s">
        <v>1119</v>
      </c>
    </row>
    <row r="776" spans="1:20" hidden="1" x14ac:dyDescent="0.35">
      <c r="A776">
        <v>23125151</v>
      </c>
      <c r="B776">
        <v>1000439</v>
      </c>
      <c r="C776" t="s">
        <v>1034</v>
      </c>
      <c r="D776" t="s">
        <v>1035</v>
      </c>
      <c r="E776" t="s">
        <v>291</v>
      </c>
      <c r="F776" t="s">
        <v>292</v>
      </c>
      <c r="G776">
        <v>13966</v>
      </c>
      <c r="H776" t="s">
        <v>523</v>
      </c>
      <c r="I776" t="s">
        <v>524</v>
      </c>
      <c r="J776" t="s">
        <v>25</v>
      </c>
      <c r="K776">
        <v>267847483</v>
      </c>
      <c r="L776">
        <v>119029178.78445201</v>
      </c>
      <c r="M776">
        <v>2925</v>
      </c>
      <c r="N776">
        <v>12.998455</v>
      </c>
      <c r="O776">
        <v>12.985123</v>
      </c>
      <c r="P776">
        <v>13.216206</v>
      </c>
      <c r="Q776">
        <v>12.998455</v>
      </c>
      <c r="R776" t="s">
        <v>26</v>
      </c>
      <c r="S776" t="s">
        <v>27</v>
      </c>
      <c r="T776" t="s">
        <v>1120</v>
      </c>
    </row>
    <row r="777" spans="1:20" hidden="1" x14ac:dyDescent="0.35">
      <c r="A777">
        <v>23125152</v>
      </c>
      <c r="B777">
        <v>1000439</v>
      </c>
      <c r="C777" t="s">
        <v>1034</v>
      </c>
      <c r="D777" t="s">
        <v>1035</v>
      </c>
      <c r="E777" t="s">
        <v>291</v>
      </c>
      <c r="F777" t="s">
        <v>292</v>
      </c>
      <c r="G777">
        <v>14071</v>
      </c>
      <c r="H777" t="s">
        <v>106</v>
      </c>
      <c r="I777" t="s">
        <v>107</v>
      </c>
      <c r="J777" t="s">
        <v>25</v>
      </c>
      <c r="K777">
        <v>267847483</v>
      </c>
      <c r="L777">
        <v>1382812564.8956699</v>
      </c>
      <c r="M777">
        <v>1717</v>
      </c>
      <c r="N777">
        <v>88.643325000000004</v>
      </c>
      <c r="O777">
        <v>85.803848000000002</v>
      </c>
      <c r="P777">
        <v>89.004712999999995</v>
      </c>
      <c r="Q777">
        <v>88.643325000000004</v>
      </c>
      <c r="R777" t="s">
        <v>26</v>
      </c>
      <c r="S777" t="s">
        <v>27</v>
      </c>
      <c r="T777" t="s">
        <v>1121</v>
      </c>
    </row>
    <row r="778" spans="1:20" hidden="1" x14ac:dyDescent="0.35">
      <c r="A778">
        <v>23125153</v>
      </c>
      <c r="B778">
        <v>1000439</v>
      </c>
      <c r="C778" t="s">
        <v>1034</v>
      </c>
      <c r="D778" t="s">
        <v>1035</v>
      </c>
      <c r="E778" t="s">
        <v>291</v>
      </c>
      <c r="F778" t="s">
        <v>292</v>
      </c>
      <c r="G778">
        <v>14713</v>
      </c>
      <c r="H778" t="s">
        <v>109</v>
      </c>
      <c r="I778" t="s">
        <v>110</v>
      </c>
      <c r="J778" t="s">
        <v>25</v>
      </c>
      <c r="K778">
        <v>267847483</v>
      </c>
      <c r="L778">
        <v>843363925.31611001</v>
      </c>
      <c r="M778">
        <v>6500</v>
      </c>
      <c r="N778">
        <v>204.66369299999999</v>
      </c>
      <c r="O778">
        <v>202.144755</v>
      </c>
      <c r="P778">
        <v>205.23045400000001</v>
      </c>
      <c r="Q778">
        <v>204.66369299999999</v>
      </c>
      <c r="R778" t="s">
        <v>26</v>
      </c>
      <c r="S778" t="s">
        <v>27</v>
      </c>
      <c r="T778" t="s">
        <v>1122</v>
      </c>
    </row>
    <row r="779" spans="1:20" hidden="1" x14ac:dyDescent="0.35">
      <c r="A779">
        <v>23125154</v>
      </c>
      <c r="B779">
        <v>1000439</v>
      </c>
      <c r="C779" t="s">
        <v>1034</v>
      </c>
      <c r="D779" t="s">
        <v>1035</v>
      </c>
      <c r="E779" t="s">
        <v>291</v>
      </c>
      <c r="F779" t="s">
        <v>292</v>
      </c>
      <c r="G779">
        <v>14890</v>
      </c>
      <c r="H779" t="s">
        <v>528</v>
      </c>
      <c r="I779" t="s">
        <v>529</v>
      </c>
      <c r="J779" t="s">
        <v>25</v>
      </c>
      <c r="K779">
        <v>267847483</v>
      </c>
      <c r="L779">
        <v>591958917.49927604</v>
      </c>
      <c r="M779">
        <v>1007</v>
      </c>
      <c r="N779">
        <v>22.255299999999998</v>
      </c>
      <c r="O779">
        <v>21.481779</v>
      </c>
      <c r="P779">
        <v>22.321601999999999</v>
      </c>
      <c r="Q779">
        <v>22.255299999999998</v>
      </c>
      <c r="R779" t="s">
        <v>26</v>
      </c>
      <c r="S779" t="s">
        <v>27</v>
      </c>
      <c r="T779" t="s">
        <v>1123</v>
      </c>
    </row>
    <row r="780" spans="1:20" hidden="1" x14ac:dyDescent="0.35">
      <c r="A780">
        <v>23125155</v>
      </c>
      <c r="B780">
        <v>1000439</v>
      </c>
      <c r="C780" t="s">
        <v>1034</v>
      </c>
      <c r="D780" t="s">
        <v>1035</v>
      </c>
      <c r="E780" t="s">
        <v>291</v>
      </c>
      <c r="F780" t="s">
        <v>292</v>
      </c>
      <c r="G780">
        <v>14995</v>
      </c>
      <c r="H780" t="s">
        <v>531</v>
      </c>
      <c r="I780" t="s">
        <v>532</v>
      </c>
      <c r="J780" t="s">
        <v>25</v>
      </c>
      <c r="K780">
        <v>267847483</v>
      </c>
      <c r="L780">
        <v>479028740.6595</v>
      </c>
      <c r="M780">
        <v>1319</v>
      </c>
      <c r="N780">
        <v>23.589503000000001</v>
      </c>
      <c r="O780">
        <v>22.802589999999999</v>
      </c>
      <c r="P780">
        <v>23.589503000000001</v>
      </c>
      <c r="Q780">
        <v>23.589503000000001</v>
      </c>
      <c r="R780" t="s">
        <v>26</v>
      </c>
      <c r="S780" t="s">
        <v>27</v>
      </c>
      <c r="T780" t="s">
        <v>1124</v>
      </c>
    </row>
    <row r="781" spans="1:20" hidden="1" x14ac:dyDescent="0.35">
      <c r="A781">
        <v>23125156</v>
      </c>
      <c r="B781">
        <v>1000439</v>
      </c>
      <c r="C781" t="s">
        <v>1034</v>
      </c>
      <c r="D781" t="s">
        <v>1035</v>
      </c>
      <c r="E781" t="s">
        <v>291</v>
      </c>
      <c r="F781" t="s">
        <v>292</v>
      </c>
      <c r="G781">
        <v>21187</v>
      </c>
      <c r="H781" t="s">
        <v>534</v>
      </c>
      <c r="I781" t="s">
        <v>535</v>
      </c>
      <c r="J781" t="s">
        <v>25</v>
      </c>
      <c r="K781">
        <v>267847483</v>
      </c>
      <c r="L781">
        <v>1318037064.0955801</v>
      </c>
      <c r="M781">
        <v>486</v>
      </c>
      <c r="N781">
        <v>23.915326</v>
      </c>
      <c r="O781">
        <v>23.570867</v>
      </c>
      <c r="P781">
        <v>24.358203</v>
      </c>
      <c r="Q781">
        <v>23.915326</v>
      </c>
      <c r="R781" t="s">
        <v>26</v>
      </c>
      <c r="S781" t="s">
        <v>27</v>
      </c>
      <c r="T781" t="s">
        <v>1125</v>
      </c>
    </row>
    <row r="782" spans="1:20" hidden="1" x14ac:dyDescent="0.35">
      <c r="A782">
        <v>23125157</v>
      </c>
      <c r="B782">
        <v>1000439</v>
      </c>
      <c r="C782" t="s">
        <v>1034</v>
      </c>
      <c r="D782" t="s">
        <v>1035</v>
      </c>
      <c r="E782" t="s">
        <v>291</v>
      </c>
      <c r="F782" t="s">
        <v>292</v>
      </c>
      <c r="G782">
        <v>36242</v>
      </c>
      <c r="H782" t="s">
        <v>537</v>
      </c>
      <c r="I782" t="s">
        <v>538</v>
      </c>
      <c r="J782" t="s">
        <v>25</v>
      </c>
      <c r="K782">
        <v>267847483</v>
      </c>
      <c r="L782">
        <v>696953748.60959697</v>
      </c>
      <c r="M782">
        <v>1341</v>
      </c>
      <c r="N782">
        <v>34.893549999999998</v>
      </c>
      <c r="O782">
        <v>33.930790000000002</v>
      </c>
      <c r="P782">
        <v>35.205796999999997</v>
      </c>
      <c r="Q782">
        <v>34.893549999999998</v>
      </c>
      <c r="R782" t="s">
        <v>26</v>
      </c>
      <c r="S782" t="s">
        <v>27</v>
      </c>
      <c r="T782" t="s">
        <v>1126</v>
      </c>
    </row>
    <row r="783" spans="1:20" hidden="1" x14ac:dyDescent="0.35">
      <c r="A783">
        <v>23125158</v>
      </c>
      <c r="B783">
        <v>1000439</v>
      </c>
      <c r="C783" t="s">
        <v>1034</v>
      </c>
      <c r="D783" t="s">
        <v>1035</v>
      </c>
      <c r="E783" t="s">
        <v>291</v>
      </c>
      <c r="F783" t="s">
        <v>292</v>
      </c>
      <c r="G783">
        <v>39318</v>
      </c>
      <c r="H783" t="s">
        <v>23</v>
      </c>
      <c r="I783" t="s">
        <v>24</v>
      </c>
      <c r="J783" t="s">
        <v>25</v>
      </c>
      <c r="K783">
        <v>267847483</v>
      </c>
      <c r="L783">
        <v>598390899.5</v>
      </c>
      <c r="M783">
        <v>8764</v>
      </c>
      <c r="N783">
        <v>195.79418000000001</v>
      </c>
      <c r="O783">
        <v>193.49308500000001</v>
      </c>
      <c r="P783">
        <v>197.11228299999999</v>
      </c>
      <c r="Q783">
        <v>195.79418000000001</v>
      </c>
      <c r="R783" t="s">
        <v>26</v>
      </c>
      <c r="S783" t="s">
        <v>27</v>
      </c>
      <c r="T783" t="s">
        <v>1127</v>
      </c>
    </row>
    <row r="784" spans="1:20" hidden="1" x14ac:dyDescent="0.35">
      <c r="A784">
        <v>23125159</v>
      </c>
      <c r="B784">
        <v>1000439</v>
      </c>
      <c r="C784" t="s">
        <v>1034</v>
      </c>
      <c r="D784" t="s">
        <v>1035</v>
      </c>
      <c r="E784" t="s">
        <v>291</v>
      </c>
      <c r="F784" t="s">
        <v>292</v>
      </c>
      <c r="G784">
        <v>42253</v>
      </c>
      <c r="H784" t="s">
        <v>148</v>
      </c>
      <c r="I784" t="s">
        <v>149</v>
      </c>
      <c r="J784" t="s">
        <v>25</v>
      </c>
      <c r="K784">
        <v>267847483</v>
      </c>
      <c r="L784">
        <v>784281734.43643999</v>
      </c>
      <c r="M784">
        <v>1428</v>
      </c>
      <c r="N784">
        <v>41.813135000000003</v>
      </c>
      <c r="O784">
        <v>41.432482999999998</v>
      </c>
      <c r="P784">
        <v>42.164506000000003</v>
      </c>
      <c r="Q784">
        <v>41.813135000000003</v>
      </c>
      <c r="R784" t="s">
        <v>26</v>
      </c>
      <c r="S784" t="s">
        <v>27</v>
      </c>
      <c r="T784" t="s">
        <v>1128</v>
      </c>
    </row>
    <row r="785" spans="1:20" hidden="1" x14ac:dyDescent="0.35">
      <c r="A785">
        <v>23125160</v>
      </c>
      <c r="B785">
        <v>1000439</v>
      </c>
      <c r="C785" t="s">
        <v>1034</v>
      </c>
      <c r="D785" t="s">
        <v>1035</v>
      </c>
      <c r="E785" t="s">
        <v>291</v>
      </c>
      <c r="F785" t="s">
        <v>292</v>
      </c>
      <c r="G785">
        <v>44295</v>
      </c>
      <c r="H785" t="s">
        <v>112</v>
      </c>
      <c r="I785" t="s">
        <v>113</v>
      </c>
      <c r="J785" t="s">
        <v>25</v>
      </c>
      <c r="K785">
        <v>267847483</v>
      </c>
      <c r="L785">
        <v>995452342.27778995</v>
      </c>
      <c r="M785">
        <v>1845</v>
      </c>
      <c r="N785">
        <v>68.569230000000005</v>
      </c>
      <c r="O785">
        <v>68.420569999999998</v>
      </c>
      <c r="P785">
        <v>70.204485000000005</v>
      </c>
      <c r="Q785">
        <v>68.569230000000005</v>
      </c>
      <c r="R785" t="s">
        <v>26</v>
      </c>
      <c r="S785" t="s">
        <v>27</v>
      </c>
      <c r="T785" t="s">
        <v>1129</v>
      </c>
    </row>
    <row r="786" spans="1:20" hidden="1" x14ac:dyDescent="0.35">
      <c r="A786">
        <v>23125161</v>
      </c>
      <c r="B786">
        <v>1000439</v>
      </c>
      <c r="C786" t="s">
        <v>1034</v>
      </c>
      <c r="D786" t="s">
        <v>1035</v>
      </c>
      <c r="E786" t="s">
        <v>291</v>
      </c>
      <c r="F786" t="s">
        <v>292</v>
      </c>
      <c r="G786">
        <v>44414</v>
      </c>
      <c r="H786" t="s">
        <v>543</v>
      </c>
      <c r="I786" t="s">
        <v>544</v>
      </c>
      <c r="J786" t="s">
        <v>25</v>
      </c>
      <c r="K786">
        <v>267847483</v>
      </c>
      <c r="L786">
        <v>209842573.86685199</v>
      </c>
      <c r="M786">
        <v>750</v>
      </c>
      <c r="N786">
        <v>5.8758030000000003</v>
      </c>
      <c r="O786">
        <v>5.6015990000000002</v>
      </c>
      <c r="P786">
        <v>5.8914720000000003</v>
      </c>
      <c r="Q786">
        <v>5.8758030000000003</v>
      </c>
      <c r="R786" t="s">
        <v>26</v>
      </c>
      <c r="S786" t="s">
        <v>27</v>
      </c>
      <c r="T786" t="s">
        <v>1130</v>
      </c>
    </row>
    <row r="787" spans="1:20" hidden="1" x14ac:dyDescent="0.35">
      <c r="A787">
        <v>23125162</v>
      </c>
      <c r="B787">
        <v>1000439</v>
      </c>
      <c r="C787" t="s">
        <v>1034</v>
      </c>
      <c r="D787" t="s">
        <v>1035</v>
      </c>
      <c r="E787" t="s">
        <v>291</v>
      </c>
      <c r="F787" t="s">
        <v>292</v>
      </c>
      <c r="G787">
        <v>48586</v>
      </c>
      <c r="H787" t="s">
        <v>546</v>
      </c>
      <c r="I787" t="s">
        <v>547</v>
      </c>
      <c r="J787" t="s">
        <v>25</v>
      </c>
      <c r="K787">
        <v>267847483</v>
      </c>
      <c r="L787">
        <v>440427340.31080598</v>
      </c>
      <c r="M787">
        <v>1970</v>
      </c>
      <c r="N787">
        <v>32.393129999999999</v>
      </c>
      <c r="O787">
        <v>32.179369000000001</v>
      </c>
      <c r="P787">
        <v>34.201884</v>
      </c>
      <c r="Q787">
        <v>32.393129999999999</v>
      </c>
      <c r="R787" t="s">
        <v>26</v>
      </c>
      <c r="S787" t="s">
        <v>27</v>
      </c>
      <c r="T787" t="s">
        <v>1131</v>
      </c>
    </row>
    <row r="788" spans="1:20" hidden="1" x14ac:dyDescent="0.35">
      <c r="A788">
        <v>23125163</v>
      </c>
      <c r="B788">
        <v>1000439</v>
      </c>
      <c r="C788" t="s">
        <v>1034</v>
      </c>
      <c r="D788" t="s">
        <v>1035</v>
      </c>
      <c r="E788" t="s">
        <v>291</v>
      </c>
      <c r="F788" t="s">
        <v>292</v>
      </c>
      <c r="G788">
        <v>50845</v>
      </c>
      <c r="H788" t="s">
        <v>549</v>
      </c>
      <c r="I788" t="s">
        <v>550</v>
      </c>
      <c r="J788" t="s">
        <v>25</v>
      </c>
      <c r="K788">
        <v>267847483</v>
      </c>
      <c r="L788">
        <v>305988963.82192802</v>
      </c>
      <c r="M788">
        <v>4361</v>
      </c>
      <c r="N788">
        <v>49.820062999999998</v>
      </c>
      <c r="O788">
        <v>48.723359000000002</v>
      </c>
      <c r="P788">
        <v>50.379838999999997</v>
      </c>
      <c r="Q788">
        <v>49.820062999999998</v>
      </c>
      <c r="R788" t="s">
        <v>26</v>
      </c>
      <c r="S788" t="s">
        <v>27</v>
      </c>
      <c r="T788" t="s">
        <v>1132</v>
      </c>
    </row>
    <row r="789" spans="1:20" hidden="1" x14ac:dyDescent="0.35">
      <c r="A789">
        <v>23125164</v>
      </c>
      <c r="B789">
        <v>1000439</v>
      </c>
      <c r="C789" t="s">
        <v>1034</v>
      </c>
      <c r="D789" t="s">
        <v>1035</v>
      </c>
      <c r="E789" t="s">
        <v>291</v>
      </c>
      <c r="F789" t="s">
        <v>292</v>
      </c>
      <c r="G789">
        <v>55253</v>
      </c>
      <c r="H789" t="s">
        <v>552</v>
      </c>
      <c r="I789" t="s">
        <v>553</v>
      </c>
      <c r="J789" t="s">
        <v>25</v>
      </c>
      <c r="K789">
        <v>267847483</v>
      </c>
      <c r="L789">
        <v>388139802.73063302</v>
      </c>
      <c r="M789">
        <v>1559</v>
      </c>
      <c r="N789">
        <v>22.591586</v>
      </c>
      <c r="O789">
        <v>22.475657000000002</v>
      </c>
      <c r="P789">
        <v>22.823443000000001</v>
      </c>
      <c r="Q789">
        <v>22.591586</v>
      </c>
      <c r="R789" t="s">
        <v>26</v>
      </c>
      <c r="S789" t="s">
        <v>27</v>
      </c>
      <c r="T789" t="s">
        <v>1133</v>
      </c>
    </row>
    <row r="790" spans="1:20" hidden="1" x14ac:dyDescent="0.35">
      <c r="A790">
        <v>23125165</v>
      </c>
      <c r="B790">
        <v>1000439</v>
      </c>
      <c r="C790" t="s">
        <v>1034</v>
      </c>
      <c r="D790" t="s">
        <v>1035</v>
      </c>
      <c r="E790" t="s">
        <v>291</v>
      </c>
      <c r="F790" t="s">
        <v>292</v>
      </c>
      <c r="G790">
        <v>56806</v>
      </c>
      <c r="H790" t="s">
        <v>555</v>
      </c>
      <c r="I790" t="s">
        <v>556</v>
      </c>
      <c r="J790" t="s">
        <v>25</v>
      </c>
      <c r="K790">
        <v>267847483</v>
      </c>
      <c r="L790">
        <v>940525900.32435799</v>
      </c>
      <c r="M790">
        <v>773</v>
      </c>
      <c r="N790">
        <v>27.143301999999998</v>
      </c>
      <c r="O790">
        <v>26.897501999999999</v>
      </c>
      <c r="P790">
        <v>27.213529999999999</v>
      </c>
      <c r="Q790">
        <v>27.143301999999998</v>
      </c>
      <c r="R790" t="s">
        <v>26</v>
      </c>
      <c r="S790" t="s">
        <v>27</v>
      </c>
      <c r="T790" t="s">
        <v>1134</v>
      </c>
    </row>
    <row r="791" spans="1:20" hidden="1" x14ac:dyDescent="0.35">
      <c r="A791">
        <v>23125166</v>
      </c>
      <c r="B791">
        <v>1000439</v>
      </c>
      <c r="C791" t="s">
        <v>1034</v>
      </c>
      <c r="D791" t="s">
        <v>1035</v>
      </c>
      <c r="E791" t="s">
        <v>291</v>
      </c>
      <c r="F791" t="s">
        <v>292</v>
      </c>
      <c r="G791">
        <v>59560</v>
      </c>
      <c r="H791" t="s">
        <v>361</v>
      </c>
      <c r="I791" t="s">
        <v>362</v>
      </c>
      <c r="J791" t="s">
        <v>25</v>
      </c>
      <c r="K791">
        <v>267847483</v>
      </c>
      <c r="L791">
        <v>332642181.79247397</v>
      </c>
      <c r="M791">
        <v>44927</v>
      </c>
      <c r="N791">
        <v>557.95242599999995</v>
      </c>
      <c r="O791">
        <v>553.48155399999996</v>
      </c>
      <c r="P791">
        <v>563.82665499999996</v>
      </c>
      <c r="Q791">
        <v>557.95242599999995</v>
      </c>
      <c r="R791" t="s">
        <v>26</v>
      </c>
      <c r="S791" t="s">
        <v>27</v>
      </c>
      <c r="T791" t="s">
        <v>1135</v>
      </c>
    </row>
    <row r="792" spans="1:20" hidden="1" x14ac:dyDescent="0.35">
      <c r="A792">
        <v>23125167</v>
      </c>
      <c r="B792">
        <v>1000439</v>
      </c>
      <c r="C792" t="s">
        <v>1034</v>
      </c>
      <c r="D792" t="s">
        <v>1035</v>
      </c>
      <c r="E792" t="s">
        <v>291</v>
      </c>
      <c r="F792" t="s">
        <v>292</v>
      </c>
      <c r="G792">
        <v>62540</v>
      </c>
      <c r="H792" t="s">
        <v>559</v>
      </c>
      <c r="I792" t="s">
        <v>560</v>
      </c>
      <c r="J792" t="s">
        <v>25</v>
      </c>
      <c r="K792">
        <v>267847483</v>
      </c>
      <c r="L792">
        <v>67831346.954800993</v>
      </c>
      <c r="M792">
        <v>6466</v>
      </c>
      <c r="N792">
        <v>16.374896</v>
      </c>
      <c r="O792">
        <v>16.081130999999999</v>
      </c>
      <c r="P792">
        <v>16.663596999999999</v>
      </c>
      <c r="Q792">
        <v>16.374896</v>
      </c>
      <c r="R792" t="s">
        <v>26</v>
      </c>
      <c r="S792" t="s">
        <v>27</v>
      </c>
      <c r="T792" t="s">
        <v>1136</v>
      </c>
    </row>
    <row r="793" spans="1:20" hidden="1" x14ac:dyDescent="0.35">
      <c r="A793">
        <v>23125168</v>
      </c>
      <c r="B793">
        <v>1000439</v>
      </c>
      <c r="C793" t="s">
        <v>1034</v>
      </c>
      <c r="D793" t="s">
        <v>1035</v>
      </c>
      <c r="E793" t="s">
        <v>291</v>
      </c>
      <c r="F793" t="s">
        <v>292</v>
      </c>
      <c r="G793">
        <v>64379</v>
      </c>
      <c r="H793" t="s">
        <v>562</v>
      </c>
      <c r="I793" t="s">
        <v>563</v>
      </c>
      <c r="J793" t="s">
        <v>25</v>
      </c>
      <c r="K793">
        <v>267847483</v>
      </c>
      <c r="L793">
        <v>471268077.56534499</v>
      </c>
      <c r="M793">
        <v>3728</v>
      </c>
      <c r="N793">
        <v>65.592827999999997</v>
      </c>
      <c r="O793">
        <v>64.765878999999998</v>
      </c>
      <c r="P793">
        <v>67.211534999999998</v>
      </c>
      <c r="Q793">
        <v>65.592827999999997</v>
      </c>
      <c r="R793" t="s">
        <v>26</v>
      </c>
      <c r="S793" t="s">
        <v>27</v>
      </c>
      <c r="T793" t="s">
        <v>1137</v>
      </c>
    </row>
    <row r="794" spans="1:20" hidden="1" x14ac:dyDescent="0.35">
      <c r="A794">
        <v>23125169</v>
      </c>
      <c r="B794">
        <v>1000439</v>
      </c>
      <c r="C794" t="s">
        <v>1034</v>
      </c>
      <c r="D794" t="s">
        <v>1035</v>
      </c>
      <c r="E794" t="s">
        <v>291</v>
      </c>
      <c r="F794" t="s">
        <v>292</v>
      </c>
      <c r="G794">
        <v>64732</v>
      </c>
      <c r="H794" t="s">
        <v>364</v>
      </c>
      <c r="I794" t="s">
        <v>365</v>
      </c>
      <c r="J794" t="s">
        <v>25</v>
      </c>
      <c r="K794">
        <v>267847483</v>
      </c>
      <c r="L794">
        <v>73345474.925959006</v>
      </c>
      <c r="M794">
        <v>99771</v>
      </c>
      <c r="N794">
        <v>273.20590399999998</v>
      </c>
      <c r="O794">
        <v>272.84170599999999</v>
      </c>
      <c r="P794">
        <v>283.962063</v>
      </c>
      <c r="Q794">
        <v>273.20590399999998</v>
      </c>
      <c r="R794" t="s">
        <v>26</v>
      </c>
      <c r="S794" t="s">
        <v>27</v>
      </c>
      <c r="T794" t="s">
        <v>1138</v>
      </c>
    </row>
    <row r="795" spans="1:20" hidden="1" x14ac:dyDescent="0.35">
      <c r="A795">
        <v>23125170</v>
      </c>
      <c r="B795">
        <v>1000439</v>
      </c>
      <c r="C795" t="s">
        <v>1034</v>
      </c>
      <c r="D795" t="s">
        <v>1035</v>
      </c>
      <c r="E795" t="s">
        <v>291</v>
      </c>
      <c r="F795" t="s">
        <v>292</v>
      </c>
      <c r="G795">
        <v>69094</v>
      </c>
      <c r="H795" t="s">
        <v>151</v>
      </c>
      <c r="I795" t="s">
        <v>152</v>
      </c>
      <c r="J795" t="s">
        <v>25</v>
      </c>
      <c r="K795">
        <v>267847483</v>
      </c>
      <c r="L795">
        <v>586288279.89037395</v>
      </c>
      <c r="M795">
        <v>13908</v>
      </c>
      <c r="N795">
        <v>304.43061399999999</v>
      </c>
      <c r="O795">
        <v>301.84772600000002</v>
      </c>
      <c r="P795">
        <v>309.13672500000001</v>
      </c>
      <c r="Q795">
        <v>304.43061399999999</v>
      </c>
      <c r="R795" t="s">
        <v>26</v>
      </c>
      <c r="S795" t="s">
        <v>27</v>
      </c>
      <c r="T795" t="s">
        <v>1139</v>
      </c>
    </row>
    <row r="796" spans="1:20" hidden="1" x14ac:dyDescent="0.35">
      <c r="A796">
        <v>23125171</v>
      </c>
      <c r="B796">
        <v>1000439</v>
      </c>
      <c r="C796" t="s">
        <v>1034</v>
      </c>
      <c r="D796" t="s">
        <v>1035</v>
      </c>
      <c r="E796" t="s">
        <v>291</v>
      </c>
      <c r="F796" t="s">
        <v>292</v>
      </c>
      <c r="G796">
        <v>71713</v>
      </c>
      <c r="H796" t="s">
        <v>230</v>
      </c>
      <c r="I796" t="s">
        <v>231</v>
      </c>
      <c r="J796" t="s">
        <v>25</v>
      </c>
      <c r="K796">
        <v>267847483</v>
      </c>
      <c r="L796">
        <v>2631889527.2716098</v>
      </c>
      <c r="M796">
        <v>2356</v>
      </c>
      <c r="N796">
        <v>231.50233299999999</v>
      </c>
      <c r="O796">
        <v>224.91886199999999</v>
      </c>
      <c r="P796">
        <v>233.172766</v>
      </c>
      <c r="Q796">
        <v>231.50233299999999</v>
      </c>
      <c r="R796" t="s">
        <v>26</v>
      </c>
      <c r="S796" t="s">
        <v>27</v>
      </c>
      <c r="T796" t="s">
        <v>1140</v>
      </c>
    </row>
    <row r="797" spans="1:20" hidden="1" x14ac:dyDescent="0.35">
      <c r="A797">
        <v>23125172</v>
      </c>
      <c r="B797">
        <v>1000439</v>
      </c>
      <c r="C797" t="s">
        <v>1034</v>
      </c>
      <c r="D797" t="s">
        <v>1035</v>
      </c>
      <c r="E797" t="s">
        <v>291</v>
      </c>
      <c r="F797" t="s">
        <v>292</v>
      </c>
      <c r="G797">
        <v>75498</v>
      </c>
      <c r="H797" t="s">
        <v>134</v>
      </c>
      <c r="I797" t="s">
        <v>135</v>
      </c>
      <c r="J797" t="s">
        <v>25</v>
      </c>
      <c r="K797">
        <v>267847483</v>
      </c>
      <c r="L797">
        <v>4365052576.9732599</v>
      </c>
      <c r="M797">
        <v>1293</v>
      </c>
      <c r="N797">
        <v>210.71741700000001</v>
      </c>
      <c r="O797">
        <v>208.76180299999999</v>
      </c>
      <c r="P797">
        <v>211.53225599999999</v>
      </c>
      <c r="Q797">
        <v>210.71741700000001</v>
      </c>
      <c r="R797" t="s">
        <v>26</v>
      </c>
      <c r="S797" t="s">
        <v>27</v>
      </c>
      <c r="T797" t="s">
        <v>1141</v>
      </c>
    </row>
    <row r="798" spans="1:20" hidden="1" x14ac:dyDescent="0.35">
      <c r="A798">
        <v>23125173</v>
      </c>
      <c r="B798">
        <v>1000439</v>
      </c>
      <c r="C798" t="s">
        <v>1034</v>
      </c>
      <c r="D798" t="s">
        <v>1035</v>
      </c>
      <c r="E798" t="s">
        <v>291</v>
      </c>
      <c r="F798" t="s">
        <v>292</v>
      </c>
      <c r="G798">
        <v>76105</v>
      </c>
      <c r="H798" t="s">
        <v>115</v>
      </c>
      <c r="I798" t="s">
        <v>116</v>
      </c>
      <c r="J798" t="s">
        <v>25</v>
      </c>
      <c r="K798">
        <v>267847483</v>
      </c>
      <c r="L798">
        <v>825652744.01257896</v>
      </c>
      <c r="M798">
        <v>3236</v>
      </c>
      <c r="N798">
        <v>99.751255</v>
      </c>
      <c r="O798">
        <v>98.949793</v>
      </c>
      <c r="P798">
        <v>101.10757599999999</v>
      </c>
      <c r="Q798">
        <v>99.751255</v>
      </c>
      <c r="R798" t="s">
        <v>26</v>
      </c>
      <c r="S798" t="s">
        <v>27</v>
      </c>
      <c r="T798" t="s">
        <v>1142</v>
      </c>
    </row>
    <row r="799" spans="1:20" hidden="1" x14ac:dyDescent="0.35">
      <c r="A799">
        <v>23125174</v>
      </c>
      <c r="B799">
        <v>1000439</v>
      </c>
      <c r="C799" t="s">
        <v>1034</v>
      </c>
      <c r="D799" t="s">
        <v>1035</v>
      </c>
      <c r="E799" t="s">
        <v>291</v>
      </c>
      <c r="F799" t="s">
        <v>292</v>
      </c>
      <c r="G799">
        <v>79915</v>
      </c>
      <c r="H799" t="s">
        <v>570</v>
      </c>
      <c r="I799" t="s">
        <v>571</v>
      </c>
      <c r="J799" t="s">
        <v>25</v>
      </c>
      <c r="K799">
        <v>267847483</v>
      </c>
      <c r="L799">
        <v>145297083.00109401</v>
      </c>
      <c r="M799">
        <v>12566</v>
      </c>
      <c r="N799">
        <v>68.165774999999996</v>
      </c>
      <c r="O799">
        <v>65.534834000000004</v>
      </c>
      <c r="P799">
        <v>68.73536</v>
      </c>
      <c r="Q799">
        <v>68.165774999999996</v>
      </c>
      <c r="R799" t="s">
        <v>26</v>
      </c>
      <c r="S799" t="s">
        <v>27</v>
      </c>
      <c r="T799" t="s">
        <v>1143</v>
      </c>
    </row>
    <row r="800" spans="1:20" hidden="1" x14ac:dyDescent="0.35">
      <c r="A800">
        <v>23125175</v>
      </c>
      <c r="B800">
        <v>1000439</v>
      </c>
      <c r="C800" t="s">
        <v>1034</v>
      </c>
      <c r="D800" t="s">
        <v>1035</v>
      </c>
      <c r="E800" t="s">
        <v>291</v>
      </c>
      <c r="F800" t="s">
        <v>292</v>
      </c>
      <c r="G800">
        <v>82002</v>
      </c>
      <c r="H800" t="s">
        <v>118</v>
      </c>
      <c r="I800" t="s">
        <v>119</v>
      </c>
      <c r="J800" t="s">
        <v>25</v>
      </c>
      <c r="K800">
        <v>267847483</v>
      </c>
      <c r="L800">
        <v>224211611.243628</v>
      </c>
      <c r="M800">
        <v>10800</v>
      </c>
      <c r="N800">
        <v>90.405381000000006</v>
      </c>
      <c r="O800">
        <v>89.133009000000001</v>
      </c>
      <c r="P800">
        <v>91.225727000000006</v>
      </c>
      <c r="Q800">
        <v>90.405381000000006</v>
      </c>
      <c r="R800" t="s">
        <v>26</v>
      </c>
      <c r="S800" t="s">
        <v>27</v>
      </c>
      <c r="T800" t="s">
        <v>1144</v>
      </c>
    </row>
    <row r="801" spans="1:20" hidden="1" x14ac:dyDescent="0.35">
      <c r="A801">
        <v>23125176</v>
      </c>
      <c r="B801">
        <v>1000439</v>
      </c>
      <c r="C801" t="s">
        <v>1034</v>
      </c>
      <c r="D801" t="s">
        <v>1035</v>
      </c>
      <c r="E801" t="s">
        <v>291</v>
      </c>
      <c r="F801" t="s">
        <v>292</v>
      </c>
      <c r="G801">
        <v>84927</v>
      </c>
      <c r="H801" t="s">
        <v>37</v>
      </c>
      <c r="I801" t="s">
        <v>38</v>
      </c>
      <c r="J801" t="s">
        <v>25</v>
      </c>
      <c r="K801">
        <v>267847483</v>
      </c>
      <c r="L801">
        <v>713887013.94859099</v>
      </c>
      <c r="M801">
        <v>890</v>
      </c>
      <c r="N801">
        <v>23.720941</v>
      </c>
      <c r="O801">
        <v>23.427761</v>
      </c>
      <c r="P801">
        <v>23.934163000000002</v>
      </c>
      <c r="Q801">
        <v>23.720941</v>
      </c>
      <c r="R801" t="s">
        <v>26</v>
      </c>
      <c r="S801" t="s">
        <v>27</v>
      </c>
      <c r="T801" t="s">
        <v>1145</v>
      </c>
    </row>
    <row r="802" spans="1:20" hidden="1" x14ac:dyDescent="0.35">
      <c r="A802">
        <v>23125177</v>
      </c>
      <c r="B802">
        <v>1000439</v>
      </c>
      <c r="C802" t="s">
        <v>1034</v>
      </c>
      <c r="D802" t="s">
        <v>1035</v>
      </c>
      <c r="E802" t="s">
        <v>291</v>
      </c>
      <c r="F802" t="s">
        <v>292</v>
      </c>
      <c r="G802">
        <v>86791</v>
      </c>
      <c r="H802" t="s">
        <v>199</v>
      </c>
      <c r="I802" t="s">
        <v>200</v>
      </c>
      <c r="J802" t="s">
        <v>25</v>
      </c>
      <c r="K802">
        <v>267847483</v>
      </c>
      <c r="L802">
        <v>295115517.97558802</v>
      </c>
      <c r="M802">
        <v>72570</v>
      </c>
      <c r="N802">
        <v>799.57940599999995</v>
      </c>
      <c r="O802">
        <v>797.19950800000004</v>
      </c>
      <c r="P802">
        <v>809.16510300000004</v>
      </c>
      <c r="Q802">
        <v>799.57940599999995</v>
      </c>
      <c r="R802" t="s">
        <v>26</v>
      </c>
      <c r="S802" t="s">
        <v>27</v>
      </c>
      <c r="T802" t="s">
        <v>1146</v>
      </c>
    </row>
    <row r="803" spans="1:20" hidden="1" x14ac:dyDescent="0.35">
      <c r="A803">
        <v>23125178</v>
      </c>
      <c r="B803">
        <v>1000439</v>
      </c>
      <c r="C803" t="s">
        <v>1034</v>
      </c>
      <c r="D803" t="s">
        <v>1035</v>
      </c>
      <c r="E803" t="s">
        <v>291</v>
      </c>
      <c r="F803" t="s">
        <v>292</v>
      </c>
      <c r="G803">
        <v>88812</v>
      </c>
      <c r="H803" t="s">
        <v>29</v>
      </c>
      <c r="I803" t="s">
        <v>30</v>
      </c>
      <c r="J803" t="s">
        <v>25</v>
      </c>
      <c r="K803">
        <v>267847483</v>
      </c>
      <c r="L803">
        <v>2803639822.8665099</v>
      </c>
      <c r="M803">
        <v>1916</v>
      </c>
      <c r="N803">
        <v>200.55345800000001</v>
      </c>
      <c r="O803">
        <v>194.69176999999999</v>
      </c>
      <c r="P803">
        <v>202.01888</v>
      </c>
      <c r="Q803">
        <v>200.55345800000001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23125179</v>
      </c>
      <c r="B804">
        <v>1000439</v>
      </c>
      <c r="C804" t="s">
        <v>1034</v>
      </c>
      <c r="D804" t="s">
        <v>1035</v>
      </c>
      <c r="E804" t="s">
        <v>291</v>
      </c>
      <c r="F804" t="s">
        <v>292</v>
      </c>
      <c r="G804">
        <v>90044</v>
      </c>
      <c r="H804" t="s">
        <v>577</v>
      </c>
      <c r="I804" t="s">
        <v>578</v>
      </c>
      <c r="J804" t="s">
        <v>25</v>
      </c>
      <c r="K804">
        <v>267847483</v>
      </c>
      <c r="L804">
        <v>234460297.503656</v>
      </c>
      <c r="M804">
        <v>3811</v>
      </c>
      <c r="N804">
        <v>33.359588000000002</v>
      </c>
      <c r="O804">
        <v>32.414209999999997</v>
      </c>
      <c r="P804">
        <v>33.788510000000002</v>
      </c>
      <c r="Q804">
        <v>33.359588000000002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23125180</v>
      </c>
      <c r="B805">
        <v>1000439</v>
      </c>
      <c r="C805" t="s">
        <v>1034</v>
      </c>
      <c r="D805" t="s">
        <v>1035</v>
      </c>
      <c r="E805" t="s">
        <v>291</v>
      </c>
      <c r="F805" t="s">
        <v>292</v>
      </c>
      <c r="G805">
        <v>90045</v>
      </c>
      <c r="H805" t="s">
        <v>45</v>
      </c>
      <c r="I805" t="s">
        <v>46</v>
      </c>
      <c r="J805" t="s">
        <v>25</v>
      </c>
      <c r="K805">
        <v>267847483</v>
      </c>
      <c r="L805">
        <v>180641564.802423</v>
      </c>
      <c r="M805">
        <v>3763</v>
      </c>
      <c r="N805">
        <v>25.378405000000001</v>
      </c>
      <c r="O805">
        <v>24.609566999999998</v>
      </c>
      <c r="P805">
        <v>25.965150000000001</v>
      </c>
      <c r="Q805">
        <v>25.378405000000001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23125181</v>
      </c>
      <c r="B806">
        <v>1000439</v>
      </c>
      <c r="C806" t="s">
        <v>1034</v>
      </c>
      <c r="D806" t="s">
        <v>1035</v>
      </c>
      <c r="E806" t="s">
        <v>291</v>
      </c>
      <c r="F806" t="s">
        <v>292</v>
      </c>
      <c r="G806">
        <v>94691</v>
      </c>
      <c r="H806" t="s">
        <v>581</v>
      </c>
      <c r="I806" t="s">
        <v>582</v>
      </c>
      <c r="J806" t="s">
        <v>25</v>
      </c>
      <c r="K806">
        <v>267847483</v>
      </c>
      <c r="L806">
        <v>49579101.882501997</v>
      </c>
      <c r="M806">
        <v>9900</v>
      </c>
      <c r="N806">
        <v>18.325095999999998</v>
      </c>
      <c r="O806">
        <v>18.325095999999998</v>
      </c>
      <c r="P806">
        <v>19.628214</v>
      </c>
      <c r="Q806">
        <v>18.325095999999998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23125182</v>
      </c>
      <c r="B807">
        <v>1000439</v>
      </c>
      <c r="C807" t="s">
        <v>1034</v>
      </c>
      <c r="D807" t="s">
        <v>1035</v>
      </c>
      <c r="E807" t="s">
        <v>291</v>
      </c>
      <c r="F807" t="s">
        <v>292</v>
      </c>
      <c r="G807">
        <v>95230</v>
      </c>
      <c r="H807" t="s">
        <v>584</v>
      </c>
      <c r="I807" t="s">
        <v>585</v>
      </c>
      <c r="J807" t="s">
        <v>25</v>
      </c>
      <c r="K807">
        <v>267847483</v>
      </c>
      <c r="L807">
        <v>40914545.922112003</v>
      </c>
      <c r="M807">
        <v>7249</v>
      </c>
      <c r="N807">
        <v>11.073074999999999</v>
      </c>
      <c r="O807">
        <v>10.998226000000001</v>
      </c>
      <c r="P807">
        <v>11.294567000000001</v>
      </c>
      <c r="Q807">
        <v>11.073074999999999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23125183</v>
      </c>
      <c r="B808">
        <v>1000439</v>
      </c>
      <c r="C808" t="s">
        <v>1034</v>
      </c>
      <c r="D808" t="s">
        <v>1035</v>
      </c>
      <c r="E808" t="s">
        <v>291</v>
      </c>
      <c r="F808" t="s">
        <v>292</v>
      </c>
      <c r="G808">
        <v>95943</v>
      </c>
      <c r="H808" t="s">
        <v>587</v>
      </c>
      <c r="I808" t="s">
        <v>588</v>
      </c>
      <c r="J808" t="s">
        <v>25</v>
      </c>
      <c r="K808">
        <v>267847483</v>
      </c>
      <c r="L808">
        <v>5232946.8229679996</v>
      </c>
      <c r="M808">
        <v>71000</v>
      </c>
      <c r="N808">
        <v>13.871297</v>
      </c>
      <c r="O808">
        <v>13.636853</v>
      </c>
      <c r="P808">
        <v>14.066471999999999</v>
      </c>
      <c r="Q808">
        <v>13.871297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23125184</v>
      </c>
      <c r="B809">
        <v>1000439</v>
      </c>
      <c r="C809" t="s">
        <v>1034</v>
      </c>
      <c r="D809" t="s">
        <v>1035</v>
      </c>
      <c r="E809" t="s">
        <v>291</v>
      </c>
      <c r="F809" t="s">
        <v>292</v>
      </c>
      <c r="G809">
        <v>96313</v>
      </c>
      <c r="H809" t="s">
        <v>126</v>
      </c>
      <c r="I809" t="s">
        <v>127</v>
      </c>
      <c r="J809" t="s">
        <v>25</v>
      </c>
      <c r="K809">
        <v>267847483</v>
      </c>
      <c r="L809">
        <v>109223009.863965</v>
      </c>
      <c r="M809">
        <v>13695</v>
      </c>
      <c r="N809">
        <v>55.845554</v>
      </c>
      <c r="O809">
        <v>54.357154999999999</v>
      </c>
      <c r="P809">
        <v>56.436836</v>
      </c>
      <c r="Q809">
        <v>55.845554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23125185</v>
      </c>
      <c r="B810">
        <v>1000439</v>
      </c>
      <c r="C810" t="s">
        <v>1034</v>
      </c>
      <c r="D810" t="s">
        <v>1035</v>
      </c>
      <c r="E810" t="s">
        <v>291</v>
      </c>
      <c r="F810" t="s">
        <v>292</v>
      </c>
      <c r="G810">
        <v>99768</v>
      </c>
      <c r="H810" t="s">
        <v>175</v>
      </c>
      <c r="I810" t="s">
        <v>176</v>
      </c>
      <c r="J810" t="s">
        <v>25</v>
      </c>
      <c r="K810">
        <v>267847483</v>
      </c>
      <c r="L810">
        <v>187808422.062062</v>
      </c>
      <c r="M810">
        <v>47587</v>
      </c>
      <c r="N810">
        <v>333.66897</v>
      </c>
      <c r="O810">
        <v>329.50398000000001</v>
      </c>
      <c r="P810">
        <v>335.02925199999999</v>
      </c>
      <c r="Q810">
        <v>333.66897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23125186</v>
      </c>
      <c r="B811">
        <v>1000439</v>
      </c>
      <c r="C811" t="s">
        <v>1034</v>
      </c>
      <c r="D811" t="s">
        <v>1035</v>
      </c>
      <c r="E811" t="s">
        <v>291</v>
      </c>
      <c r="F811" t="s">
        <v>292</v>
      </c>
      <c r="G811">
        <v>107742</v>
      </c>
      <c r="H811" t="s">
        <v>592</v>
      </c>
      <c r="I811" t="s">
        <v>593</v>
      </c>
      <c r="J811" t="s">
        <v>25</v>
      </c>
      <c r="K811">
        <v>267847483</v>
      </c>
      <c r="L811">
        <v>42410006.910942003</v>
      </c>
      <c r="M811">
        <v>11855</v>
      </c>
      <c r="N811">
        <v>18.770779999999998</v>
      </c>
      <c r="O811">
        <v>18.216602999999999</v>
      </c>
      <c r="P811">
        <v>18.952867000000001</v>
      </c>
      <c r="Q811">
        <v>18.770779999999998</v>
      </c>
      <c r="R811" t="s">
        <v>26</v>
      </c>
      <c r="S811" t="s">
        <v>27</v>
      </c>
      <c r="T811" t="s">
        <v>1155</v>
      </c>
    </row>
    <row r="812" spans="1:20" hidden="1" x14ac:dyDescent="0.35">
      <c r="A812">
        <v>23125187</v>
      </c>
      <c r="B812">
        <v>1000439</v>
      </c>
      <c r="C812" t="s">
        <v>1034</v>
      </c>
      <c r="D812" t="s">
        <v>1035</v>
      </c>
      <c r="E812" t="s">
        <v>291</v>
      </c>
      <c r="F812" t="s">
        <v>292</v>
      </c>
      <c r="G812">
        <v>112103</v>
      </c>
      <c r="H812" t="s">
        <v>595</v>
      </c>
      <c r="I812" t="s">
        <v>596</v>
      </c>
      <c r="J812" t="s">
        <v>25</v>
      </c>
      <c r="K812">
        <v>267847483</v>
      </c>
      <c r="L812">
        <v>96734631.699346006</v>
      </c>
      <c r="M812">
        <v>2174</v>
      </c>
      <c r="N812">
        <v>7.8515230000000003</v>
      </c>
      <c r="O812">
        <v>7.7504</v>
      </c>
      <c r="P812">
        <v>9.0288909999999998</v>
      </c>
      <c r="Q812">
        <v>7.8515230000000003</v>
      </c>
      <c r="R812" t="s">
        <v>26</v>
      </c>
      <c r="S812" t="s">
        <v>27</v>
      </c>
      <c r="T812" t="s">
        <v>1156</v>
      </c>
    </row>
    <row r="813" spans="1:20" hidden="1" x14ac:dyDescent="0.35">
      <c r="A813">
        <v>23125188</v>
      </c>
      <c r="B813">
        <v>1000439</v>
      </c>
      <c r="C813" t="s">
        <v>1034</v>
      </c>
      <c r="D813" t="s">
        <v>1035</v>
      </c>
      <c r="E813" t="s">
        <v>291</v>
      </c>
      <c r="F813" t="s">
        <v>292</v>
      </c>
      <c r="G813">
        <v>114459</v>
      </c>
      <c r="H813" t="s">
        <v>598</v>
      </c>
      <c r="I813" t="s">
        <v>599</v>
      </c>
      <c r="J813" t="s">
        <v>25</v>
      </c>
      <c r="K813">
        <v>267847483</v>
      </c>
      <c r="L813">
        <v>225468627.616099</v>
      </c>
      <c r="M813">
        <v>4197</v>
      </c>
      <c r="N813">
        <v>35.329501999999998</v>
      </c>
      <c r="O813">
        <v>33.629106999999998</v>
      </c>
      <c r="P813">
        <v>35.708303000000001</v>
      </c>
      <c r="Q813">
        <v>35.329501999999998</v>
      </c>
      <c r="R813" t="s">
        <v>26</v>
      </c>
      <c r="S813" t="s">
        <v>27</v>
      </c>
      <c r="T813" t="s">
        <v>1157</v>
      </c>
    </row>
    <row r="814" spans="1:20" hidden="1" x14ac:dyDescent="0.35">
      <c r="A814">
        <v>23125189</v>
      </c>
      <c r="B814">
        <v>1000439</v>
      </c>
      <c r="C814" t="s">
        <v>1034</v>
      </c>
      <c r="D814" t="s">
        <v>1035</v>
      </c>
      <c r="E814" t="s">
        <v>291</v>
      </c>
      <c r="F814" t="s">
        <v>292</v>
      </c>
      <c r="G814">
        <v>116020</v>
      </c>
      <c r="H814" t="s">
        <v>601</v>
      </c>
      <c r="I814" t="s">
        <v>602</v>
      </c>
      <c r="J814" t="s">
        <v>25</v>
      </c>
      <c r="K814">
        <v>267847483</v>
      </c>
      <c r="L814">
        <v>173937188.63761699</v>
      </c>
      <c r="M814">
        <v>345</v>
      </c>
      <c r="N814">
        <v>2.2403909999999998</v>
      </c>
      <c r="O814">
        <v>2.1429830000000001</v>
      </c>
      <c r="P814">
        <v>2.2403909999999998</v>
      </c>
      <c r="Q814">
        <v>2.2403909999999998</v>
      </c>
      <c r="R814" t="s">
        <v>26</v>
      </c>
      <c r="S814" t="s">
        <v>27</v>
      </c>
      <c r="T814" t="s">
        <v>1158</v>
      </c>
    </row>
    <row r="815" spans="1:20" hidden="1" x14ac:dyDescent="0.35">
      <c r="A815">
        <v>23124670</v>
      </c>
      <c r="B815">
        <v>1000440</v>
      </c>
      <c r="C815" t="s">
        <v>1159</v>
      </c>
      <c r="D815" t="s">
        <v>1160</v>
      </c>
      <c r="E815" t="s">
        <v>291</v>
      </c>
      <c r="F815" t="s">
        <v>292</v>
      </c>
      <c r="G815">
        <v>61</v>
      </c>
      <c r="H815" t="s">
        <v>156</v>
      </c>
      <c r="I815" t="s">
        <v>157</v>
      </c>
      <c r="J815" t="s">
        <v>25</v>
      </c>
      <c r="K815">
        <v>229542294</v>
      </c>
      <c r="L815">
        <v>312330623.018121</v>
      </c>
      <c r="M815">
        <v>44852</v>
      </c>
      <c r="N815">
        <v>610.28635899999995</v>
      </c>
      <c r="O815">
        <v>604.81647799999996</v>
      </c>
      <c r="P815">
        <v>628.07027700000003</v>
      </c>
      <c r="Q815">
        <v>610.28635899999995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23124671</v>
      </c>
      <c r="B816">
        <v>1000440</v>
      </c>
      <c r="C816" t="s">
        <v>1159</v>
      </c>
      <c r="D816" t="s">
        <v>1160</v>
      </c>
      <c r="E816" t="s">
        <v>291</v>
      </c>
      <c r="F816" t="s">
        <v>292</v>
      </c>
      <c r="G816">
        <v>67</v>
      </c>
      <c r="H816" t="s">
        <v>297</v>
      </c>
      <c r="I816" t="s">
        <v>298</v>
      </c>
      <c r="J816" t="s">
        <v>25</v>
      </c>
      <c r="K816">
        <v>229542294</v>
      </c>
      <c r="L816">
        <v>555040979.82081294</v>
      </c>
      <c r="M816">
        <v>17637</v>
      </c>
      <c r="N816">
        <v>426.46858600000002</v>
      </c>
      <c r="O816">
        <v>412.20218799999998</v>
      </c>
      <c r="P816">
        <v>429.225144</v>
      </c>
      <c r="Q816">
        <v>426.46858600000002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23124672</v>
      </c>
      <c r="B817">
        <v>1000440</v>
      </c>
      <c r="C817" t="s">
        <v>1159</v>
      </c>
      <c r="D817" t="s">
        <v>1160</v>
      </c>
      <c r="E817" t="s">
        <v>291</v>
      </c>
      <c r="F817" t="s">
        <v>292</v>
      </c>
      <c r="G817">
        <v>79</v>
      </c>
      <c r="H817" t="s">
        <v>159</v>
      </c>
      <c r="I817" t="s">
        <v>160</v>
      </c>
      <c r="J817" t="s">
        <v>25</v>
      </c>
      <c r="K817">
        <v>229542294</v>
      </c>
      <c r="L817">
        <v>881405960.81855905</v>
      </c>
      <c r="M817">
        <v>27292</v>
      </c>
      <c r="N817">
        <v>1047.969464</v>
      </c>
      <c r="O817">
        <v>1030.0758040000001</v>
      </c>
      <c r="P817">
        <v>1051.5789139999999</v>
      </c>
      <c r="Q817">
        <v>1047.969464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23124673</v>
      </c>
      <c r="B818">
        <v>1000440</v>
      </c>
      <c r="C818" t="s">
        <v>1159</v>
      </c>
      <c r="D818" t="s">
        <v>1160</v>
      </c>
      <c r="E818" t="s">
        <v>291</v>
      </c>
      <c r="F818" t="s">
        <v>292</v>
      </c>
      <c r="G818">
        <v>101</v>
      </c>
      <c r="H818" t="s">
        <v>162</v>
      </c>
      <c r="I818" t="s">
        <v>163</v>
      </c>
      <c r="J818" t="s">
        <v>25</v>
      </c>
      <c r="K818">
        <v>229542294</v>
      </c>
      <c r="L818">
        <v>804457164.76585495</v>
      </c>
      <c r="M818">
        <v>11098</v>
      </c>
      <c r="N818">
        <v>388.94207499999999</v>
      </c>
      <c r="O818">
        <v>378.74364700000001</v>
      </c>
      <c r="P818">
        <v>401.80400800000001</v>
      </c>
      <c r="Q818">
        <v>388.94207499999999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23124674</v>
      </c>
      <c r="B819">
        <v>1000440</v>
      </c>
      <c r="C819" t="s">
        <v>1159</v>
      </c>
      <c r="D819" t="s">
        <v>1160</v>
      </c>
      <c r="E819" t="s">
        <v>291</v>
      </c>
      <c r="F819" t="s">
        <v>292</v>
      </c>
      <c r="G819">
        <v>105</v>
      </c>
      <c r="H819" t="s">
        <v>165</v>
      </c>
      <c r="I819" t="s">
        <v>166</v>
      </c>
      <c r="J819" t="s">
        <v>25</v>
      </c>
      <c r="K819">
        <v>229542294</v>
      </c>
      <c r="L819">
        <v>352569578.52169102</v>
      </c>
      <c r="M819">
        <v>11672</v>
      </c>
      <c r="N819">
        <v>179.278164</v>
      </c>
      <c r="O819">
        <v>176.390545</v>
      </c>
      <c r="P819">
        <v>184.79228900000001</v>
      </c>
      <c r="Q819">
        <v>179.278164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23124675</v>
      </c>
      <c r="B820">
        <v>1000440</v>
      </c>
      <c r="C820" t="s">
        <v>1159</v>
      </c>
      <c r="D820" t="s">
        <v>1160</v>
      </c>
      <c r="E820" t="s">
        <v>291</v>
      </c>
      <c r="F820" t="s">
        <v>292</v>
      </c>
      <c r="G820">
        <v>119</v>
      </c>
      <c r="H820" t="s">
        <v>123</v>
      </c>
      <c r="I820" t="s">
        <v>124</v>
      </c>
      <c r="J820" t="s">
        <v>25</v>
      </c>
      <c r="K820">
        <v>229542294</v>
      </c>
      <c r="L820">
        <v>382237005.16952097</v>
      </c>
      <c r="M820">
        <v>53979</v>
      </c>
      <c r="N820">
        <v>898.86577899999997</v>
      </c>
      <c r="O820">
        <v>868.45897400000001</v>
      </c>
      <c r="P820">
        <v>904.54415800000004</v>
      </c>
      <c r="Q820">
        <v>898.86577899999997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23124676</v>
      </c>
      <c r="B821">
        <v>1000440</v>
      </c>
      <c r="C821" t="s">
        <v>1159</v>
      </c>
      <c r="D821" t="s">
        <v>1160</v>
      </c>
      <c r="E821" t="s">
        <v>291</v>
      </c>
      <c r="F821" t="s">
        <v>292</v>
      </c>
      <c r="G821">
        <v>193</v>
      </c>
      <c r="H821" t="s">
        <v>316</v>
      </c>
      <c r="I821" t="s">
        <v>317</v>
      </c>
      <c r="J821" t="s">
        <v>25</v>
      </c>
      <c r="K821">
        <v>229542294</v>
      </c>
      <c r="L821">
        <v>246854303.16115701</v>
      </c>
      <c r="M821">
        <v>14018</v>
      </c>
      <c r="N821">
        <v>150.752332</v>
      </c>
      <c r="O821">
        <v>146.54744099999999</v>
      </c>
      <c r="P821">
        <v>151.72021000000001</v>
      </c>
      <c r="Q821">
        <v>150.752332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23124677</v>
      </c>
      <c r="B822">
        <v>1000440</v>
      </c>
      <c r="C822" t="s">
        <v>1159</v>
      </c>
      <c r="D822" t="s">
        <v>1160</v>
      </c>
      <c r="E822" t="s">
        <v>291</v>
      </c>
      <c r="F822" t="s">
        <v>292</v>
      </c>
      <c r="G822">
        <v>201</v>
      </c>
      <c r="H822" t="s">
        <v>131</v>
      </c>
      <c r="I822" t="s">
        <v>132</v>
      </c>
      <c r="J822" t="s">
        <v>25</v>
      </c>
      <c r="K822">
        <v>229542294</v>
      </c>
      <c r="L822">
        <v>455109777.05760002</v>
      </c>
      <c r="M822">
        <v>29644</v>
      </c>
      <c r="N822">
        <v>587.74677099999997</v>
      </c>
      <c r="O822">
        <v>570.02157899999997</v>
      </c>
      <c r="P822">
        <v>590.76045099999999</v>
      </c>
      <c r="Q822">
        <v>587.74677099999997</v>
      </c>
      <c r="R822" t="s">
        <v>26</v>
      </c>
      <c r="S822" t="s">
        <v>27</v>
      </c>
      <c r="T822" t="s">
        <v>1168</v>
      </c>
    </row>
    <row r="823" spans="1:20" hidden="1" x14ac:dyDescent="0.35">
      <c r="A823">
        <v>23124678</v>
      </c>
      <c r="B823">
        <v>1000440</v>
      </c>
      <c r="C823" t="s">
        <v>1159</v>
      </c>
      <c r="D823" t="s">
        <v>1160</v>
      </c>
      <c r="E823" t="s">
        <v>291</v>
      </c>
      <c r="F823" t="s">
        <v>292</v>
      </c>
      <c r="G823">
        <v>209</v>
      </c>
      <c r="H823" t="s">
        <v>235</v>
      </c>
      <c r="I823" t="s">
        <v>236</v>
      </c>
      <c r="J823" t="s">
        <v>25</v>
      </c>
      <c r="K823">
        <v>229542294</v>
      </c>
      <c r="L823">
        <v>1335541110.1791999</v>
      </c>
      <c r="M823">
        <v>24470</v>
      </c>
      <c r="N823">
        <v>1423.732872</v>
      </c>
      <c r="O823">
        <v>1389.114112</v>
      </c>
      <c r="P823">
        <v>1431.354818</v>
      </c>
      <c r="Q823">
        <v>1423.732872</v>
      </c>
      <c r="R823" t="s">
        <v>26</v>
      </c>
      <c r="S823" t="s">
        <v>27</v>
      </c>
      <c r="T823" t="s">
        <v>1169</v>
      </c>
    </row>
    <row r="824" spans="1:20" hidden="1" x14ac:dyDescent="0.35">
      <c r="A824">
        <v>23124679</v>
      </c>
      <c r="B824">
        <v>1000440</v>
      </c>
      <c r="C824" t="s">
        <v>1159</v>
      </c>
      <c r="D824" t="s">
        <v>1160</v>
      </c>
      <c r="E824" t="s">
        <v>291</v>
      </c>
      <c r="F824" t="s">
        <v>292</v>
      </c>
      <c r="G824">
        <v>213</v>
      </c>
      <c r="H824" t="s">
        <v>214</v>
      </c>
      <c r="I824" t="s">
        <v>215</v>
      </c>
      <c r="J824" t="s">
        <v>25</v>
      </c>
      <c r="K824">
        <v>229542294</v>
      </c>
      <c r="L824">
        <v>828371882.31963003</v>
      </c>
      <c r="M824">
        <v>16937</v>
      </c>
      <c r="N824">
        <v>611.22219900000005</v>
      </c>
      <c r="O824">
        <v>599.78230699999995</v>
      </c>
      <c r="P824">
        <v>612.88224600000001</v>
      </c>
      <c r="Q824">
        <v>611.22219900000005</v>
      </c>
      <c r="R824" t="s">
        <v>26</v>
      </c>
      <c r="S824" t="s">
        <v>27</v>
      </c>
      <c r="T824" t="s">
        <v>1170</v>
      </c>
    </row>
    <row r="825" spans="1:20" hidden="1" x14ac:dyDescent="0.35">
      <c r="A825">
        <v>23124680</v>
      </c>
      <c r="B825">
        <v>1000440</v>
      </c>
      <c r="C825" t="s">
        <v>1159</v>
      </c>
      <c r="D825" t="s">
        <v>1160</v>
      </c>
      <c r="E825" t="s">
        <v>291</v>
      </c>
      <c r="F825" t="s">
        <v>292</v>
      </c>
      <c r="G825">
        <v>264</v>
      </c>
      <c r="H825" t="s">
        <v>139</v>
      </c>
      <c r="I825" t="s">
        <v>140</v>
      </c>
      <c r="J825" t="s">
        <v>25</v>
      </c>
      <c r="K825">
        <v>229542294</v>
      </c>
      <c r="L825">
        <v>3364167185.0556502</v>
      </c>
      <c r="M825">
        <v>1311</v>
      </c>
      <c r="N825">
        <v>192.139892</v>
      </c>
      <c r="O825">
        <v>191.70021299999999</v>
      </c>
      <c r="P825">
        <v>195.65732800000001</v>
      </c>
      <c r="Q825">
        <v>192.139892</v>
      </c>
      <c r="R825" t="s">
        <v>26</v>
      </c>
      <c r="S825" t="s">
        <v>27</v>
      </c>
      <c r="T825" t="s">
        <v>1171</v>
      </c>
    </row>
    <row r="826" spans="1:20" hidden="1" x14ac:dyDescent="0.35">
      <c r="A826">
        <v>23124681</v>
      </c>
      <c r="B826">
        <v>1000440</v>
      </c>
      <c r="C826" t="s">
        <v>1159</v>
      </c>
      <c r="D826" t="s">
        <v>1160</v>
      </c>
      <c r="E826" t="s">
        <v>291</v>
      </c>
      <c r="F826" t="s">
        <v>292</v>
      </c>
      <c r="G826">
        <v>356</v>
      </c>
      <c r="H826" t="s">
        <v>190</v>
      </c>
      <c r="I826" t="s">
        <v>191</v>
      </c>
      <c r="J826" t="s">
        <v>25</v>
      </c>
      <c r="K826">
        <v>229542294</v>
      </c>
      <c r="L826">
        <v>56324045.204228997</v>
      </c>
      <c r="M826">
        <v>242800</v>
      </c>
      <c r="N826">
        <v>595.77160800000001</v>
      </c>
      <c r="O826">
        <v>589.88505099999998</v>
      </c>
      <c r="P826">
        <v>606.12154499999997</v>
      </c>
      <c r="Q826">
        <v>595.77160800000001</v>
      </c>
      <c r="R826" t="s">
        <v>26</v>
      </c>
      <c r="S826" t="s">
        <v>27</v>
      </c>
      <c r="T826" t="s">
        <v>1172</v>
      </c>
    </row>
    <row r="827" spans="1:20" hidden="1" x14ac:dyDescent="0.35">
      <c r="A827">
        <v>23124682</v>
      </c>
      <c r="B827">
        <v>1000440</v>
      </c>
      <c r="C827" t="s">
        <v>1159</v>
      </c>
      <c r="D827" t="s">
        <v>1160</v>
      </c>
      <c r="E827" t="s">
        <v>291</v>
      </c>
      <c r="F827" t="s">
        <v>292</v>
      </c>
      <c r="G827">
        <v>435</v>
      </c>
      <c r="H827" t="s">
        <v>170</v>
      </c>
      <c r="I827" t="s">
        <v>171</v>
      </c>
      <c r="J827" t="s">
        <v>25</v>
      </c>
      <c r="K827">
        <v>229542294</v>
      </c>
      <c r="L827">
        <v>581989373.14411998</v>
      </c>
      <c r="M827">
        <v>9675</v>
      </c>
      <c r="N827">
        <v>245.30325400000001</v>
      </c>
      <c r="O827">
        <v>232.11899700000001</v>
      </c>
      <c r="P827">
        <v>245.30325400000001</v>
      </c>
      <c r="Q827">
        <v>245.30325400000001</v>
      </c>
      <c r="R827" t="s">
        <v>26</v>
      </c>
      <c r="S827" t="s">
        <v>27</v>
      </c>
      <c r="T827" t="s">
        <v>1173</v>
      </c>
    </row>
    <row r="828" spans="1:20" hidden="1" x14ac:dyDescent="0.35">
      <c r="A828">
        <v>23124683</v>
      </c>
      <c r="B828">
        <v>1000440</v>
      </c>
      <c r="C828" t="s">
        <v>1159</v>
      </c>
      <c r="D828" t="s">
        <v>1160</v>
      </c>
      <c r="E828" t="s">
        <v>291</v>
      </c>
      <c r="F828" t="s">
        <v>292</v>
      </c>
      <c r="G828">
        <v>780</v>
      </c>
      <c r="H828" t="s">
        <v>325</v>
      </c>
      <c r="I828" t="s">
        <v>326</v>
      </c>
      <c r="J828" t="s">
        <v>25</v>
      </c>
      <c r="K828">
        <v>229542294</v>
      </c>
      <c r="L828">
        <v>478972271.14918399</v>
      </c>
      <c r="M828">
        <v>29935</v>
      </c>
      <c r="N828">
        <v>624.63586499999997</v>
      </c>
      <c r="O828">
        <v>615.55897800000002</v>
      </c>
      <c r="P828">
        <v>631.68871000000001</v>
      </c>
      <c r="Q828">
        <v>624.63586499999997</v>
      </c>
      <c r="R828" t="s">
        <v>26</v>
      </c>
      <c r="S828" t="s">
        <v>27</v>
      </c>
      <c r="T828" t="s">
        <v>1174</v>
      </c>
    </row>
    <row r="829" spans="1:20" hidden="1" x14ac:dyDescent="0.35">
      <c r="A829">
        <v>23124684</v>
      </c>
      <c r="B829">
        <v>1000440</v>
      </c>
      <c r="C829" t="s">
        <v>1159</v>
      </c>
      <c r="D829" t="s">
        <v>1160</v>
      </c>
      <c r="E829" t="s">
        <v>291</v>
      </c>
      <c r="F829" t="s">
        <v>292</v>
      </c>
      <c r="G829">
        <v>1172</v>
      </c>
      <c r="H829" t="s">
        <v>50</v>
      </c>
      <c r="I829" t="s">
        <v>51</v>
      </c>
      <c r="J829" t="s">
        <v>25</v>
      </c>
      <c r="K829">
        <v>229542294</v>
      </c>
      <c r="L829">
        <v>5059758176.9020004</v>
      </c>
      <c r="M829">
        <v>7737</v>
      </c>
      <c r="N829">
        <v>1705.4525470000001</v>
      </c>
      <c r="O829">
        <v>1690.243005</v>
      </c>
      <c r="P829">
        <v>1741.1619069999999</v>
      </c>
      <c r="Q829">
        <v>1705.4525470000001</v>
      </c>
      <c r="R829" t="s">
        <v>26</v>
      </c>
      <c r="S829" t="s">
        <v>27</v>
      </c>
      <c r="T829" t="s">
        <v>1175</v>
      </c>
    </row>
    <row r="830" spans="1:20" hidden="1" x14ac:dyDescent="0.35">
      <c r="A830">
        <v>23124685</v>
      </c>
      <c r="B830">
        <v>1000440</v>
      </c>
      <c r="C830" t="s">
        <v>1159</v>
      </c>
      <c r="D830" t="s">
        <v>1160</v>
      </c>
      <c r="E830" t="s">
        <v>291</v>
      </c>
      <c r="F830" t="s">
        <v>292</v>
      </c>
      <c r="G830">
        <v>1181</v>
      </c>
      <c r="H830" t="s">
        <v>218</v>
      </c>
      <c r="I830" t="s">
        <v>219</v>
      </c>
      <c r="J830" t="s">
        <v>25</v>
      </c>
      <c r="K830">
        <v>229542294</v>
      </c>
      <c r="L830">
        <v>248403414.62273401</v>
      </c>
      <c r="M830">
        <v>27293</v>
      </c>
      <c r="N830">
        <v>295.35621800000001</v>
      </c>
      <c r="O830">
        <v>285.789849</v>
      </c>
      <c r="P830">
        <v>296.46003000000002</v>
      </c>
      <c r="Q830">
        <v>295.35621800000001</v>
      </c>
      <c r="R830" t="s">
        <v>26</v>
      </c>
      <c r="S830" t="s">
        <v>27</v>
      </c>
      <c r="T830" t="s">
        <v>1176</v>
      </c>
    </row>
    <row r="831" spans="1:20" hidden="1" x14ac:dyDescent="0.35">
      <c r="A831">
        <v>23124686</v>
      </c>
      <c r="B831">
        <v>1000440</v>
      </c>
      <c r="C831" t="s">
        <v>1159</v>
      </c>
      <c r="D831" t="s">
        <v>1160</v>
      </c>
      <c r="E831" t="s">
        <v>291</v>
      </c>
      <c r="F831" t="s">
        <v>292</v>
      </c>
      <c r="G831">
        <v>1294</v>
      </c>
      <c r="H831" t="s">
        <v>284</v>
      </c>
      <c r="I831" t="s">
        <v>285</v>
      </c>
      <c r="J831" t="s">
        <v>25</v>
      </c>
      <c r="K831">
        <v>229542294</v>
      </c>
      <c r="L831">
        <v>339204155.95988202</v>
      </c>
      <c r="M831">
        <v>27680</v>
      </c>
      <c r="N831">
        <v>409.03882499999997</v>
      </c>
      <c r="O831">
        <v>401.206796</v>
      </c>
      <c r="P831">
        <v>412.96961700000003</v>
      </c>
      <c r="Q831">
        <v>409.03882499999997</v>
      </c>
      <c r="R831" t="s">
        <v>26</v>
      </c>
      <c r="S831" t="s">
        <v>27</v>
      </c>
      <c r="T831" t="s">
        <v>1177</v>
      </c>
    </row>
    <row r="832" spans="1:20" hidden="1" x14ac:dyDescent="0.35">
      <c r="A832">
        <v>23124687</v>
      </c>
      <c r="B832">
        <v>1000440</v>
      </c>
      <c r="C832" t="s">
        <v>1159</v>
      </c>
      <c r="D832" t="s">
        <v>1160</v>
      </c>
      <c r="E832" t="s">
        <v>291</v>
      </c>
      <c r="F832" t="s">
        <v>292</v>
      </c>
      <c r="G832">
        <v>1415</v>
      </c>
      <c r="H832" t="s">
        <v>331</v>
      </c>
      <c r="I832" t="s">
        <v>332</v>
      </c>
      <c r="J832" t="s">
        <v>25</v>
      </c>
      <c r="K832">
        <v>229542294</v>
      </c>
      <c r="L832">
        <v>386776004.15449601</v>
      </c>
      <c r="M832">
        <v>17130</v>
      </c>
      <c r="N832">
        <v>288.63843900000001</v>
      </c>
      <c r="O832">
        <v>288.03184299999998</v>
      </c>
      <c r="P832">
        <v>294.19889899999998</v>
      </c>
      <c r="Q832">
        <v>288.63843900000001</v>
      </c>
      <c r="R832" t="s">
        <v>26</v>
      </c>
      <c r="S832" t="s">
        <v>27</v>
      </c>
      <c r="T832" t="s">
        <v>1178</v>
      </c>
    </row>
    <row r="833" spans="1:20" hidden="1" x14ac:dyDescent="0.35">
      <c r="A833">
        <v>23124688</v>
      </c>
      <c r="B833">
        <v>1000440</v>
      </c>
      <c r="C833" t="s">
        <v>1159</v>
      </c>
      <c r="D833" t="s">
        <v>1160</v>
      </c>
      <c r="E833" t="s">
        <v>291</v>
      </c>
      <c r="F833" t="s">
        <v>292</v>
      </c>
      <c r="G833">
        <v>1732</v>
      </c>
      <c r="H833" t="s">
        <v>193</v>
      </c>
      <c r="I833" t="s">
        <v>194</v>
      </c>
      <c r="J833" t="s">
        <v>25</v>
      </c>
      <c r="K833">
        <v>229542294</v>
      </c>
      <c r="L833">
        <v>126314066.19949</v>
      </c>
      <c r="M833">
        <v>411000</v>
      </c>
      <c r="N833">
        <v>2261.678242</v>
      </c>
      <c r="O833">
        <v>2257.5510920000002</v>
      </c>
      <c r="P833">
        <v>2300.170795</v>
      </c>
      <c r="Q833">
        <v>2261.678242</v>
      </c>
      <c r="R833" t="s">
        <v>26</v>
      </c>
      <c r="S833" t="s">
        <v>27</v>
      </c>
      <c r="T833" t="s">
        <v>1179</v>
      </c>
    </row>
    <row r="834" spans="1:20" hidden="1" x14ac:dyDescent="0.35">
      <c r="A834">
        <v>23124689</v>
      </c>
      <c r="B834">
        <v>1000440</v>
      </c>
      <c r="C834" t="s">
        <v>1159</v>
      </c>
      <c r="D834" t="s">
        <v>1160</v>
      </c>
      <c r="E834" t="s">
        <v>291</v>
      </c>
      <c r="F834" t="s">
        <v>292</v>
      </c>
      <c r="G834">
        <v>1852</v>
      </c>
      <c r="H834" t="s">
        <v>335</v>
      </c>
      <c r="I834" t="s">
        <v>336</v>
      </c>
      <c r="J834" t="s">
        <v>25</v>
      </c>
      <c r="K834">
        <v>229542294</v>
      </c>
      <c r="L834">
        <v>1805315651.8812101</v>
      </c>
      <c r="M834">
        <v>8238</v>
      </c>
      <c r="N834">
        <v>647.90632100000005</v>
      </c>
      <c r="O834">
        <v>642.63687200000004</v>
      </c>
      <c r="P834">
        <v>662.22034799999994</v>
      </c>
      <c r="Q834">
        <v>647.90632100000005</v>
      </c>
      <c r="R834" t="s">
        <v>26</v>
      </c>
      <c r="S834" t="s">
        <v>27</v>
      </c>
      <c r="T834" t="s">
        <v>1180</v>
      </c>
    </row>
    <row r="835" spans="1:20" hidden="1" x14ac:dyDescent="0.35">
      <c r="A835">
        <v>23124690</v>
      </c>
      <c r="B835">
        <v>1000440</v>
      </c>
      <c r="C835" t="s">
        <v>1159</v>
      </c>
      <c r="D835" t="s">
        <v>1160</v>
      </c>
      <c r="E835" t="s">
        <v>291</v>
      </c>
      <c r="F835" t="s">
        <v>292</v>
      </c>
      <c r="G835">
        <v>1923</v>
      </c>
      <c r="H835" t="s">
        <v>338</v>
      </c>
      <c r="I835" t="s">
        <v>339</v>
      </c>
      <c r="J835" t="s">
        <v>25</v>
      </c>
      <c r="K835">
        <v>229542294</v>
      </c>
      <c r="L835">
        <v>237845568.66876301</v>
      </c>
      <c r="M835">
        <v>38258</v>
      </c>
      <c r="N835">
        <v>396.41913499999998</v>
      </c>
      <c r="O835">
        <v>391.47658899999999</v>
      </c>
      <c r="P835">
        <v>399.50693100000001</v>
      </c>
      <c r="Q835">
        <v>396.41913499999998</v>
      </c>
      <c r="R835" t="s">
        <v>26</v>
      </c>
      <c r="S835" t="s">
        <v>27</v>
      </c>
      <c r="T835" t="s">
        <v>1181</v>
      </c>
    </row>
    <row r="836" spans="1:20" hidden="1" x14ac:dyDescent="0.35">
      <c r="A836">
        <v>23124691</v>
      </c>
      <c r="B836">
        <v>1000440</v>
      </c>
      <c r="C836" t="s">
        <v>1159</v>
      </c>
      <c r="D836" t="s">
        <v>1160</v>
      </c>
      <c r="E836" t="s">
        <v>291</v>
      </c>
      <c r="F836" t="s">
        <v>292</v>
      </c>
      <c r="G836">
        <v>2198</v>
      </c>
      <c r="H836" t="s">
        <v>224</v>
      </c>
      <c r="I836" t="s">
        <v>225</v>
      </c>
      <c r="J836" t="s">
        <v>25</v>
      </c>
      <c r="K836">
        <v>229542294</v>
      </c>
      <c r="L836">
        <v>898930651.98981202</v>
      </c>
      <c r="M836">
        <v>6752</v>
      </c>
      <c r="N836">
        <v>264.420976</v>
      </c>
      <c r="O836">
        <v>256.51027800000003</v>
      </c>
      <c r="P836">
        <v>269.47285799999997</v>
      </c>
      <c r="Q836">
        <v>264.420976</v>
      </c>
      <c r="R836" t="s">
        <v>26</v>
      </c>
      <c r="S836" t="s">
        <v>27</v>
      </c>
      <c r="T836" t="s">
        <v>1182</v>
      </c>
    </row>
    <row r="837" spans="1:20" hidden="1" x14ac:dyDescent="0.35">
      <c r="A837">
        <v>23124692</v>
      </c>
      <c r="B837">
        <v>1000440</v>
      </c>
      <c r="C837" t="s">
        <v>1159</v>
      </c>
      <c r="D837" t="s">
        <v>1160</v>
      </c>
      <c r="E837" t="s">
        <v>291</v>
      </c>
      <c r="F837" t="s">
        <v>292</v>
      </c>
      <c r="G837">
        <v>2496</v>
      </c>
      <c r="H837" t="s">
        <v>227</v>
      </c>
      <c r="I837" t="s">
        <v>228</v>
      </c>
      <c r="J837" t="s">
        <v>25</v>
      </c>
      <c r="K837">
        <v>229542294</v>
      </c>
      <c r="L837">
        <v>1663659573.1242001</v>
      </c>
      <c r="M837">
        <v>8869</v>
      </c>
      <c r="N837">
        <v>642.80078800000001</v>
      </c>
      <c r="O837">
        <v>636.56774399999995</v>
      </c>
      <c r="P837">
        <v>650.19346800000005</v>
      </c>
      <c r="Q837">
        <v>642.80078800000001</v>
      </c>
      <c r="R837" t="s">
        <v>26</v>
      </c>
      <c r="S837" t="s">
        <v>27</v>
      </c>
      <c r="T837" t="s">
        <v>1183</v>
      </c>
    </row>
    <row r="838" spans="1:20" hidden="1" x14ac:dyDescent="0.35">
      <c r="A838">
        <v>23124693</v>
      </c>
      <c r="B838">
        <v>1000440</v>
      </c>
      <c r="C838" t="s">
        <v>1159</v>
      </c>
      <c r="D838" t="s">
        <v>1160</v>
      </c>
      <c r="E838" t="s">
        <v>291</v>
      </c>
      <c r="F838" t="s">
        <v>292</v>
      </c>
      <c r="G838">
        <v>2820</v>
      </c>
      <c r="H838" t="s">
        <v>255</v>
      </c>
      <c r="I838" t="s">
        <v>256</v>
      </c>
      <c r="J838" t="s">
        <v>25</v>
      </c>
      <c r="K838">
        <v>229542294</v>
      </c>
      <c r="L838">
        <v>533460771.30307502</v>
      </c>
      <c r="M838">
        <v>19493</v>
      </c>
      <c r="N838">
        <v>453.02112399999999</v>
      </c>
      <c r="O838">
        <v>441.79611</v>
      </c>
      <c r="P838">
        <v>454.15989400000001</v>
      </c>
      <c r="Q838">
        <v>453.02112399999999</v>
      </c>
      <c r="R838" t="s">
        <v>26</v>
      </c>
      <c r="S838" t="s">
        <v>27</v>
      </c>
      <c r="T838" t="s">
        <v>1184</v>
      </c>
    </row>
    <row r="839" spans="1:20" hidden="1" x14ac:dyDescent="0.35">
      <c r="A839">
        <v>23124694</v>
      </c>
      <c r="B839">
        <v>1000440</v>
      </c>
      <c r="C839" t="s">
        <v>1159</v>
      </c>
      <c r="D839" t="s">
        <v>1160</v>
      </c>
      <c r="E839" t="s">
        <v>291</v>
      </c>
      <c r="F839" t="s">
        <v>292</v>
      </c>
      <c r="G839">
        <v>3167</v>
      </c>
      <c r="H839" t="s">
        <v>56</v>
      </c>
      <c r="I839" t="s">
        <v>57</v>
      </c>
      <c r="J839" t="s">
        <v>25</v>
      </c>
      <c r="K839">
        <v>229542294</v>
      </c>
      <c r="L839">
        <v>501648452.53264803</v>
      </c>
      <c r="M839">
        <v>14965</v>
      </c>
      <c r="N839">
        <v>327.04949299999998</v>
      </c>
      <c r="O839">
        <v>325.12631499999998</v>
      </c>
      <c r="P839">
        <v>330.67730499999999</v>
      </c>
      <c r="Q839">
        <v>327.04949299999998</v>
      </c>
      <c r="R839" t="s">
        <v>26</v>
      </c>
      <c r="S839" t="s">
        <v>27</v>
      </c>
      <c r="T839" t="s">
        <v>1185</v>
      </c>
    </row>
    <row r="840" spans="1:20" hidden="1" x14ac:dyDescent="0.35">
      <c r="A840">
        <v>23124695</v>
      </c>
      <c r="B840">
        <v>1000440</v>
      </c>
      <c r="C840" t="s">
        <v>1159</v>
      </c>
      <c r="D840" t="s">
        <v>1160</v>
      </c>
      <c r="E840" t="s">
        <v>291</v>
      </c>
      <c r="F840" t="s">
        <v>292</v>
      </c>
      <c r="G840">
        <v>3841</v>
      </c>
      <c r="H840" t="s">
        <v>273</v>
      </c>
      <c r="I840" t="s">
        <v>274</v>
      </c>
      <c r="J840" t="s">
        <v>25</v>
      </c>
      <c r="K840">
        <v>229542294</v>
      </c>
      <c r="L840">
        <v>241115835.34655499</v>
      </c>
      <c r="M840">
        <v>16899</v>
      </c>
      <c r="N840">
        <v>177.51048900000001</v>
      </c>
      <c r="O840">
        <v>172.27939699999999</v>
      </c>
      <c r="P840">
        <v>179.02309399999999</v>
      </c>
      <c r="Q840">
        <v>177.51048900000001</v>
      </c>
      <c r="R840" t="s">
        <v>26</v>
      </c>
      <c r="S840" t="s">
        <v>27</v>
      </c>
      <c r="T840" t="s">
        <v>1186</v>
      </c>
    </row>
    <row r="841" spans="1:20" hidden="1" x14ac:dyDescent="0.35">
      <c r="A841">
        <v>23124696</v>
      </c>
      <c r="B841">
        <v>1000440</v>
      </c>
      <c r="C841" t="s">
        <v>1159</v>
      </c>
      <c r="D841" t="s">
        <v>1160</v>
      </c>
      <c r="E841" t="s">
        <v>291</v>
      </c>
      <c r="F841" t="s">
        <v>292</v>
      </c>
      <c r="G841">
        <v>3983</v>
      </c>
      <c r="H841" t="s">
        <v>346</v>
      </c>
      <c r="I841" t="s">
        <v>347</v>
      </c>
      <c r="J841" t="s">
        <v>25</v>
      </c>
      <c r="K841">
        <v>229542294</v>
      </c>
      <c r="L841">
        <v>85123903.336278006</v>
      </c>
      <c r="M841">
        <v>334000</v>
      </c>
      <c r="N841">
        <v>1238.6119880000001</v>
      </c>
      <c r="O841">
        <v>1199.1729499999999</v>
      </c>
      <c r="P841">
        <v>1242.0904849999999</v>
      </c>
      <c r="Q841">
        <v>1238.6119880000001</v>
      </c>
      <c r="R841" t="s">
        <v>26</v>
      </c>
      <c r="S841" t="s">
        <v>27</v>
      </c>
      <c r="T841" t="s">
        <v>1187</v>
      </c>
    </row>
    <row r="842" spans="1:20" hidden="1" x14ac:dyDescent="0.35">
      <c r="A842">
        <v>23124697</v>
      </c>
      <c r="B842">
        <v>1000440</v>
      </c>
      <c r="C842" t="s">
        <v>1159</v>
      </c>
      <c r="D842" t="s">
        <v>1160</v>
      </c>
      <c r="E842" t="s">
        <v>291</v>
      </c>
      <c r="F842" t="s">
        <v>292</v>
      </c>
      <c r="G842">
        <v>4430</v>
      </c>
      <c r="H842" t="s">
        <v>42</v>
      </c>
      <c r="I842" t="s">
        <v>43</v>
      </c>
      <c r="J842" t="s">
        <v>25</v>
      </c>
      <c r="K842">
        <v>229542294</v>
      </c>
      <c r="L842">
        <v>370009989.66125798</v>
      </c>
      <c r="M842">
        <v>14007</v>
      </c>
      <c r="N842">
        <v>225.785402</v>
      </c>
      <c r="O842">
        <v>222.44867199999999</v>
      </c>
      <c r="P842">
        <v>227.15555699999999</v>
      </c>
      <c r="Q842">
        <v>225.785402</v>
      </c>
      <c r="R842" t="s">
        <v>26</v>
      </c>
      <c r="S842" t="s">
        <v>27</v>
      </c>
      <c r="T842" t="s">
        <v>1188</v>
      </c>
    </row>
    <row r="843" spans="1:20" hidden="1" x14ac:dyDescent="0.35">
      <c r="A843">
        <v>23124698</v>
      </c>
      <c r="B843">
        <v>1000440</v>
      </c>
      <c r="C843" t="s">
        <v>1159</v>
      </c>
      <c r="D843" t="s">
        <v>1160</v>
      </c>
      <c r="E843" t="s">
        <v>291</v>
      </c>
      <c r="F843" t="s">
        <v>292</v>
      </c>
      <c r="G843">
        <v>10019</v>
      </c>
      <c r="H843" t="s">
        <v>350</v>
      </c>
      <c r="I843" t="s">
        <v>351</v>
      </c>
      <c r="J843" t="s">
        <v>25</v>
      </c>
      <c r="K843">
        <v>229542294</v>
      </c>
      <c r="L843">
        <v>179808237.59467101</v>
      </c>
      <c r="M843">
        <v>27050</v>
      </c>
      <c r="N843">
        <v>211.89179300000001</v>
      </c>
      <c r="O843">
        <v>207.30929</v>
      </c>
      <c r="P843">
        <v>213.560294</v>
      </c>
      <c r="Q843">
        <v>211.89179300000001</v>
      </c>
      <c r="R843" t="s">
        <v>26</v>
      </c>
      <c r="S843" t="s">
        <v>27</v>
      </c>
      <c r="T843" t="s">
        <v>1189</v>
      </c>
    </row>
    <row r="844" spans="1:20" hidden="1" x14ac:dyDescent="0.35">
      <c r="A844">
        <v>23124699</v>
      </c>
      <c r="B844">
        <v>1000440</v>
      </c>
      <c r="C844" t="s">
        <v>1159</v>
      </c>
      <c r="D844" t="s">
        <v>1160</v>
      </c>
      <c r="E844" t="s">
        <v>291</v>
      </c>
      <c r="F844" t="s">
        <v>292</v>
      </c>
      <c r="G844">
        <v>12446</v>
      </c>
      <c r="H844" t="s">
        <v>353</v>
      </c>
      <c r="I844" t="s">
        <v>354</v>
      </c>
      <c r="J844" t="s">
        <v>25</v>
      </c>
      <c r="K844">
        <v>229542294</v>
      </c>
      <c r="L844">
        <v>132941726.440284</v>
      </c>
      <c r="M844">
        <v>48031</v>
      </c>
      <c r="N844">
        <v>278.17636299999998</v>
      </c>
      <c r="O844">
        <v>275.77284900000001</v>
      </c>
      <c r="P844">
        <v>282.86755900000003</v>
      </c>
      <c r="Q844">
        <v>278.17636299999998</v>
      </c>
      <c r="R844" t="s">
        <v>26</v>
      </c>
      <c r="S844" t="s">
        <v>27</v>
      </c>
      <c r="T844" t="s">
        <v>1190</v>
      </c>
    </row>
    <row r="845" spans="1:20" hidden="1" x14ac:dyDescent="0.35">
      <c r="A845">
        <v>23124700</v>
      </c>
      <c r="B845">
        <v>1000440</v>
      </c>
      <c r="C845" t="s">
        <v>1159</v>
      </c>
      <c r="D845" t="s">
        <v>1160</v>
      </c>
      <c r="E845" t="s">
        <v>291</v>
      </c>
      <c r="F845" t="s">
        <v>292</v>
      </c>
      <c r="G845">
        <v>12511</v>
      </c>
      <c r="H845" t="s">
        <v>196</v>
      </c>
      <c r="I845" t="s">
        <v>197</v>
      </c>
      <c r="J845" t="s">
        <v>25</v>
      </c>
      <c r="K845">
        <v>229542294</v>
      </c>
      <c r="L845">
        <v>254563775.76090899</v>
      </c>
      <c r="M845">
        <v>66833</v>
      </c>
      <c r="N845">
        <v>741.181963</v>
      </c>
      <c r="O845">
        <v>734.60555799999997</v>
      </c>
      <c r="P845">
        <v>745.25201500000003</v>
      </c>
      <c r="Q845">
        <v>741.181963</v>
      </c>
      <c r="R845" t="s">
        <v>26</v>
      </c>
      <c r="S845" t="s">
        <v>27</v>
      </c>
      <c r="T845" t="s">
        <v>1191</v>
      </c>
    </row>
    <row r="846" spans="1:20" hidden="1" x14ac:dyDescent="0.35">
      <c r="A846">
        <v>23124701</v>
      </c>
      <c r="B846">
        <v>1000440</v>
      </c>
      <c r="C846" t="s">
        <v>1159</v>
      </c>
      <c r="D846" t="s">
        <v>1160</v>
      </c>
      <c r="E846" t="s">
        <v>291</v>
      </c>
      <c r="F846" t="s">
        <v>292</v>
      </c>
      <c r="G846">
        <v>12917</v>
      </c>
      <c r="H846" t="s">
        <v>357</v>
      </c>
      <c r="I846" t="s">
        <v>358</v>
      </c>
      <c r="J846" t="s">
        <v>25</v>
      </c>
      <c r="K846">
        <v>229542294</v>
      </c>
      <c r="L846">
        <v>595362655.81263304</v>
      </c>
      <c r="M846">
        <v>10413</v>
      </c>
      <c r="N846">
        <v>270.08143999999999</v>
      </c>
      <c r="O846">
        <v>267.85086200000001</v>
      </c>
      <c r="P846">
        <v>273.142</v>
      </c>
      <c r="Q846">
        <v>270.08143999999999</v>
      </c>
      <c r="R846" t="s">
        <v>26</v>
      </c>
      <c r="S846" t="s">
        <v>27</v>
      </c>
      <c r="T846" t="s">
        <v>1192</v>
      </c>
    </row>
    <row r="847" spans="1:20" hidden="1" x14ac:dyDescent="0.35">
      <c r="A847">
        <v>23124702</v>
      </c>
      <c r="B847">
        <v>1000440</v>
      </c>
      <c r="C847" t="s">
        <v>1159</v>
      </c>
      <c r="D847" t="s">
        <v>1160</v>
      </c>
      <c r="E847" t="s">
        <v>291</v>
      </c>
      <c r="F847" t="s">
        <v>292</v>
      </c>
      <c r="G847">
        <v>39318</v>
      </c>
      <c r="H847" t="s">
        <v>23</v>
      </c>
      <c r="I847" t="s">
        <v>24</v>
      </c>
      <c r="J847" t="s">
        <v>25</v>
      </c>
      <c r="K847">
        <v>229542294</v>
      </c>
      <c r="L847">
        <v>598390899.5</v>
      </c>
      <c r="M847">
        <v>8764</v>
      </c>
      <c r="N847">
        <v>228.46760599999999</v>
      </c>
      <c r="O847">
        <v>225.782512</v>
      </c>
      <c r="P847">
        <v>230.00566900000001</v>
      </c>
      <c r="Q847">
        <v>228.46760599999999</v>
      </c>
      <c r="R847" t="s">
        <v>26</v>
      </c>
      <c r="S847" t="s">
        <v>27</v>
      </c>
      <c r="T847" t="s">
        <v>1193</v>
      </c>
    </row>
    <row r="848" spans="1:20" hidden="1" x14ac:dyDescent="0.35">
      <c r="A848">
        <v>23124703</v>
      </c>
      <c r="B848">
        <v>1000440</v>
      </c>
      <c r="C848" t="s">
        <v>1159</v>
      </c>
      <c r="D848" t="s">
        <v>1160</v>
      </c>
      <c r="E848" t="s">
        <v>291</v>
      </c>
      <c r="F848" t="s">
        <v>292</v>
      </c>
      <c r="G848">
        <v>59560</v>
      </c>
      <c r="H848" t="s">
        <v>361</v>
      </c>
      <c r="I848" t="s">
        <v>362</v>
      </c>
      <c r="J848" t="s">
        <v>25</v>
      </c>
      <c r="K848">
        <v>229542294</v>
      </c>
      <c r="L848">
        <v>332642181.79247397</v>
      </c>
      <c r="M848">
        <v>44927</v>
      </c>
      <c r="N848">
        <v>651.06151199999999</v>
      </c>
      <c r="O848">
        <v>645.84455600000001</v>
      </c>
      <c r="P848">
        <v>657.91601100000003</v>
      </c>
      <c r="Q848">
        <v>651.06151199999999</v>
      </c>
      <c r="R848" t="s">
        <v>26</v>
      </c>
      <c r="S848" t="s">
        <v>27</v>
      </c>
      <c r="T848" t="s">
        <v>1194</v>
      </c>
    </row>
    <row r="849" spans="1:20" hidden="1" x14ac:dyDescent="0.35">
      <c r="A849">
        <v>23124704</v>
      </c>
      <c r="B849">
        <v>1000440</v>
      </c>
      <c r="C849" t="s">
        <v>1159</v>
      </c>
      <c r="D849" t="s">
        <v>1160</v>
      </c>
      <c r="E849" t="s">
        <v>291</v>
      </c>
      <c r="F849" t="s">
        <v>292</v>
      </c>
      <c r="G849">
        <v>64732</v>
      </c>
      <c r="H849" t="s">
        <v>364</v>
      </c>
      <c r="I849" t="s">
        <v>365</v>
      </c>
      <c r="J849" t="s">
        <v>25</v>
      </c>
      <c r="K849">
        <v>229542294</v>
      </c>
      <c r="L849">
        <v>73345474.925959006</v>
      </c>
      <c r="M849">
        <v>99771</v>
      </c>
      <c r="N849">
        <v>318.79751800000003</v>
      </c>
      <c r="O849">
        <v>318.372544</v>
      </c>
      <c r="P849">
        <v>331.34862700000002</v>
      </c>
      <c r="Q849">
        <v>318.79751800000003</v>
      </c>
      <c r="R849" t="s">
        <v>26</v>
      </c>
      <c r="S849" t="s">
        <v>27</v>
      </c>
      <c r="T849" t="s">
        <v>1195</v>
      </c>
    </row>
    <row r="850" spans="1:20" hidden="1" x14ac:dyDescent="0.35">
      <c r="A850">
        <v>23124705</v>
      </c>
      <c r="B850">
        <v>1000440</v>
      </c>
      <c r="C850" t="s">
        <v>1159</v>
      </c>
      <c r="D850" t="s">
        <v>1160</v>
      </c>
      <c r="E850" t="s">
        <v>291</v>
      </c>
      <c r="F850" t="s">
        <v>292</v>
      </c>
      <c r="G850">
        <v>69094</v>
      </c>
      <c r="H850" t="s">
        <v>151</v>
      </c>
      <c r="I850" t="s">
        <v>152</v>
      </c>
      <c r="J850" t="s">
        <v>25</v>
      </c>
      <c r="K850">
        <v>229542294</v>
      </c>
      <c r="L850">
        <v>586288279.89037395</v>
      </c>
      <c r="M850">
        <v>13908</v>
      </c>
      <c r="N850">
        <v>355.23289599999998</v>
      </c>
      <c r="O850">
        <v>352.21898399999998</v>
      </c>
      <c r="P850">
        <v>360.72434500000003</v>
      </c>
      <c r="Q850">
        <v>355.23289599999998</v>
      </c>
      <c r="R850" t="s">
        <v>26</v>
      </c>
      <c r="S850" t="s">
        <v>27</v>
      </c>
      <c r="T850" t="s">
        <v>1196</v>
      </c>
    </row>
    <row r="851" spans="1:20" hidden="1" x14ac:dyDescent="0.35">
      <c r="A851">
        <v>23124706</v>
      </c>
      <c r="B851">
        <v>1000440</v>
      </c>
      <c r="C851" t="s">
        <v>1159</v>
      </c>
      <c r="D851" t="s">
        <v>1160</v>
      </c>
      <c r="E851" t="s">
        <v>291</v>
      </c>
      <c r="F851" t="s">
        <v>292</v>
      </c>
      <c r="G851">
        <v>71713</v>
      </c>
      <c r="H851" t="s">
        <v>230</v>
      </c>
      <c r="I851" t="s">
        <v>231</v>
      </c>
      <c r="J851" t="s">
        <v>25</v>
      </c>
      <c r="K851">
        <v>229542294</v>
      </c>
      <c r="L851">
        <v>2631889527.2716098</v>
      </c>
      <c r="M851">
        <v>2356</v>
      </c>
      <c r="N851">
        <v>270.13460600000002</v>
      </c>
      <c r="O851">
        <v>262.45251000000002</v>
      </c>
      <c r="P851">
        <v>272.08379500000001</v>
      </c>
      <c r="Q851">
        <v>270.13460600000002</v>
      </c>
      <c r="R851" t="s">
        <v>26</v>
      </c>
      <c r="S851" t="s">
        <v>27</v>
      </c>
      <c r="T851" t="s">
        <v>1197</v>
      </c>
    </row>
    <row r="852" spans="1:20" hidden="1" x14ac:dyDescent="0.35">
      <c r="A852">
        <v>23124707</v>
      </c>
      <c r="B852">
        <v>1000440</v>
      </c>
      <c r="C852" t="s">
        <v>1159</v>
      </c>
      <c r="D852" t="s">
        <v>1160</v>
      </c>
      <c r="E852" t="s">
        <v>291</v>
      </c>
      <c r="F852" t="s">
        <v>292</v>
      </c>
      <c r="G852">
        <v>75498</v>
      </c>
      <c r="H852" t="s">
        <v>134</v>
      </c>
      <c r="I852" t="s">
        <v>135</v>
      </c>
      <c r="J852" t="s">
        <v>25</v>
      </c>
      <c r="K852">
        <v>229542294</v>
      </c>
      <c r="L852">
        <v>4365052576.9732599</v>
      </c>
      <c r="M852">
        <v>1293</v>
      </c>
      <c r="N852">
        <v>245.88117800000001</v>
      </c>
      <c r="O852">
        <v>243.59921800000001</v>
      </c>
      <c r="P852">
        <v>246.83199500000001</v>
      </c>
      <c r="Q852">
        <v>245.88117800000001</v>
      </c>
      <c r="R852" t="s">
        <v>26</v>
      </c>
      <c r="S852" t="s">
        <v>27</v>
      </c>
      <c r="T852" t="s">
        <v>1198</v>
      </c>
    </row>
    <row r="853" spans="1:20" hidden="1" x14ac:dyDescent="0.35">
      <c r="A853">
        <v>23124708</v>
      </c>
      <c r="B853">
        <v>1000440</v>
      </c>
      <c r="C853" t="s">
        <v>1159</v>
      </c>
      <c r="D853" t="s">
        <v>1160</v>
      </c>
      <c r="E853" t="s">
        <v>291</v>
      </c>
      <c r="F853" t="s">
        <v>292</v>
      </c>
      <c r="G853">
        <v>86791</v>
      </c>
      <c r="H853" t="s">
        <v>199</v>
      </c>
      <c r="I853" t="s">
        <v>200</v>
      </c>
      <c r="J853" t="s">
        <v>25</v>
      </c>
      <c r="K853">
        <v>229542294</v>
      </c>
      <c r="L853">
        <v>238811873.860073</v>
      </c>
      <c r="M853">
        <v>72570</v>
      </c>
      <c r="N853">
        <v>755.00585899999999</v>
      </c>
      <c r="O853">
        <v>752.75863100000004</v>
      </c>
      <c r="P853">
        <v>764.05718999999999</v>
      </c>
      <c r="Q853">
        <v>755.00585899999999</v>
      </c>
      <c r="R853" t="s">
        <v>26</v>
      </c>
      <c r="S853" t="s">
        <v>27</v>
      </c>
      <c r="T853" t="s">
        <v>1199</v>
      </c>
    </row>
    <row r="854" spans="1:20" hidden="1" x14ac:dyDescent="0.35">
      <c r="A854">
        <v>23124709</v>
      </c>
      <c r="B854">
        <v>1000440</v>
      </c>
      <c r="C854" t="s">
        <v>1159</v>
      </c>
      <c r="D854" t="s">
        <v>1160</v>
      </c>
      <c r="E854" t="s">
        <v>291</v>
      </c>
      <c r="F854" t="s">
        <v>292</v>
      </c>
      <c r="G854">
        <v>88812</v>
      </c>
      <c r="H854" t="s">
        <v>29</v>
      </c>
      <c r="I854" t="s">
        <v>30</v>
      </c>
      <c r="J854" t="s">
        <v>25</v>
      </c>
      <c r="K854">
        <v>229542294</v>
      </c>
      <c r="L854">
        <v>2803639822.8665099</v>
      </c>
      <c r="M854">
        <v>1916</v>
      </c>
      <c r="N854">
        <v>234.021095</v>
      </c>
      <c r="O854">
        <v>227.18123</v>
      </c>
      <c r="P854">
        <v>235.73106100000001</v>
      </c>
      <c r="Q854">
        <v>234.021095</v>
      </c>
      <c r="R854" t="s">
        <v>26</v>
      </c>
      <c r="S854" t="s">
        <v>27</v>
      </c>
      <c r="T854" t="s">
        <v>1200</v>
      </c>
    </row>
    <row r="855" spans="1:20" hidden="1" x14ac:dyDescent="0.35">
      <c r="A855">
        <v>23124710</v>
      </c>
      <c r="B855">
        <v>1000440</v>
      </c>
      <c r="C855" t="s">
        <v>1159</v>
      </c>
      <c r="D855" t="s">
        <v>1160</v>
      </c>
      <c r="E855" t="s">
        <v>291</v>
      </c>
      <c r="F855" t="s">
        <v>292</v>
      </c>
      <c r="G855">
        <v>99768</v>
      </c>
      <c r="H855" t="s">
        <v>175</v>
      </c>
      <c r="I855" t="s">
        <v>176</v>
      </c>
      <c r="J855" t="s">
        <v>25</v>
      </c>
      <c r="K855">
        <v>229542294</v>
      </c>
      <c r="L855">
        <v>187808422.062062</v>
      </c>
      <c r="M855">
        <v>47587</v>
      </c>
      <c r="N855">
        <v>389.35044199999999</v>
      </c>
      <c r="O855">
        <v>384.49041399999999</v>
      </c>
      <c r="P855">
        <v>390.937724</v>
      </c>
      <c r="Q855">
        <v>389.35044199999999</v>
      </c>
      <c r="R855" t="s">
        <v>26</v>
      </c>
      <c r="S855" t="s">
        <v>27</v>
      </c>
      <c r="T855" t="s">
        <v>1201</v>
      </c>
    </row>
    <row r="856" spans="1:20" hidden="1" x14ac:dyDescent="0.35">
      <c r="A856">
        <v>23125339</v>
      </c>
      <c r="B856">
        <v>1001390</v>
      </c>
      <c r="C856" t="s">
        <v>1202</v>
      </c>
      <c r="D856" t="s">
        <v>1203</v>
      </c>
      <c r="E856" t="s">
        <v>291</v>
      </c>
      <c r="F856" t="s">
        <v>1204</v>
      </c>
      <c r="G856">
        <v>61</v>
      </c>
      <c r="H856" t="s">
        <v>156</v>
      </c>
      <c r="I856" t="s">
        <v>157</v>
      </c>
      <c r="J856" t="s">
        <v>25</v>
      </c>
      <c r="K856">
        <v>2559967392</v>
      </c>
      <c r="L856">
        <v>419729856</v>
      </c>
      <c r="M856">
        <v>44852</v>
      </c>
      <c r="N856">
        <v>73.538919000000007</v>
      </c>
      <c r="O856">
        <v>72.879803999999993</v>
      </c>
      <c r="P856">
        <v>75.681864000000004</v>
      </c>
      <c r="Q856">
        <v>73.538919000000007</v>
      </c>
      <c r="R856" t="s">
        <v>26</v>
      </c>
      <c r="S856" t="s">
        <v>27</v>
      </c>
      <c r="T856" t="s">
        <v>1205</v>
      </c>
    </row>
    <row r="857" spans="1:20" hidden="1" x14ac:dyDescent="0.35">
      <c r="A857">
        <v>23125340</v>
      </c>
      <c r="B857">
        <v>1001390</v>
      </c>
      <c r="C857" t="s">
        <v>1202</v>
      </c>
      <c r="D857" t="s">
        <v>1203</v>
      </c>
      <c r="E857" t="s">
        <v>291</v>
      </c>
      <c r="F857" t="s">
        <v>1204</v>
      </c>
      <c r="G857">
        <v>67</v>
      </c>
      <c r="H857" t="s">
        <v>297</v>
      </c>
      <c r="I857" t="s">
        <v>298</v>
      </c>
      <c r="J857" t="s">
        <v>25</v>
      </c>
      <c r="K857">
        <v>2559967392</v>
      </c>
      <c r="L857">
        <v>569370971.70000005</v>
      </c>
      <c r="M857">
        <v>17637</v>
      </c>
      <c r="N857">
        <v>39.227046000000001</v>
      </c>
      <c r="O857">
        <v>37.914807000000003</v>
      </c>
      <c r="P857">
        <v>39.480597000000003</v>
      </c>
      <c r="Q857">
        <v>39.227046000000001</v>
      </c>
      <c r="R857" t="s">
        <v>26</v>
      </c>
      <c r="S857" t="s">
        <v>27</v>
      </c>
      <c r="T857" t="s">
        <v>1206</v>
      </c>
    </row>
    <row r="858" spans="1:20" hidden="1" x14ac:dyDescent="0.35">
      <c r="A858">
        <v>23125341</v>
      </c>
      <c r="B858">
        <v>1001390</v>
      </c>
      <c r="C858" t="s">
        <v>1202</v>
      </c>
      <c r="D858" t="s">
        <v>1203</v>
      </c>
      <c r="E858" t="s">
        <v>291</v>
      </c>
      <c r="F858" t="s">
        <v>1204</v>
      </c>
      <c r="G858">
        <v>79</v>
      </c>
      <c r="H858" t="s">
        <v>159</v>
      </c>
      <c r="I858" t="s">
        <v>160</v>
      </c>
      <c r="J858" t="s">
        <v>25</v>
      </c>
      <c r="K858">
        <v>2559967392</v>
      </c>
      <c r="L858">
        <v>895024247</v>
      </c>
      <c r="M858">
        <v>27292</v>
      </c>
      <c r="N858">
        <v>95.419190999999998</v>
      </c>
      <c r="O858">
        <v>93.789946</v>
      </c>
      <c r="P858">
        <v>95.747837000000004</v>
      </c>
      <c r="Q858">
        <v>95.419190999999998</v>
      </c>
      <c r="R858" t="s">
        <v>26</v>
      </c>
      <c r="S858" t="s">
        <v>27</v>
      </c>
      <c r="T858" t="s">
        <v>1207</v>
      </c>
    </row>
    <row r="859" spans="1:20" hidden="1" x14ac:dyDescent="0.35">
      <c r="A859">
        <v>23125342</v>
      </c>
      <c r="B859">
        <v>1001390</v>
      </c>
      <c r="C859" t="s">
        <v>1202</v>
      </c>
      <c r="D859" t="s">
        <v>1203</v>
      </c>
      <c r="E859" t="s">
        <v>291</v>
      </c>
      <c r="F859" t="s">
        <v>1204</v>
      </c>
      <c r="G859">
        <v>101</v>
      </c>
      <c r="H859" t="s">
        <v>162</v>
      </c>
      <c r="I859" t="s">
        <v>163</v>
      </c>
      <c r="J859" t="s">
        <v>25</v>
      </c>
      <c r="K859">
        <v>2559967392</v>
      </c>
      <c r="L859">
        <v>904368485</v>
      </c>
      <c r="M859">
        <v>11098</v>
      </c>
      <c r="N859">
        <v>39.206285999999999</v>
      </c>
      <c r="O859">
        <v>38.178260999999999</v>
      </c>
      <c r="P859">
        <v>40.502800000000001</v>
      </c>
      <c r="Q859">
        <v>39.206285999999999</v>
      </c>
      <c r="R859" t="s">
        <v>26</v>
      </c>
      <c r="S859" t="s">
        <v>27</v>
      </c>
      <c r="T859" t="s">
        <v>1208</v>
      </c>
    </row>
    <row r="860" spans="1:20" hidden="1" x14ac:dyDescent="0.35">
      <c r="A860">
        <v>23125343</v>
      </c>
      <c r="B860">
        <v>1001390</v>
      </c>
      <c r="C860" t="s">
        <v>1202</v>
      </c>
      <c r="D860" t="s">
        <v>1203</v>
      </c>
      <c r="E860" t="s">
        <v>291</v>
      </c>
      <c r="F860" t="s">
        <v>1204</v>
      </c>
      <c r="G860">
        <v>105</v>
      </c>
      <c r="H860" t="s">
        <v>165</v>
      </c>
      <c r="I860" t="s">
        <v>166</v>
      </c>
      <c r="J860" t="s">
        <v>25</v>
      </c>
      <c r="K860">
        <v>2559967392</v>
      </c>
      <c r="L860">
        <v>356614406.10000002</v>
      </c>
      <c r="M860">
        <v>11672</v>
      </c>
      <c r="N860">
        <v>16.259595000000001</v>
      </c>
      <c r="O860">
        <v>15.997703</v>
      </c>
      <c r="P860">
        <v>16.759698</v>
      </c>
      <c r="Q860">
        <v>16.259595000000001</v>
      </c>
      <c r="R860" t="s">
        <v>26</v>
      </c>
      <c r="S860" t="s">
        <v>27</v>
      </c>
      <c r="T860" t="s">
        <v>1209</v>
      </c>
    </row>
    <row r="861" spans="1:20" hidden="1" x14ac:dyDescent="0.35">
      <c r="A861">
        <v>23125344</v>
      </c>
      <c r="B861">
        <v>1001390</v>
      </c>
      <c r="C861" t="s">
        <v>1202</v>
      </c>
      <c r="D861" t="s">
        <v>1203</v>
      </c>
      <c r="E861" t="s">
        <v>291</v>
      </c>
      <c r="F861" t="s">
        <v>1204</v>
      </c>
      <c r="G861">
        <v>106</v>
      </c>
      <c r="H861" t="s">
        <v>61</v>
      </c>
      <c r="I861" t="s">
        <v>62</v>
      </c>
      <c r="J861" t="s">
        <v>25</v>
      </c>
      <c r="K861">
        <v>2559967392</v>
      </c>
      <c r="L861">
        <v>79587661.799998999</v>
      </c>
      <c r="M861">
        <v>64282</v>
      </c>
      <c r="N861">
        <v>19.984840999999999</v>
      </c>
      <c r="O861">
        <v>19.650631000000001</v>
      </c>
      <c r="P861">
        <v>20.511182999999999</v>
      </c>
      <c r="Q861">
        <v>19.984840999999999</v>
      </c>
      <c r="R861" t="s">
        <v>26</v>
      </c>
      <c r="S861" t="s">
        <v>27</v>
      </c>
      <c r="T861" t="s">
        <v>1210</v>
      </c>
    </row>
    <row r="862" spans="1:20" hidden="1" x14ac:dyDescent="0.35">
      <c r="A862">
        <v>23125345</v>
      </c>
      <c r="B862">
        <v>1001390</v>
      </c>
      <c r="C862" t="s">
        <v>1202</v>
      </c>
      <c r="D862" t="s">
        <v>1203</v>
      </c>
      <c r="E862" t="s">
        <v>291</v>
      </c>
      <c r="F862" t="s">
        <v>1204</v>
      </c>
      <c r="G862">
        <v>201</v>
      </c>
      <c r="H862" t="s">
        <v>131</v>
      </c>
      <c r="I862" t="s">
        <v>132</v>
      </c>
      <c r="J862" t="s">
        <v>25</v>
      </c>
      <c r="K862">
        <v>2559967392</v>
      </c>
      <c r="L862">
        <v>463619475</v>
      </c>
      <c r="M862">
        <v>29644</v>
      </c>
      <c r="N862">
        <v>53.686369999999997</v>
      </c>
      <c r="O862">
        <v>52.067303000000003</v>
      </c>
      <c r="P862">
        <v>53.961647999999997</v>
      </c>
      <c r="Q862">
        <v>53.686369999999997</v>
      </c>
      <c r="R862" t="s">
        <v>26</v>
      </c>
      <c r="S862" t="s">
        <v>27</v>
      </c>
      <c r="T862" t="s">
        <v>1211</v>
      </c>
    </row>
    <row r="863" spans="1:20" hidden="1" x14ac:dyDescent="0.35">
      <c r="A863">
        <v>23125346</v>
      </c>
      <c r="B863">
        <v>1001390</v>
      </c>
      <c r="C863" t="s">
        <v>1202</v>
      </c>
      <c r="D863" t="s">
        <v>1203</v>
      </c>
      <c r="E863" t="s">
        <v>291</v>
      </c>
      <c r="F863" t="s">
        <v>1204</v>
      </c>
      <c r="G863">
        <v>209</v>
      </c>
      <c r="H863" t="s">
        <v>235</v>
      </c>
      <c r="I863" t="s">
        <v>236</v>
      </c>
      <c r="J863" t="s">
        <v>25</v>
      </c>
      <c r="K863">
        <v>2559967392</v>
      </c>
      <c r="L863">
        <v>1338460820</v>
      </c>
      <c r="M863">
        <v>24470</v>
      </c>
      <c r="N863">
        <v>127.939662</v>
      </c>
      <c r="O863">
        <v>124.82874700000001</v>
      </c>
      <c r="P863">
        <v>128.62458599999999</v>
      </c>
      <c r="Q863">
        <v>127.939662</v>
      </c>
      <c r="R863" t="s">
        <v>26</v>
      </c>
      <c r="S863" t="s">
        <v>27</v>
      </c>
      <c r="T863" t="s">
        <v>1212</v>
      </c>
    </row>
    <row r="864" spans="1:20" hidden="1" x14ac:dyDescent="0.35">
      <c r="A864">
        <v>23125347</v>
      </c>
      <c r="B864">
        <v>1001390</v>
      </c>
      <c r="C864" t="s">
        <v>1202</v>
      </c>
      <c r="D864" t="s">
        <v>1203</v>
      </c>
      <c r="E864" t="s">
        <v>291</v>
      </c>
      <c r="F864" t="s">
        <v>1204</v>
      </c>
      <c r="G864">
        <v>213</v>
      </c>
      <c r="H864" t="s">
        <v>214</v>
      </c>
      <c r="I864" t="s">
        <v>215</v>
      </c>
      <c r="J864" t="s">
        <v>25</v>
      </c>
      <c r="K864">
        <v>2559967392</v>
      </c>
      <c r="L864">
        <v>849658061.64999902</v>
      </c>
      <c r="M864">
        <v>16937</v>
      </c>
      <c r="N864">
        <v>56.214225999999996</v>
      </c>
      <c r="O864">
        <v>55.162097000000003</v>
      </c>
      <c r="P864">
        <v>56.366900999999999</v>
      </c>
      <c r="Q864">
        <v>56.214225999999996</v>
      </c>
      <c r="R864" t="s">
        <v>26</v>
      </c>
      <c r="S864" t="s">
        <v>27</v>
      </c>
      <c r="T864" t="s">
        <v>1213</v>
      </c>
    </row>
    <row r="865" spans="1:20" hidden="1" x14ac:dyDescent="0.35">
      <c r="A865">
        <v>23125348</v>
      </c>
      <c r="B865">
        <v>1001390</v>
      </c>
      <c r="C865" t="s">
        <v>1202</v>
      </c>
      <c r="D865" t="s">
        <v>1203</v>
      </c>
      <c r="E865" t="s">
        <v>291</v>
      </c>
      <c r="F865" t="s">
        <v>1204</v>
      </c>
      <c r="G865">
        <v>435</v>
      </c>
      <c r="H865" t="s">
        <v>170</v>
      </c>
      <c r="I865" t="s">
        <v>171</v>
      </c>
      <c r="J865" t="s">
        <v>25</v>
      </c>
      <c r="K865">
        <v>2559967392</v>
      </c>
      <c r="L865">
        <v>577929381.299999</v>
      </c>
      <c r="M865">
        <v>9675</v>
      </c>
      <c r="N865">
        <v>21.841944999999999</v>
      </c>
      <c r="O865">
        <v>20.668011</v>
      </c>
      <c r="P865">
        <v>21.841944999999999</v>
      </c>
      <c r="Q865">
        <v>21.841944999999999</v>
      </c>
      <c r="R865" t="s">
        <v>26</v>
      </c>
      <c r="S865" t="s">
        <v>27</v>
      </c>
      <c r="T865" t="s">
        <v>1214</v>
      </c>
    </row>
    <row r="866" spans="1:20" hidden="1" x14ac:dyDescent="0.35">
      <c r="A866">
        <v>23125349</v>
      </c>
      <c r="B866">
        <v>1001390</v>
      </c>
      <c r="C866" t="s">
        <v>1202</v>
      </c>
      <c r="D866" t="s">
        <v>1203</v>
      </c>
      <c r="E866" t="s">
        <v>291</v>
      </c>
      <c r="F866" t="s">
        <v>1204</v>
      </c>
      <c r="G866">
        <v>780</v>
      </c>
      <c r="H866" t="s">
        <v>325</v>
      </c>
      <c r="I866" t="s">
        <v>326</v>
      </c>
      <c r="J866" t="s">
        <v>25</v>
      </c>
      <c r="K866">
        <v>2559967392</v>
      </c>
      <c r="L866">
        <v>502637726.69999897</v>
      </c>
      <c r="M866">
        <v>29935</v>
      </c>
      <c r="N866">
        <v>58.775984000000001</v>
      </c>
      <c r="O866">
        <v>57.921881999999997</v>
      </c>
      <c r="P866">
        <v>59.439632000000003</v>
      </c>
      <c r="Q866">
        <v>58.775984000000001</v>
      </c>
      <c r="R866" t="s">
        <v>26</v>
      </c>
      <c r="S866" t="s">
        <v>27</v>
      </c>
      <c r="T866" t="s">
        <v>1215</v>
      </c>
    </row>
    <row r="867" spans="1:20" hidden="1" x14ac:dyDescent="0.35">
      <c r="A867">
        <v>23125350</v>
      </c>
      <c r="B867">
        <v>1001390</v>
      </c>
      <c r="C867" t="s">
        <v>1202</v>
      </c>
      <c r="D867" t="s">
        <v>1203</v>
      </c>
      <c r="E867" t="s">
        <v>291</v>
      </c>
      <c r="F867" t="s">
        <v>1204</v>
      </c>
      <c r="G867">
        <v>1172</v>
      </c>
      <c r="H867" t="s">
        <v>50</v>
      </c>
      <c r="I867" t="s">
        <v>51</v>
      </c>
      <c r="J867" t="s">
        <v>25</v>
      </c>
      <c r="K867">
        <v>2559967392</v>
      </c>
      <c r="L867">
        <v>5048539200.8999996</v>
      </c>
      <c r="M867">
        <v>7737</v>
      </c>
      <c r="N867">
        <v>152.58220800000001</v>
      </c>
      <c r="O867">
        <v>151.221452</v>
      </c>
      <c r="P867">
        <v>155.777028</v>
      </c>
      <c r="Q867">
        <v>152.58220800000001</v>
      </c>
      <c r="R867" t="s">
        <v>26</v>
      </c>
      <c r="S867" t="s">
        <v>27</v>
      </c>
      <c r="T867" t="s">
        <v>1216</v>
      </c>
    </row>
    <row r="868" spans="1:20" hidden="1" x14ac:dyDescent="0.35">
      <c r="A868">
        <v>23125351</v>
      </c>
      <c r="B868">
        <v>1001390</v>
      </c>
      <c r="C868" t="s">
        <v>1202</v>
      </c>
      <c r="D868" t="s">
        <v>1203</v>
      </c>
      <c r="E868" t="s">
        <v>291</v>
      </c>
      <c r="F868" t="s">
        <v>1204</v>
      </c>
      <c r="G868">
        <v>1294</v>
      </c>
      <c r="H868" t="s">
        <v>284</v>
      </c>
      <c r="I868" t="s">
        <v>285</v>
      </c>
      <c r="J868" t="s">
        <v>25</v>
      </c>
      <c r="K868">
        <v>2559967392</v>
      </c>
      <c r="L868">
        <v>340274346</v>
      </c>
      <c r="M868">
        <v>27680</v>
      </c>
      <c r="N868">
        <v>36.792631999999998</v>
      </c>
      <c r="O868">
        <v>36.088149000000001</v>
      </c>
      <c r="P868">
        <v>37.146203</v>
      </c>
      <c r="Q868">
        <v>36.792631999999998</v>
      </c>
      <c r="R868" t="s">
        <v>26</v>
      </c>
      <c r="S868" t="s">
        <v>27</v>
      </c>
      <c r="T868" t="s">
        <v>1217</v>
      </c>
    </row>
    <row r="869" spans="1:20" hidden="1" x14ac:dyDescent="0.35">
      <c r="A869">
        <v>23125352</v>
      </c>
      <c r="B869">
        <v>1001390</v>
      </c>
      <c r="C869" t="s">
        <v>1202</v>
      </c>
      <c r="D869" t="s">
        <v>1203</v>
      </c>
      <c r="E869" t="s">
        <v>291</v>
      </c>
      <c r="F869" t="s">
        <v>1204</v>
      </c>
      <c r="G869">
        <v>1415</v>
      </c>
      <c r="H869" t="s">
        <v>331</v>
      </c>
      <c r="I869" t="s">
        <v>332</v>
      </c>
      <c r="J869" t="s">
        <v>25</v>
      </c>
      <c r="K869">
        <v>2559967392</v>
      </c>
      <c r="L869">
        <v>379314482.19999897</v>
      </c>
      <c r="M869">
        <v>17130</v>
      </c>
      <c r="N869">
        <v>25.381796000000001</v>
      </c>
      <c r="O869">
        <v>25.328454000000001</v>
      </c>
      <c r="P869">
        <v>25.870763</v>
      </c>
      <c r="Q869">
        <v>25.381796000000001</v>
      </c>
      <c r="R869" t="s">
        <v>26</v>
      </c>
      <c r="S869" t="s">
        <v>27</v>
      </c>
      <c r="T869" t="s">
        <v>1218</v>
      </c>
    </row>
    <row r="870" spans="1:20" hidden="1" x14ac:dyDescent="0.35">
      <c r="A870">
        <v>23125353</v>
      </c>
      <c r="B870">
        <v>1001390</v>
      </c>
      <c r="C870" t="s">
        <v>1202</v>
      </c>
      <c r="D870" t="s">
        <v>1203</v>
      </c>
      <c r="E870" t="s">
        <v>291</v>
      </c>
      <c r="F870" t="s">
        <v>1204</v>
      </c>
      <c r="G870">
        <v>1732</v>
      </c>
      <c r="H870" t="s">
        <v>193</v>
      </c>
      <c r="I870" t="s">
        <v>194</v>
      </c>
      <c r="J870" t="s">
        <v>25</v>
      </c>
      <c r="K870">
        <v>2559967392</v>
      </c>
      <c r="L870">
        <v>178284116</v>
      </c>
      <c r="M870">
        <v>411000</v>
      </c>
      <c r="N870">
        <v>286.23322300000001</v>
      </c>
      <c r="O870">
        <v>285.71089899999998</v>
      </c>
      <c r="P870">
        <v>291.104759</v>
      </c>
      <c r="Q870">
        <v>286.23322300000001</v>
      </c>
      <c r="R870" t="s">
        <v>26</v>
      </c>
      <c r="S870" t="s">
        <v>27</v>
      </c>
      <c r="T870" t="s">
        <v>1219</v>
      </c>
    </row>
    <row r="871" spans="1:20" hidden="1" x14ac:dyDescent="0.35">
      <c r="A871">
        <v>23125354</v>
      </c>
      <c r="B871">
        <v>1001390</v>
      </c>
      <c r="C871" t="s">
        <v>1202</v>
      </c>
      <c r="D871" t="s">
        <v>1203</v>
      </c>
      <c r="E871" t="s">
        <v>291</v>
      </c>
      <c r="F871" t="s">
        <v>1204</v>
      </c>
      <c r="G871">
        <v>1852</v>
      </c>
      <c r="H871" t="s">
        <v>335</v>
      </c>
      <c r="I871" t="s">
        <v>336</v>
      </c>
      <c r="J871" t="s">
        <v>25</v>
      </c>
      <c r="K871">
        <v>2559967392</v>
      </c>
      <c r="L871">
        <v>1695842782.2</v>
      </c>
      <c r="M871">
        <v>8238</v>
      </c>
      <c r="N871">
        <v>54.572386000000002</v>
      </c>
      <c r="O871">
        <v>54.128546</v>
      </c>
      <c r="P871">
        <v>55.778039</v>
      </c>
      <c r="Q871">
        <v>54.572386000000002</v>
      </c>
      <c r="R871" t="s">
        <v>26</v>
      </c>
      <c r="S871" t="s">
        <v>27</v>
      </c>
      <c r="T871" t="s">
        <v>1220</v>
      </c>
    </row>
    <row r="872" spans="1:20" hidden="1" x14ac:dyDescent="0.35">
      <c r="A872">
        <v>23125355</v>
      </c>
      <c r="B872">
        <v>1001390</v>
      </c>
      <c r="C872" t="s">
        <v>1202</v>
      </c>
      <c r="D872" t="s">
        <v>1203</v>
      </c>
      <c r="E872" t="s">
        <v>291</v>
      </c>
      <c r="F872" t="s">
        <v>1204</v>
      </c>
      <c r="G872">
        <v>1923</v>
      </c>
      <c r="H872" t="s">
        <v>338</v>
      </c>
      <c r="I872" t="s">
        <v>339</v>
      </c>
      <c r="J872" t="s">
        <v>25</v>
      </c>
      <c r="K872">
        <v>2559967392</v>
      </c>
      <c r="L872">
        <v>238062465</v>
      </c>
      <c r="M872">
        <v>38258</v>
      </c>
      <c r="N872">
        <v>35.577773000000001</v>
      </c>
      <c r="O872">
        <v>35.134189999999997</v>
      </c>
      <c r="P872">
        <v>35.854895999999997</v>
      </c>
      <c r="Q872">
        <v>35.577773000000001</v>
      </c>
      <c r="R872" t="s">
        <v>26</v>
      </c>
      <c r="S872" t="s">
        <v>27</v>
      </c>
      <c r="T872" t="s">
        <v>1221</v>
      </c>
    </row>
    <row r="873" spans="1:20" hidden="1" x14ac:dyDescent="0.35">
      <c r="A873">
        <v>23125356</v>
      </c>
      <c r="B873">
        <v>1001390</v>
      </c>
      <c r="C873" t="s">
        <v>1202</v>
      </c>
      <c r="D873" t="s">
        <v>1203</v>
      </c>
      <c r="E873" t="s">
        <v>291</v>
      </c>
      <c r="F873" t="s">
        <v>1204</v>
      </c>
      <c r="G873">
        <v>2198</v>
      </c>
      <c r="H873" t="s">
        <v>224</v>
      </c>
      <c r="I873" t="s">
        <v>225</v>
      </c>
      <c r="J873" t="s">
        <v>25</v>
      </c>
      <c r="K873">
        <v>2559967392</v>
      </c>
      <c r="L873">
        <v>939261151.549999</v>
      </c>
      <c r="M873">
        <v>6752</v>
      </c>
      <c r="N873">
        <v>24.773327999999999</v>
      </c>
      <c r="O873">
        <v>24.032183</v>
      </c>
      <c r="P873">
        <v>25.246634</v>
      </c>
      <c r="Q873">
        <v>24.773327999999999</v>
      </c>
      <c r="R873" t="s">
        <v>26</v>
      </c>
      <c r="S873" t="s">
        <v>27</v>
      </c>
      <c r="T873" t="s">
        <v>1222</v>
      </c>
    </row>
    <row r="874" spans="1:20" hidden="1" x14ac:dyDescent="0.35">
      <c r="A874">
        <v>23125357</v>
      </c>
      <c r="B874">
        <v>1001390</v>
      </c>
      <c r="C874" t="s">
        <v>1202</v>
      </c>
      <c r="D874" t="s">
        <v>1203</v>
      </c>
      <c r="E874" t="s">
        <v>291</v>
      </c>
      <c r="F874" t="s">
        <v>1204</v>
      </c>
      <c r="G874">
        <v>2496</v>
      </c>
      <c r="H874" t="s">
        <v>227</v>
      </c>
      <c r="I874" t="s">
        <v>228</v>
      </c>
      <c r="J874" t="s">
        <v>25</v>
      </c>
      <c r="K874">
        <v>2559967392</v>
      </c>
      <c r="L874">
        <v>1799580856.6500001</v>
      </c>
      <c r="M874">
        <v>8869</v>
      </c>
      <c r="N874">
        <v>62.346429000000001</v>
      </c>
      <c r="O874">
        <v>61.741875</v>
      </c>
      <c r="P874">
        <v>63.063459000000002</v>
      </c>
      <c r="Q874">
        <v>62.346429000000001</v>
      </c>
      <c r="R874" t="s">
        <v>26</v>
      </c>
      <c r="S874" t="s">
        <v>27</v>
      </c>
      <c r="T874" t="s">
        <v>1223</v>
      </c>
    </row>
    <row r="875" spans="1:20" hidden="1" x14ac:dyDescent="0.35">
      <c r="A875">
        <v>23125358</v>
      </c>
      <c r="B875">
        <v>1001390</v>
      </c>
      <c r="C875" t="s">
        <v>1202</v>
      </c>
      <c r="D875" t="s">
        <v>1203</v>
      </c>
      <c r="E875" t="s">
        <v>291</v>
      </c>
      <c r="F875" t="s">
        <v>1204</v>
      </c>
      <c r="G875">
        <v>2820</v>
      </c>
      <c r="H875" t="s">
        <v>255</v>
      </c>
      <c r="I875" t="s">
        <v>256</v>
      </c>
      <c r="J875" t="s">
        <v>25</v>
      </c>
      <c r="K875">
        <v>2559967392</v>
      </c>
      <c r="L875">
        <v>541099273.60000002</v>
      </c>
      <c r="M875">
        <v>19493</v>
      </c>
      <c r="N875">
        <v>41.202275</v>
      </c>
      <c r="O875">
        <v>40.181359999999998</v>
      </c>
      <c r="P875">
        <v>41.305846000000003</v>
      </c>
      <c r="Q875">
        <v>41.202275</v>
      </c>
      <c r="R875" t="s">
        <v>26</v>
      </c>
      <c r="S875" t="s">
        <v>27</v>
      </c>
      <c r="T875" t="s">
        <v>1224</v>
      </c>
    </row>
    <row r="876" spans="1:20" hidden="1" x14ac:dyDescent="0.35">
      <c r="A876">
        <v>23125359</v>
      </c>
      <c r="B876">
        <v>1001390</v>
      </c>
      <c r="C876" t="s">
        <v>1202</v>
      </c>
      <c r="D876" t="s">
        <v>1203</v>
      </c>
      <c r="E876" t="s">
        <v>291</v>
      </c>
      <c r="F876" t="s">
        <v>1204</v>
      </c>
      <c r="G876">
        <v>3167</v>
      </c>
      <c r="H876" t="s">
        <v>56</v>
      </c>
      <c r="I876" t="s">
        <v>57</v>
      </c>
      <c r="J876" t="s">
        <v>25</v>
      </c>
      <c r="K876">
        <v>2559967392</v>
      </c>
      <c r="L876">
        <v>502756156.64999902</v>
      </c>
      <c r="M876">
        <v>14965</v>
      </c>
      <c r="N876">
        <v>29.390007000000001</v>
      </c>
      <c r="O876">
        <v>29.217182000000001</v>
      </c>
      <c r="P876">
        <v>29.716017000000001</v>
      </c>
      <c r="Q876">
        <v>29.390007000000001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23125360</v>
      </c>
      <c r="B877">
        <v>1001390</v>
      </c>
      <c r="C877" t="s">
        <v>1202</v>
      </c>
      <c r="D877" t="s">
        <v>1203</v>
      </c>
      <c r="E877" t="s">
        <v>291</v>
      </c>
      <c r="F877" t="s">
        <v>1204</v>
      </c>
      <c r="G877">
        <v>3841</v>
      </c>
      <c r="H877" t="s">
        <v>273</v>
      </c>
      <c r="I877" t="s">
        <v>274</v>
      </c>
      <c r="J877" t="s">
        <v>25</v>
      </c>
      <c r="K877">
        <v>2559967392</v>
      </c>
      <c r="L877">
        <v>244513564.40000001</v>
      </c>
      <c r="M877">
        <v>16899</v>
      </c>
      <c r="N877">
        <v>16.140965999999999</v>
      </c>
      <c r="O877">
        <v>15.665305</v>
      </c>
      <c r="P877">
        <v>16.278507000000001</v>
      </c>
      <c r="Q877">
        <v>16.140965999999999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23125361</v>
      </c>
      <c r="B878">
        <v>1001390</v>
      </c>
      <c r="C878" t="s">
        <v>1202</v>
      </c>
      <c r="D878" t="s">
        <v>1203</v>
      </c>
      <c r="E878" t="s">
        <v>291</v>
      </c>
      <c r="F878" t="s">
        <v>1204</v>
      </c>
      <c r="G878">
        <v>3983</v>
      </c>
      <c r="H878" t="s">
        <v>346</v>
      </c>
      <c r="I878" t="s">
        <v>347</v>
      </c>
      <c r="J878" t="s">
        <v>25</v>
      </c>
      <c r="K878">
        <v>2559967392</v>
      </c>
      <c r="L878">
        <v>87074882.25</v>
      </c>
      <c r="M878">
        <v>334000</v>
      </c>
      <c r="N878">
        <v>113.60695800000001</v>
      </c>
      <c r="O878">
        <v>109.98956200000001</v>
      </c>
      <c r="P878">
        <v>113.92600899999999</v>
      </c>
      <c r="Q878">
        <v>113.60695800000001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23125362</v>
      </c>
      <c r="B879">
        <v>1001390</v>
      </c>
      <c r="C879" t="s">
        <v>1202</v>
      </c>
      <c r="D879" t="s">
        <v>1203</v>
      </c>
      <c r="E879" t="s">
        <v>291</v>
      </c>
      <c r="F879" t="s">
        <v>1204</v>
      </c>
      <c r="G879">
        <v>8847</v>
      </c>
      <c r="H879" t="s">
        <v>100</v>
      </c>
      <c r="I879" t="s">
        <v>101</v>
      </c>
      <c r="J879" t="s">
        <v>25</v>
      </c>
      <c r="K879">
        <v>2559967392</v>
      </c>
      <c r="L879">
        <v>64417194.799998999</v>
      </c>
      <c r="M879">
        <v>34454</v>
      </c>
      <c r="N879">
        <v>8.6697590000000009</v>
      </c>
      <c r="O879">
        <v>8.3370999999999995</v>
      </c>
      <c r="P879">
        <v>8.7122849999999996</v>
      </c>
      <c r="Q879">
        <v>8.6697590000000009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23125363</v>
      </c>
      <c r="B880">
        <v>1001390</v>
      </c>
      <c r="C880" t="s">
        <v>1202</v>
      </c>
      <c r="D880" t="s">
        <v>1203</v>
      </c>
      <c r="E880" t="s">
        <v>291</v>
      </c>
      <c r="F880" t="s">
        <v>1204</v>
      </c>
      <c r="G880">
        <v>12446</v>
      </c>
      <c r="H880" t="s">
        <v>353</v>
      </c>
      <c r="I880" t="s">
        <v>354</v>
      </c>
      <c r="J880" t="s">
        <v>25</v>
      </c>
      <c r="K880">
        <v>2559967392</v>
      </c>
      <c r="L880">
        <v>137158900.199999</v>
      </c>
      <c r="M880">
        <v>48031</v>
      </c>
      <c r="N880">
        <v>25.734231000000001</v>
      </c>
      <c r="O880">
        <v>25.511880000000001</v>
      </c>
      <c r="P880">
        <v>26.168216000000001</v>
      </c>
      <c r="Q880">
        <v>25.734231000000001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23125364</v>
      </c>
      <c r="B881">
        <v>1001390</v>
      </c>
      <c r="C881" t="s">
        <v>1202</v>
      </c>
      <c r="D881" t="s">
        <v>1203</v>
      </c>
      <c r="E881" t="s">
        <v>291</v>
      </c>
      <c r="F881" t="s">
        <v>1204</v>
      </c>
      <c r="G881">
        <v>12917</v>
      </c>
      <c r="H881" t="s">
        <v>357</v>
      </c>
      <c r="I881" t="s">
        <v>358</v>
      </c>
      <c r="J881" t="s">
        <v>25</v>
      </c>
      <c r="K881">
        <v>2559967392</v>
      </c>
      <c r="L881">
        <v>623352361.20000005</v>
      </c>
      <c r="M881">
        <v>10413</v>
      </c>
      <c r="N881">
        <v>25.355667</v>
      </c>
      <c r="O881">
        <v>25.146256999999999</v>
      </c>
      <c r="P881">
        <v>25.642997000000001</v>
      </c>
      <c r="Q881">
        <v>25.355667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23125365</v>
      </c>
      <c r="B882">
        <v>1001390</v>
      </c>
      <c r="C882" t="s">
        <v>1202</v>
      </c>
      <c r="D882" t="s">
        <v>1203</v>
      </c>
      <c r="E882" t="s">
        <v>291</v>
      </c>
      <c r="F882" t="s">
        <v>1204</v>
      </c>
      <c r="G882">
        <v>14713</v>
      </c>
      <c r="H882" t="s">
        <v>109</v>
      </c>
      <c r="I882" t="s">
        <v>110</v>
      </c>
      <c r="J882" t="s">
        <v>25</v>
      </c>
      <c r="K882">
        <v>2559967392</v>
      </c>
      <c r="L882">
        <v>845644724.10000002</v>
      </c>
      <c r="M882">
        <v>6500</v>
      </c>
      <c r="N882">
        <v>21.471722</v>
      </c>
      <c r="O882">
        <v>21.207453999999998</v>
      </c>
      <c r="P882">
        <v>21.531182000000001</v>
      </c>
      <c r="Q882">
        <v>21.471722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23125366</v>
      </c>
      <c r="B883">
        <v>1001390</v>
      </c>
      <c r="C883" t="s">
        <v>1202</v>
      </c>
      <c r="D883" t="s">
        <v>1203</v>
      </c>
      <c r="E883" t="s">
        <v>291</v>
      </c>
      <c r="F883" t="s">
        <v>1204</v>
      </c>
      <c r="G883">
        <v>59560</v>
      </c>
      <c r="H883" t="s">
        <v>361</v>
      </c>
      <c r="I883" t="s">
        <v>362</v>
      </c>
      <c r="J883" t="s">
        <v>25</v>
      </c>
      <c r="K883">
        <v>2559967392</v>
      </c>
      <c r="L883">
        <v>335404212</v>
      </c>
      <c r="M883">
        <v>44927</v>
      </c>
      <c r="N883">
        <v>58.862879</v>
      </c>
      <c r="O883">
        <v>58.391210999999998</v>
      </c>
      <c r="P883">
        <v>59.482598000000003</v>
      </c>
      <c r="Q883">
        <v>58.862879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23125367</v>
      </c>
      <c r="B884">
        <v>1001390</v>
      </c>
      <c r="C884" t="s">
        <v>1202</v>
      </c>
      <c r="D884" t="s">
        <v>1203</v>
      </c>
      <c r="E884" t="s">
        <v>291</v>
      </c>
      <c r="F884" t="s">
        <v>1204</v>
      </c>
      <c r="G884">
        <v>69094</v>
      </c>
      <c r="H884" t="s">
        <v>151</v>
      </c>
      <c r="I884" t="s">
        <v>152</v>
      </c>
      <c r="J884" t="s">
        <v>25</v>
      </c>
      <c r="K884">
        <v>2559967392</v>
      </c>
      <c r="L884">
        <v>605503712.64999902</v>
      </c>
      <c r="M884">
        <v>13908</v>
      </c>
      <c r="N884">
        <v>32.896299999999997</v>
      </c>
      <c r="O884">
        <v>32.617196999999997</v>
      </c>
      <c r="P884">
        <v>33.404834999999999</v>
      </c>
      <c r="Q884">
        <v>32.896299999999997</v>
      </c>
      <c r="R884" t="s">
        <v>26</v>
      </c>
      <c r="S884" t="s">
        <v>27</v>
      </c>
      <c r="T884" t="s">
        <v>1233</v>
      </c>
    </row>
    <row r="885" spans="1:20" hidden="1" x14ac:dyDescent="0.35">
      <c r="A885">
        <v>23125368</v>
      </c>
      <c r="B885">
        <v>1001390</v>
      </c>
      <c r="C885" t="s">
        <v>1202</v>
      </c>
      <c r="D885" t="s">
        <v>1203</v>
      </c>
      <c r="E885" t="s">
        <v>291</v>
      </c>
      <c r="F885" t="s">
        <v>1204</v>
      </c>
      <c r="G885">
        <v>71713</v>
      </c>
      <c r="H885" t="s">
        <v>230</v>
      </c>
      <c r="I885" t="s">
        <v>231</v>
      </c>
      <c r="J885" t="s">
        <v>25</v>
      </c>
      <c r="K885">
        <v>2559967392</v>
      </c>
      <c r="L885">
        <v>2395041916.1500001</v>
      </c>
      <c r="M885">
        <v>2356</v>
      </c>
      <c r="N885">
        <v>22.042151</v>
      </c>
      <c r="O885">
        <v>21.415316000000001</v>
      </c>
      <c r="P885">
        <v>22.201198999999999</v>
      </c>
      <c r="Q885">
        <v>22.042151</v>
      </c>
      <c r="R885" t="s">
        <v>26</v>
      </c>
      <c r="S885" t="s">
        <v>27</v>
      </c>
      <c r="T885" t="s">
        <v>1234</v>
      </c>
    </row>
    <row r="886" spans="1:20" hidden="1" x14ac:dyDescent="0.35">
      <c r="A886">
        <v>23125369</v>
      </c>
      <c r="B886">
        <v>1001390</v>
      </c>
      <c r="C886" t="s">
        <v>1202</v>
      </c>
      <c r="D886" t="s">
        <v>1203</v>
      </c>
      <c r="E886" t="s">
        <v>291</v>
      </c>
      <c r="F886" t="s">
        <v>1204</v>
      </c>
      <c r="G886">
        <v>75498</v>
      </c>
      <c r="H886" t="s">
        <v>134</v>
      </c>
      <c r="I886" t="s">
        <v>135</v>
      </c>
      <c r="J886" t="s">
        <v>25</v>
      </c>
      <c r="K886">
        <v>2559967392</v>
      </c>
      <c r="L886">
        <v>4790906428</v>
      </c>
      <c r="M886">
        <v>1293</v>
      </c>
      <c r="N886">
        <v>24.198129000000002</v>
      </c>
      <c r="O886">
        <v>23.973552000000002</v>
      </c>
      <c r="P886">
        <v>24.291702000000001</v>
      </c>
      <c r="Q886">
        <v>24.198129000000002</v>
      </c>
      <c r="R886" t="s">
        <v>26</v>
      </c>
      <c r="S886" t="s">
        <v>27</v>
      </c>
      <c r="T886" t="s">
        <v>1235</v>
      </c>
    </row>
    <row r="887" spans="1:20" hidden="1" x14ac:dyDescent="0.35">
      <c r="A887">
        <v>23125370</v>
      </c>
      <c r="B887">
        <v>1001390</v>
      </c>
      <c r="C887" t="s">
        <v>1202</v>
      </c>
      <c r="D887" t="s">
        <v>1203</v>
      </c>
      <c r="E887" t="s">
        <v>291</v>
      </c>
      <c r="F887" t="s">
        <v>1204</v>
      </c>
      <c r="G887">
        <v>88812</v>
      </c>
      <c r="H887" t="s">
        <v>29</v>
      </c>
      <c r="I887" t="s">
        <v>30</v>
      </c>
      <c r="J887" t="s">
        <v>25</v>
      </c>
      <c r="K887">
        <v>2559967392</v>
      </c>
      <c r="L887">
        <v>2830567264</v>
      </c>
      <c r="M887">
        <v>1916</v>
      </c>
      <c r="N887">
        <v>21.185296999999998</v>
      </c>
      <c r="O887">
        <v>20.566102000000001</v>
      </c>
      <c r="P887">
        <v>21.340095000000002</v>
      </c>
      <c r="Q887">
        <v>21.185296999999998</v>
      </c>
      <c r="R887" t="s">
        <v>26</v>
      </c>
      <c r="S887" t="s">
        <v>27</v>
      </c>
      <c r="T887" t="s">
        <v>1236</v>
      </c>
    </row>
    <row r="888" spans="1:20" hidden="1" x14ac:dyDescent="0.35">
      <c r="A888">
        <v>23125027</v>
      </c>
      <c r="B888">
        <v>1009055</v>
      </c>
      <c r="C888" t="s">
        <v>1237</v>
      </c>
      <c r="D888" t="s">
        <v>1238</v>
      </c>
      <c r="E888" t="s">
        <v>291</v>
      </c>
      <c r="F888" t="s">
        <v>292</v>
      </c>
      <c r="G888">
        <v>264</v>
      </c>
      <c r="H888" t="s">
        <v>139</v>
      </c>
      <c r="I888" t="s">
        <v>140</v>
      </c>
      <c r="J888" t="s">
        <v>25</v>
      </c>
      <c r="K888">
        <v>16464679</v>
      </c>
      <c r="L888">
        <v>1563475056.7776799</v>
      </c>
      <c r="M888">
        <v>1311</v>
      </c>
      <c r="N888">
        <v>1244.9169509999999</v>
      </c>
      <c r="O888">
        <v>1242.0681709999999</v>
      </c>
      <c r="P888">
        <v>1267.707193</v>
      </c>
      <c r="Q888">
        <v>1244.9169509999999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23125028</v>
      </c>
      <c r="B889">
        <v>1009055</v>
      </c>
      <c r="C889" t="s">
        <v>1237</v>
      </c>
      <c r="D889" t="s">
        <v>1238</v>
      </c>
      <c r="E889" t="s">
        <v>291</v>
      </c>
      <c r="F889" t="s">
        <v>292</v>
      </c>
      <c r="G889">
        <v>2896</v>
      </c>
      <c r="H889" t="s">
        <v>88</v>
      </c>
      <c r="I889" t="s">
        <v>89</v>
      </c>
      <c r="J889" t="s">
        <v>25</v>
      </c>
      <c r="K889">
        <v>16464679</v>
      </c>
      <c r="L889">
        <v>4402169282.4784698</v>
      </c>
      <c r="M889">
        <v>475</v>
      </c>
      <c r="N889">
        <v>1270.009824</v>
      </c>
      <c r="O889">
        <v>1264.6624139999999</v>
      </c>
      <c r="P889">
        <v>1294.0731679999999</v>
      </c>
      <c r="Q889">
        <v>1270.009824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23125029</v>
      </c>
      <c r="B890">
        <v>1009055</v>
      </c>
      <c r="C890" t="s">
        <v>1237</v>
      </c>
      <c r="D890" t="s">
        <v>1238</v>
      </c>
      <c r="E890" t="s">
        <v>291</v>
      </c>
      <c r="F890" t="s">
        <v>292</v>
      </c>
      <c r="G890">
        <v>4730</v>
      </c>
      <c r="H890" t="s">
        <v>91</v>
      </c>
      <c r="I890" t="s">
        <v>92</v>
      </c>
      <c r="J890" t="s">
        <v>25</v>
      </c>
      <c r="K890">
        <v>16464679</v>
      </c>
      <c r="L890">
        <v>299361712.83856797</v>
      </c>
      <c r="M890">
        <v>5750</v>
      </c>
      <c r="N890">
        <v>1045.46821</v>
      </c>
      <c r="O890">
        <v>1003.8313020000001</v>
      </c>
      <c r="P890">
        <v>1052.7410319999999</v>
      </c>
      <c r="Q890">
        <v>1045.46821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23125030</v>
      </c>
      <c r="B891">
        <v>1009055</v>
      </c>
      <c r="C891" t="s">
        <v>1237</v>
      </c>
      <c r="D891" t="s">
        <v>1238</v>
      </c>
      <c r="E891" t="s">
        <v>291</v>
      </c>
      <c r="F891" t="s">
        <v>292</v>
      </c>
      <c r="G891">
        <v>5990</v>
      </c>
      <c r="H891" t="s">
        <v>94</v>
      </c>
      <c r="I891" t="s">
        <v>95</v>
      </c>
      <c r="J891" t="s">
        <v>25</v>
      </c>
      <c r="K891">
        <v>16464679</v>
      </c>
      <c r="L891">
        <v>1041885626.59477</v>
      </c>
      <c r="M891">
        <v>1770</v>
      </c>
      <c r="N891">
        <v>1120.0567940000001</v>
      </c>
      <c r="O891">
        <v>1114.36159</v>
      </c>
      <c r="P891">
        <v>1138.408007</v>
      </c>
      <c r="Q891">
        <v>1120.0567940000001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23125031</v>
      </c>
      <c r="B892">
        <v>1009055</v>
      </c>
      <c r="C892" t="s">
        <v>1237</v>
      </c>
      <c r="D892" t="s">
        <v>1238</v>
      </c>
      <c r="E892" t="s">
        <v>291</v>
      </c>
      <c r="F892" t="s">
        <v>292</v>
      </c>
      <c r="G892">
        <v>13653</v>
      </c>
      <c r="H892" t="s">
        <v>103</v>
      </c>
      <c r="I892" t="s">
        <v>104</v>
      </c>
      <c r="J892" t="s">
        <v>25</v>
      </c>
      <c r="K892">
        <v>16464679</v>
      </c>
      <c r="L892">
        <v>1091790501.92801</v>
      </c>
      <c r="M892">
        <v>1883</v>
      </c>
      <c r="N892">
        <v>1248.637471</v>
      </c>
      <c r="O892">
        <v>1226.754817</v>
      </c>
      <c r="P892">
        <v>1263.2259059999999</v>
      </c>
      <c r="Q892">
        <v>1248.637471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23125032</v>
      </c>
      <c r="B893">
        <v>1009055</v>
      </c>
      <c r="C893" t="s">
        <v>1237</v>
      </c>
      <c r="D893" t="s">
        <v>1238</v>
      </c>
      <c r="E893" t="s">
        <v>291</v>
      </c>
      <c r="F893" t="s">
        <v>292</v>
      </c>
      <c r="G893">
        <v>13966</v>
      </c>
      <c r="H893" t="s">
        <v>523</v>
      </c>
      <c r="I893" t="s">
        <v>524</v>
      </c>
      <c r="J893" t="s">
        <v>25</v>
      </c>
      <c r="K893">
        <v>16464679</v>
      </c>
      <c r="L893">
        <v>119029178.78445201</v>
      </c>
      <c r="M893">
        <v>2925</v>
      </c>
      <c r="N893">
        <v>211.458934</v>
      </c>
      <c r="O893">
        <v>211.242053</v>
      </c>
      <c r="P893">
        <v>215.00132300000001</v>
      </c>
      <c r="Q893">
        <v>211.458934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23125033</v>
      </c>
      <c r="B894">
        <v>1009055</v>
      </c>
      <c r="C894" t="s">
        <v>1237</v>
      </c>
      <c r="D894" t="s">
        <v>1238</v>
      </c>
      <c r="E894" t="s">
        <v>291</v>
      </c>
      <c r="F894" t="s">
        <v>292</v>
      </c>
      <c r="G894">
        <v>48586</v>
      </c>
      <c r="H894" t="s">
        <v>546</v>
      </c>
      <c r="I894" t="s">
        <v>547</v>
      </c>
      <c r="J894" t="s">
        <v>25</v>
      </c>
      <c r="K894">
        <v>16464679</v>
      </c>
      <c r="L894">
        <v>440427340.31080598</v>
      </c>
      <c r="M894">
        <v>1970</v>
      </c>
      <c r="N894">
        <v>526.97162200000002</v>
      </c>
      <c r="O894">
        <v>523.49414400000001</v>
      </c>
      <c r="P894">
        <v>556.396433</v>
      </c>
      <c r="Q894">
        <v>526.97162200000002</v>
      </c>
      <c r="R894" t="s">
        <v>26</v>
      </c>
      <c r="S894" t="s">
        <v>27</v>
      </c>
      <c r="T894" t="s">
        <v>1245</v>
      </c>
    </row>
    <row r="895" spans="1:20" hidden="1" x14ac:dyDescent="0.35">
      <c r="A895">
        <v>23125034</v>
      </c>
      <c r="B895">
        <v>1009055</v>
      </c>
      <c r="C895" t="s">
        <v>1237</v>
      </c>
      <c r="D895" t="s">
        <v>1238</v>
      </c>
      <c r="E895" t="s">
        <v>291</v>
      </c>
      <c r="F895" t="s">
        <v>292</v>
      </c>
      <c r="G895">
        <v>62540</v>
      </c>
      <c r="H895" t="s">
        <v>559</v>
      </c>
      <c r="I895" t="s">
        <v>560</v>
      </c>
      <c r="J895" t="s">
        <v>25</v>
      </c>
      <c r="K895">
        <v>16464679</v>
      </c>
      <c r="L895">
        <v>67831346.954800993</v>
      </c>
      <c r="M895">
        <v>6466</v>
      </c>
      <c r="N895">
        <v>266.38690500000001</v>
      </c>
      <c r="O895">
        <v>261.60792600000002</v>
      </c>
      <c r="P895">
        <v>271.08348899999999</v>
      </c>
      <c r="Q895">
        <v>266.38690500000001</v>
      </c>
      <c r="R895" t="s">
        <v>26</v>
      </c>
      <c r="S895" t="s">
        <v>27</v>
      </c>
      <c r="T895" t="s">
        <v>1246</v>
      </c>
    </row>
    <row r="896" spans="1:20" hidden="1" x14ac:dyDescent="0.35">
      <c r="A896">
        <v>23125035</v>
      </c>
      <c r="B896">
        <v>1009055</v>
      </c>
      <c r="C896" t="s">
        <v>1237</v>
      </c>
      <c r="D896" t="s">
        <v>1238</v>
      </c>
      <c r="E896" t="s">
        <v>291</v>
      </c>
      <c r="F896" t="s">
        <v>292</v>
      </c>
      <c r="G896">
        <v>69094</v>
      </c>
      <c r="H896" t="s">
        <v>151</v>
      </c>
      <c r="I896" t="s">
        <v>152</v>
      </c>
      <c r="J896" t="s">
        <v>25</v>
      </c>
      <c r="K896">
        <v>16464679</v>
      </c>
      <c r="L896">
        <v>161254157.62505999</v>
      </c>
      <c r="M896">
        <v>13908</v>
      </c>
      <c r="N896">
        <v>1362.1418450000001</v>
      </c>
      <c r="O896">
        <v>1350.5849900000001</v>
      </c>
      <c r="P896">
        <v>1383.1988269999999</v>
      </c>
      <c r="Q896">
        <v>1362.1418450000001</v>
      </c>
      <c r="R896" t="s">
        <v>26</v>
      </c>
      <c r="S896" t="s">
        <v>27</v>
      </c>
      <c r="T896" t="s">
        <v>1247</v>
      </c>
    </row>
    <row r="897" spans="1:20" hidden="1" x14ac:dyDescent="0.35">
      <c r="A897">
        <v>23125036</v>
      </c>
      <c r="B897">
        <v>1009055</v>
      </c>
      <c r="C897" t="s">
        <v>1237</v>
      </c>
      <c r="D897" t="s">
        <v>1238</v>
      </c>
      <c r="E897" t="s">
        <v>291</v>
      </c>
      <c r="F897" t="s">
        <v>292</v>
      </c>
      <c r="G897">
        <v>112103</v>
      </c>
      <c r="H897" t="s">
        <v>595</v>
      </c>
      <c r="I897" t="s">
        <v>596</v>
      </c>
      <c r="J897" t="s">
        <v>25</v>
      </c>
      <c r="K897">
        <v>16464679</v>
      </c>
      <c r="L897">
        <v>96734631.699346006</v>
      </c>
      <c r="M897">
        <v>2174</v>
      </c>
      <c r="N897">
        <v>127.72863</v>
      </c>
      <c r="O897">
        <v>126.083551</v>
      </c>
      <c r="P897">
        <v>146.88204899999999</v>
      </c>
      <c r="Q897">
        <v>127.72863</v>
      </c>
      <c r="R897" t="s">
        <v>26</v>
      </c>
      <c r="S897" t="s">
        <v>27</v>
      </c>
      <c r="T897" t="s">
        <v>1248</v>
      </c>
    </row>
    <row r="898" spans="1:20" hidden="1" x14ac:dyDescent="0.35">
      <c r="A898">
        <v>23125373</v>
      </c>
      <c r="B898">
        <v>1000471</v>
      </c>
      <c r="C898" t="s">
        <v>1249</v>
      </c>
      <c r="D898" t="s">
        <v>1250</v>
      </c>
      <c r="E898" t="s">
        <v>1251</v>
      </c>
      <c r="F898" t="s">
        <v>1251</v>
      </c>
      <c r="G898">
        <v>1000444</v>
      </c>
      <c r="H898" t="s">
        <v>1252</v>
      </c>
      <c r="I898" t="s">
        <v>1253</v>
      </c>
      <c r="J898" t="s">
        <v>1254</v>
      </c>
      <c r="K898">
        <v>1</v>
      </c>
      <c r="L898">
        <v>220.00282799999999</v>
      </c>
      <c r="M898">
        <v>18.148</v>
      </c>
      <c r="N898">
        <v>3992.6113230000001</v>
      </c>
      <c r="O898">
        <v>0</v>
      </c>
      <c r="P898">
        <v>0</v>
      </c>
      <c r="Q898">
        <v>3992.6113230000001</v>
      </c>
      <c r="R898" t="s">
        <v>26</v>
      </c>
      <c r="S898" t="s">
        <v>27</v>
      </c>
      <c r="T898" t="s">
        <v>1255</v>
      </c>
    </row>
    <row r="899" spans="1:20" hidden="1" x14ac:dyDescent="0.35">
      <c r="A899">
        <v>23125372</v>
      </c>
      <c r="B899">
        <v>1000471</v>
      </c>
      <c r="C899" t="s">
        <v>1249</v>
      </c>
      <c r="D899" t="s">
        <v>1250</v>
      </c>
      <c r="E899" t="s">
        <v>1251</v>
      </c>
      <c r="F899" t="s">
        <v>1251</v>
      </c>
      <c r="G899">
        <v>1000476</v>
      </c>
      <c r="H899" t="s">
        <v>1256</v>
      </c>
      <c r="I899" t="s">
        <v>1256</v>
      </c>
      <c r="J899" t="s">
        <v>1254</v>
      </c>
      <c r="K899">
        <v>1</v>
      </c>
      <c r="L899">
        <v>770.00990400000001</v>
      </c>
      <c r="M899">
        <v>19.104199999999999</v>
      </c>
      <c r="N899">
        <v>14710.423208</v>
      </c>
      <c r="O899">
        <v>0</v>
      </c>
      <c r="P899">
        <v>0</v>
      </c>
      <c r="Q899">
        <v>14710.423208</v>
      </c>
      <c r="R899" t="s">
        <v>26</v>
      </c>
      <c r="S899" t="s">
        <v>27</v>
      </c>
      <c r="T899" t="s">
        <v>1257</v>
      </c>
    </row>
    <row r="900" spans="1:20" hidden="1" x14ac:dyDescent="0.35">
      <c r="A900">
        <v>23125375</v>
      </c>
      <c r="B900">
        <v>1000471</v>
      </c>
      <c r="C900" t="s">
        <v>1249</v>
      </c>
      <c r="D900" t="s">
        <v>1250</v>
      </c>
      <c r="E900" t="s">
        <v>1251</v>
      </c>
      <c r="F900" t="s">
        <v>1251</v>
      </c>
      <c r="G900">
        <v>1000477</v>
      </c>
      <c r="H900" t="s">
        <v>1258</v>
      </c>
      <c r="I900" t="s">
        <v>1258</v>
      </c>
      <c r="J900" t="s">
        <v>1254</v>
      </c>
      <c r="K900">
        <v>1</v>
      </c>
      <c r="L900">
        <v>22000.28299</v>
      </c>
      <c r="M900">
        <v>0.116605</v>
      </c>
      <c r="N900">
        <v>2565.3429980000001</v>
      </c>
      <c r="O900">
        <v>0</v>
      </c>
      <c r="P900">
        <v>0</v>
      </c>
      <c r="Q900">
        <v>2565.3429980000001</v>
      </c>
      <c r="R900" t="s">
        <v>26</v>
      </c>
      <c r="S900" t="s">
        <v>27</v>
      </c>
      <c r="T900" t="s">
        <v>1259</v>
      </c>
    </row>
    <row r="901" spans="1:20" hidden="1" x14ac:dyDescent="0.35">
      <c r="A901">
        <v>23125371</v>
      </c>
      <c r="B901">
        <v>1000471</v>
      </c>
      <c r="C901" t="s">
        <v>1249</v>
      </c>
      <c r="D901" t="s">
        <v>1250</v>
      </c>
      <c r="E901" t="s">
        <v>1251</v>
      </c>
      <c r="F901" t="s">
        <v>1251</v>
      </c>
      <c r="G901">
        <v>1000478</v>
      </c>
      <c r="H901" t="s">
        <v>1260</v>
      </c>
      <c r="I901" t="s">
        <v>1260</v>
      </c>
      <c r="J901" t="s">
        <v>1254</v>
      </c>
      <c r="K901">
        <v>1</v>
      </c>
      <c r="L901">
        <v>110.001414</v>
      </c>
      <c r="M901">
        <v>22.944900000000001</v>
      </c>
      <c r="N901">
        <v>2523.9714439999998</v>
      </c>
      <c r="O901">
        <v>0</v>
      </c>
      <c r="P901">
        <v>0</v>
      </c>
      <c r="Q901">
        <v>2523.9714439999998</v>
      </c>
      <c r="R901" t="s">
        <v>26</v>
      </c>
      <c r="S901" t="s">
        <v>27</v>
      </c>
      <c r="T901" t="s">
        <v>1261</v>
      </c>
    </row>
    <row r="902" spans="1:20" hidden="1" x14ac:dyDescent="0.35">
      <c r="A902">
        <v>23125374</v>
      </c>
      <c r="B902">
        <v>1000471</v>
      </c>
      <c r="C902" t="s">
        <v>1249</v>
      </c>
      <c r="D902" t="s">
        <v>1250</v>
      </c>
      <c r="E902" t="s">
        <v>1251</v>
      </c>
      <c r="F902" t="s">
        <v>1251</v>
      </c>
      <c r="G902">
        <v>1000480</v>
      </c>
      <c r="H902" t="s">
        <v>1262</v>
      </c>
      <c r="I902" t="s">
        <v>1262</v>
      </c>
      <c r="J902" t="s">
        <v>1254</v>
      </c>
      <c r="K902">
        <v>1</v>
      </c>
      <c r="L902">
        <v>3300.042449</v>
      </c>
      <c r="M902">
        <v>2.5043000000000002</v>
      </c>
      <c r="N902">
        <v>8264.2963049999998</v>
      </c>
      <c r="O902">
        <v>0</v>
      </c>
      <c r="P902">
        <v>0</v>
      </c>
      <c r="Q902">
        <v>8264.2963049999998</v>
      </c>
      <c r="R902" t="s">
        <v>26</v>
      </c>
      <c r="S902" t="s">
        <v>27</v>
      </c>
      <c r="T902" t="s">
        <v>1263</v>
      </c>
    </row>
  </sheetData>
  <autoFilter ref="A1:T90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2024-11-21T08:07:01Z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2024-11-21T08:07:01Z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5dbe8396-2671-47ae-b2fc-ee50c069e7fb</vt:lpwstr>
  </property>
  <property fmtid="{D5CDD505-2E9C-101B-9397-08002B2CF9AE}" pid="8" name="MSIP_Label_ce93fc94-2a04-4870-acee-9c0cd4b7d590_ContentBits">
    <vt:lpwstr>0</vt:lpwstr>
  </property>
</Properties>
</file>