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8BDD3216-DAD2-4831-BDE5-90951A02D4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2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W113" i="1" s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W105" i="1" s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W92" i="1" s="1"/>
  <c r="Y92" i="1" s="1"/>
  <c r="X92" i="1"/>
  <c r="V92" i="1"/>
  <c r="X91" i="1"/>
  <c r="V91" i="1"/>
  <c r="W90" i="1" s="1"/>
  <c r="Y90" i="1" s="1"/>
  <c r="X90" i="1"/>
  <c r="V90" i="1"/>
  <c r="X89" i="1"/>
  <c r="V89" i="1"/>
  <c r="X88" i="1"/>
  <c r="V88" i="1"/>
  <c r="X87" i="1"/>
  <c r="V87" i="1"/>
  <c r="X86" i="1"/>
  <c r="V86" i="1"/>
  <c r="X85" i="1"/>
  <c r="V85" i="1"/>
  <c r="W89" i="1" s="1"/>
  <c r="X84" i="1"/>
  <c r="V84" i="1"/>
  <c r="X83" i="1"/>
  <c r="V83" i="1"/>
  <c r="X82" i="1"/>
  <c r="V82" i="1"/>
  <c r="X81" i="1"/>
  <c r="V81" i="1"/>
  <c r="X80" i="1"/>
  <c r="V80" i="1"/>
  <c r="X79" i="1"/>
  <c r="V79" i="1"/>
  <c r="W84" i="1" s="1"/>
  <c r="Y84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W66" i="1"/>
  <c r="Y66" i="1" s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W42" i="1"/>
  <c r="Y42" i="1" s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41" i="1" s="1"/>
  <c r="X34" i="1"/>
  <c r="V34" i="1"/>
  <c r="X33" i="1"/>
  <c r="V33" i="1"/>
  <c r="W33" i="1" s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W12" i="1" s="1"/>
  <c r="Y12" i="1" s="1"/>
  <c r="X11" i="1"/>
  <c r="V11" i="1"/>
  <c r="X10" i="1"/>
  <c r="V10" i="1"/>
  <c r="X9" i="1"/>
  <c r="V9" i="1"/>
  <c r="W8" i="1" s="1"/>
  <c r="Y8" i="1" s="1"/>
  <c r="X8" i="1"/>
  <c r="V8" i="1"/>
  <c r="X7" i="1"/>
  <c r="V7" i="1"/>
  <c r="X6" i="1"/>
  <c r="V6" i="1"/>
  <c r="X5" i="1"/>
  <c r="V5" i="1"/>
  <c r="X4" i="1"/>
  <c r="V4" i="1"/>
  <c r="W4" i="1" s="1"/>
  <c r="Y4" i="1" s="1"/>
  <c r="X3" i="1"/>
  <c r="V3" i="1"/>
  <c r="W3" i="1" s="1"/>
  <c r="Y3" i="1" s="1"/>
  <c r="X2" i="1"/>
  <c r="W2" i="1"/>
  <c r="Y2" i="1" s="1"/>
  <c r="V2" i="1"/>
  <c r="Y97" i="1" l="1"/>
  <c r="W10" i="1"/>
  <c r="Y10" i="1" s="1"/>
  <c r="W97" i="1"/>
  <c r="W34" i="1"/>
  <c r="Y34" i="1" s="1"/>
  <c r="W25" i="1"/>
  <c r="Y25" i="1" s="1"/>
  <c r="Y57" i="1"/>
  <c r="W65" i="1"/>
  <c r="W9" i="1"/>
  <c r="W49" i="1"/>
  <c r="Y49" i="1" s="1"/>
  <c r="W63" i="1"/>
  <c r="W93" i="1"/>
  <c r="W36" i="1"/>
  <c r="Y36" i="1" s="1"/>
  <c r="W73" i="1"/>
  <c r="W81" i="1"/>
  <c r="Y81" i="1" s="1"/>
  <c r="W57" i="1"/>
  <c r="Y41" i="1"/>
  <c r="Y73" i="1"/>
  <c r="Y89" i="1"/>
  <c r="Y105" i="1"/>
  <c r="Y113" i="1"/>
  <c r="Y63" i="1"/>
  <c r="W60" i="1"/>
  <c r="Y60" i="1" s="1"/>
  <c r="W68" i="1"/>
  <c r="Y68" i="1" s="1"/>
  <c r="W6" i="1"/>
  <c r="Y6" i="1" s="1"/>
  <c r="W14" i="1"/>
  <c r="Y14" i="1" s="1"/>
  <c r="W22" i="1"/>
  <c r="Y22" i="1" s="1"/>
  <c r="W30" i="1"/>
  <c r="Y30" i="1" s="1"/>
  <c r="W38" i="1"/>
  <c r="Y38" i="1" s="1"/>
  <c r="W46" i="1"/>
  <c r="Y46" i="1" s="1"/>
  <c r="W54" i="1"/>
  <c r="Y54" i="1" s="1"/>
  <c r="W62" i="1"/>
  <c r="Y62" i="1" s="1"/>
  <c r="W70" i="1"/>
  <c r="Y70" i="1" s="1"/>
  <c r="W78" i="1"/>
  <c r="Y78" i="1" s="1"/>
  <c r="W86" i="1"/>
  <c r="Y86" i="1" s="1"/>
  <c r="W94" i="1"/>
  <c r="Y94" i="1" s="1"/>
  <c r="W102" i="1"/>
  <c r="Y102" i="1" s="1"/>
  <c r="W110" i="1"/>
  <c r="Y110" i="1" s="1"/>
  <c r="W44" i="1"/>
  <c r="Y44" i="1" s="1"/>
  <c r="W52" i="1"/>
  <c r="Y52" i="1" s="1"/>
  <c r="Y9" i="1"/>
  <c r="W11" i="1"/>
  <c r="Y11" i="1" s="1"/>
  <c r="W19" i="1"/>
  <c r="Y19" i="1" s="1"/>
  <c r="W27" i="1"/>
  <c r="Y27" i="1" s="1"/>
  <c r="Y33" i="1"/>
  <c r="W35" i="1"/>
  <c r="Y35" i="1" s="1"/>
  <c r="W43" i="1"/>
  <c r="Y43" i="1" s="1"/>
  <c r="W51" i="1"/>
  <c r="Y51" i="1" s="1"/>
  <c r="W59" i="1"/>
  <c r="Y59" i="1" s="1"/>
  <c r="Y65" i="1"/>
  <c r="W67" i="1"/>
  <c r="Y67" i="1" s="1"/>
  <c r="W75" i="1"/>
  <c r="Y75" i="1" s="1"/>
  <c r="W83" i="1"/>
  <c r="Y83" i="1" s="1"/>
  <c r="W91" i="1"/>
  <c r="Y91" i="1" s="1"/>
  <c r="W99" i="1"/>
  <c r="Y99" i="1" s="1"/>
  <c r="W107" i="1"/>
  <c r="Y107" i="1" s="1"/>
  <c r="W20" i="1"/>
  <c r="Y20" i="1" s="1"/>
  <c r="W28" i="1"/>
  <c r="Y28" i="1" s="1"/>
  <c r="W16" i="1"/>
  <c r="Y16" i="1" s="1"/>
  <c r="W24" i="1"/>
  <c r="Y24" i="1" s="1"/>
  <c r="W32" i="1"/>
  <c r="Y32" i="1" s="1"/>
  <c r="W48" i="1"/>
  <c r="Y48" i="1" s="1"/>
  <c r="W64" i="1"/>
  <c r="Y64" i="1" s="1"/>
  <c r="W72" i="1"/>
  <c r="Y72" i="1" s="1"/>
  <c r="W80" i="1"/>
  <c r="Y80" i="1" s="1"/>
  <c r="W88" i="1"/>
  <c r="Y88" i="1" s="1"/>
  <c r="W96" i="1"/>
  <c r="Y96" i="1" s="1"/>
  <c r="W104" i="1"/>
  <c r="Y104" i="1" s="1"/>
  <c r="W112" i="1"/>
  <c r="Y112" i="1" s="1"/>
  <c r="W40" i="1"/>
  <c r="Y40" i="1" s="1"/>
  <c r="W56" i="1"/>
  <c r="Y56" i="1" s="1"/>
  <c r="W5" i="1"/>
  <c r="Y5" i="1" s="1"/>
  <c r="W13" i="1"/>
  <c r="Y13" i="1" s="1"/>
  <c r="W21" i="1"/>
  <c r="Y21" i="1" s="1"/>
  <c r="W29" i="1"/>
  <c r="Y29" i="1" s="1"/>
  <c r="W37" i="1"/>
  <c r="Y37" i="1" s="1"/>
  <c r="W45" i="1"/>
  <c r="Y45" i="1" s="1"/>
  <c r="W53" i="1"/>
  <c r="Y53" i="1" s="1"/>
  <c r="W61" i="1"/>
  <c r="Y61" i="1" s="1"/>
  <c r="W69" i="1"/>
  <c r="Y69" i="1" s="1"/>
  <c r="W77" i="1"/>
  <c r="Y77" i="1" s="1"/>
  <c r="W85" i="1"/>
  <c r="W101" i="1"/>
  <c r="W109" i="1"/>
  <c r="W18" i="1"/>
  <c r="Y18" i="1" s="1"/>
  <c r="W26" i="1"/>
  <c r="Y26" i="1" s="1"/>
  <c r="W50" i="1"/>
  <c r="Y50" i="1" s="1"/>
  <c r="W58" i="1"/>
  <c r="Y58" i="1" s="1"/>
  <c r="W74" i="1"/>
  <c r="Y74" i="1" s="1"/>
  <c r="W98" i="1"/>
  <c r="Y98" i="1" s="1"/>
  <c r="W106" i="1"/>
  <c r="Y106" i="1" s="1"/>
  <c r="W114" i="1"/>
  <c r="Y114" i="1" s="1"/>
  <c r="W82" i="1"/>
  <c r="Y82" i="1" s="1"/>
  <c r="W7" i="1"/>
  <c r="Y7" i="1" s="1"/>
  <c r="W15" i="1"/>
  <c r="Y15" i="1" s="1"/>
  <c r="W23" i="1"/>
  <c r="Y23" i="1" s="1"/>
  <c r="W31" i="1"/>
  <c r="Y31" i="1" s="1"/>
  <c r="W39" i="1"/>
  <c r="Y39" i="1" s="1"/>
  <c r="W47" i="1"/>
  <c r="Y47" i="1" s="1"/>
  <c r="W55" i="1"/>
  <c r="Y55" i="1" s="1"/>
  <c r="W71" i="1"/>
  <c r="W79" i="1"/>
  <c r="Y85" i="1"/>
  <c r="W87" i="1"/>
  <c r="Y87" i="1" s="1"/>
  <c r="Y93" i="1"/>
  <c r="W95" i="1"/>
  <c r="Y101" i="1"/>
  <c r="W103" i="1"/>
  <c r="Y103" i="1" s="1"/>
  <c r="Y109" i="1"/>
  <c r="W111" i="1"/>
  <c r="Y111" i="1" s="1"/>
  <c r="W100" i="1"/>
  <c r="Y100" i="1" s="1"/>
  <c r="W108" i="1"/>
  <c r="Y108" i="1" s="1"/>
  <c r="W76" i="1"/>
  <c r="Y76" i="1" s="1"/>
  <c r="W17" i="1"/>
  <c r="Y17" i="1" s="1"/>
  <c r="Y71" i="1"/>
  <c r="Y79" i="1"/>
  <c r="Y95" i="1"/>
</calcChain>
</file>

<file path=xl/sharedStrings.xml><?xml version="1.0" encoding="utf-8"?>
<sst xmlns="http://schemas.openxmlformats.org/spreadsheetml/2006/main" count="9032" uniqueCount="1266">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</sst>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122.xls" TargetMode="External"/><Relationship Id="rId1" Type="http://schemas.openxmlformats.org/officeDocument/2006/relationships/externalLinkPath" Target="JSE.PCOdc1.001.202411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AGGG LN EQUITY</v>
          </cell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0.99764325550693367</v>
          </cell>
        </row>
        <row r="18">
          <cell r="P18">
            <v>2.3567444930663243E-3</v>
          </cell>
        </row>
        <row r="19">
          <cell r="P19">
            <v>0.56790720154664087</v>
          </cell>
        </row>
        <row r="20">
          <cell r="P20">
            <v>0.43209279845335913</v>
          </cell>
        </row>
        <row r="21">
          <cell r="P21">
            <v>0.8796221409854097</v>
          </cell>
        </row>
        <row r="22">
          <cell r="P22">
            <v>0.12037785901459028</v>
          </cell>
        </row>
        <row r="23">
          <cell r="P23">
            <v>0.31980343552964441</v>
          </cell>
        </row>
        <row r="24">
          <cell r="P24">
            <v>1.3452568588105463E-3</v>
          </cell>
        </row>
        <row r="25">
          <cell r="P25">
            <v>0.678851307611545</v>
          </cell>
        </row>
        <row r="26">
          <cell r="P26">
            <v>7.1867044788050838E-2</v>
          </cell>
        </row>
        <row r="27">
          <cell r="P27">
            <v>2.824927831651006E-2</v>
          </cell>
        </row>
        <row r="28">
          <cell r="P28">
            <v>6.4630852118849252E-2</v>
          </cell>
        </row>
        <row r="29">
          <cell r="P29">
            <v>6.0644671059923411E-2</v>
          </cell>
        </row>
        <row r="30">
          <cell r="P30">
            <v>6.4169992452659558E-2</v>
          </cell>
        </row>
        <row r="31">
          <cell r="P31">
            <v>4.9503731529180882E-2</v>
          </cell>
        </row>
        <row r="32">
          <cell r="P32">
            <v>9.0052433989436034E-2</v>
          </cell>
        </row>
        <row r="33">
          <cell r="P33">
            <v>3.6062317764002379E-2</v>
          </cell>
        </row>
        <row r="34">
          <cell r="P34">
            <v>6.4378669597980442E-2</v>
          </cell>
        </row>
        <row r="35">
          <cell r="P35">
            <v>5.2921662682194247E-2</v>
          </cell>
        </row>
        <row r="36">
          <cell r="P36">
            <v>2.8530522578622913E-2</v>
          </cell>
        </row>
        <row r="37">
          <cell r="P37">
            <v>3.1185840479461952E-2</v>
          </cell>
        </row>
        <row r="38">
          <cell r="P38">
            <v>4.3671993306314383E-2</v>
          </cell>
        </row>
        <row r="39">
          <cell r="P39">
            <v>2.9959074983344283E-2</v>
          </cell>
        </row>
        <row r="40">
          <cell r="P40">
            <v>3.7813390473597025E-2</v>
          </cell>
        </row>
        <row r="41">
          <cell r="P41">
            <v>3.9041622188523466E-2</v>
          </cell>
        </row>
        <row r="42">
          <cell r="P42">
            <v>9.1975957973477671E-2</v>
          </cell>
        </row>
        <row r="43">
          <cell r="P43">
            <v>3.0846651711686542E-2</v>
          </cell>
        </row>
        <row r="44">
          <cell r="P44">
            <v>4.4375429142775799E-2</v>
          </cell>
        </row>
        <row r="45">
          <cell r="P45">
            <v>4.0118862863408919E-2</v>
          </cell>
        </row>
        <row r="46">
          <cell r="P46">
            <v>0.97489363486989078</v>
          </cell>
        </row>
        <row r="47">
          <cell r="P47">
            <v>2.5106365130109221E-2</v>
          </cell>
        </row>
        <row r="48">
          <cell r="P48">
            <v>0.2309209403781749</v>
          </cell>
        </row>
        <row r="49">
          <cell r="P49">
            <v>0.76907905962182521</v>
          </cell>
        </row>
        <row r="50">
          <cell r="P50">
            <v>0.21530692952775279</v>
          </cell>
        </row>
        <row r="51">
          <cell r="P51">
            <v>8.9671301753100383E-2</v>
          </cell>
        </row>
        <row r="52">
          <cell r="P52">
            <v>0.17678627440970593</v>
          </cell>
        </row>
        <row r="53">
          <cell r="P53">
            <v>9.5306997865913706E-2</v>
          </cell>
        </row>
        <row r="54">
          <cell r="P54">
            <v>0.12631667499880608</v>
          </cell>
        </row>
        <row r="55">
          <cell r="P55">
            <v>6.2606053418415158E-2</v>
          </cell>
        </row>
        <row r="56">
          <cell r="P56">
            <v>0.2340057680263059</v>
          </cell>
        </row>
        <row r="57">
          <cell r="P57">
            <v>6.5555034362915446E-2</v>
          </cell>
        </row>
        <row r="58">
          <cell r="P58">
            <v>8.3975527527342136E-2</v>
          </cell>
        </row>
        <row r="59">
          <cell r="P59">
            <v>0.1436632133256513</v>
          </cell>
        </row>
        <row r="60">
          <cell r="P60">
            <v>5.2882564452772347E-2</v>
          </cell>
        </row>
        <row r="61">
          <cell r="P61">
            <v>7.0461955627153808E-2</v>
          </cell>
        </row>
        <row r="62">
          <cell r="P62">
            <v>0.21261693112943977</v>
          </cell>
        </row>
        <row r="63">
          <cell r="P63">
            <v>0.10413334838201782</v>
          </cell>
        </row>
        <row r="64">
          <cell r="P64">
            <v>8.6586100231244981E-2</v>
          </cell>
        </row>
        <row r="65">
          <cell r="P65">
            <v>9.2458019345669662E-2</v>
          </cell>
        </row>
        <row r="66">
          <cell r="P66">
            <v>8.7667305615792696E-2</v>
          </cell>
        </row>
        <row r="67">
          <cell r="P67">
            <v>0.22388854903353556</v>
          </cell>
        </row>
        <row r="68">
          <cell r="P68">
            <v>6.2115339022707175E-2</v>
          </cell>
        </row>
        <row r="69">
          <cell r="P69">
            <v>0.10886221112985379</v>
          </cell>
        </row>
        <row r="70">
          <cell r="P70">
            <v>9.4724584329798522E-2</v>
          </cell>
        </row>
        <row r="71">
          <cell r="P71">
            <v>9.3290629562165134E-2</v>
          </cell>
        </row>
        <row r="72">
          <cell r="P72">
            <v>0.12406618072106423</v>
          </cell>
        </row>
        <row r="73">
          <cell r="P73">
            <v>0.29305250620087575</v>
          </cell>
        </row>
        <row r="74">
          <cell r="P74">
            <v>0.1563676627739663</v>
          </cell>
        </row>
        <row r="75">
          <cell r="P75">
            <v>0.12121616451257405</v>
          </cell>
        </row>
        <row r="76">
          <cell r="P76">
            <v>0.37493481083145513</v>
          </cell>
        </row>
        <row r="77">
          <cell r="P77">
            <v>0.12147821481699179</v>
          </cell>
        </row>
        <row r="78">
          <cell r="P78">
            <v>0.1527942729610911</v>
          </cell>
        </row>
        <row r="79">
          <cell r="P79">
            <v>7.3208874103921601E-2</v>
          </cell>
        </row>
        <row r="80">
          <cell r="P80">
            <v>0.22485770478276448</v>
          </cell>
        </row>
        <row r="81">
          <cell r="P81">
            <v>0.15655152185388396</v>
          </cell>
        </row>
        <row r="82">
          <cell r="P82">
            <v>8.4762077434000507E-2</v>
          </cell>
        </row>
        <row r="83">
          <cell r="P83">
            <v>8.406543268183643E-2</v>
          </cell>
        </row>
        <row r="84">
          <cell r="P84">
            <v>0.11345760910585687</v>
          </cell>
        </row>
        <row r="85">
          <cell r="P85">
            <v>0.33630565414165769</v>
          </cell>
        </row>
        <row r="86">
          <cell r="P86">
            <v>0.11975571722808818</v>
          </cell>
        </row>
        <row r="87">
          <cell r="P87">
            <v>0.10692021227377259</v>
          </cell>
        </row>
        <row r="88">
          <cell r="P88">
            <v>0.1586952454308222</v>
          </cell>
        </row>
        <row r="89">
          <cell r="P89">
            <v>0.15648948979542326</v>
          </cell>
        </row>
        <row r="90">
          <cell r="P90">
            <v>0.10910358734507751</v>
          </cell>
        </row>
        <row r="91">
          <cell r="P91">
            <v>0.10599030668862656</v>
          </cell>
        </row>
        <row r="92">
          <cell r="P92">
            <v>0.12534831320971992</v>
          </cell>
        </row>
        <row r="93">
          <cell r="P93">
            <v>0.11769712802846974</v>
          </cell>
        </row>
        <row r="94">
          <cell r="P94">
            <v>0.16823967666302653</v>
          </cell>
        </row>
        <row r="95">
          <cell r="P95">
            <v>0.14535683588370535</v>
          </cell>
        </row>
        <row r="96">
          <cell r="P96">
            <v>0.20910882316863558</v>
          </cell>
        </row>
        <row r="97">
          <cell r="P97">
            <v>0.16523093870548902</v>
          </cell>
        </row>
        <row r="98">
          <cell r="P98">
            <v>0.16353156644941227</v>
          </cell>
        </row>
        <row r="99">
          <cell r="P99">
            <v>0.14853215912973131</v>
          </cell>
        </row>
        <row r="100">
          <cell r="P100">
            <v>0.20264804169813572</v>
          </cell>
        </row>
        <row r="101">
          <cell r="P101">
            <v>0.2152770773129582</v>
          </cell>
        </row>
        <row r="102">
          <cell r="P102">
            <v>0.1830078316883974</v>
          </cell>
        </row>
        <row r="103">
          <cell r="P103">
            <v>0.19343983604431864</v>
          </cell>
        </row>
        <row r="104">
          <cell r="P104">
            <v>0.20562721325619018</v>
          </cell>
        </row>
        <row r="105">
          <cell r="P105">
            <v>0.19243757003491771</v>
          </cell>
        </row>
        <row r="106">
          <cell r="P106">
            <v>0.19926569632558921</v>
          </cell>
        </row>
        <row r="107">
          <cell r="P107">
            <v>0.16846395018078147</v>
          </cell>
        </row>
        <row r="108">
          <cell r="P108">
            <v>0.26171865092331342</v>
          </cell>
        </row>
        <row r="109">
          <cell r="P109">
            <v>0.17811413253539826</v>
          </cell>
        </row>
        <row r="110">
          <cell r="P110">
            <v>0.20850901366172753</v>
          </cell>
        </row>
        <row r="111">
          <cell r="P111">
            <v>0.15144576954629546</v>
          </cell>
        </row>
        <row r="112">
          <cell r="P112">
            <v>8.1965241022753391E-2</v>
          </cell>
        </row>
        <row r="113">
          <cell r="P113">
            <v>8.557590843119689E-2</v>
          </cell>
        </row>
        <row r="114">
          <cell r="P114">
            <v>0.10811011795088141</v>
          </cell>
        </row>
        <row r="115">
          <cell r="P115">
            <v>0.36439394938714537</v>
          </cell>
        </row>
        <row r="116">
          <cell r="P116">
            <v>0.15231300126864636</v>
          </cell>
        </row>
        <row r="117">
          <cell r="P117">
            <v>0.13185792257559426</v>
          </cell>
        </row>
        <row r="118">
          <cell r="P118">
            <v>0.13298421571594035</v>
          </cell>
        </row>
        <row r="119">
          <cell r="P119">
            <v>9.551316116560081E-2</v>
          </cell>
        </row>
        <row r="120">
          <cell r="P120">
            <v>0.13271906854243026</v>
          </cell>
        </row>
        <row r="121">
          <cell r="P121">
            <v>0.11507547790162005</v>
          </cell>
        </row>
        <row r="122">
          <cell r="P122">
            <v>0.11856469821087021</v>
          </cell>
        </row>
        <row r="123">
          <cell r="P123">
            <v>0.12097245461929779</v>
          </cell>
        </row>
        <row r="124">
          <cell r="P124">
            <v>0.16486113255420828</v>
          </cell>
        </row>
        <row r="125">
          <cell r="P125">
            <v>0.18126563902888437</v>
          </cell>
        </row>
        <row r="126">
          <cell r="P126">
            <v>0.1575955789914367</v>
          </cell>
        </row>
        <row r="127">
          <cell r="P127">
            <v>0.16270554091626843</v>
          </cell>
        </row>
        <row r="128">
          <cell r="P128">
            <v>0.16729881609921823</v>
          </cell>
        </row>
        <row r="129">
          <cell r="P129">
            <v>0.1662732924099839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2"/>
  <sheetViews>
    <sheetView tabSelected="1" topLeftCell="H106" workbookViewId="0">
      <selection activeCell="Z102" sqref="Z102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1264</v>
      </c>
      <c r="Y1" t="s">
        <v>1265</v>
      </c>
    </row>
    <row r="2" spans="1:26" x14ac:dyDescent="0.35">
      <c r="A2">
        <v>23154248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8652</v>
      </c>
      <c r="N2">
        <v>119.387826</v>
      </c>
      <c r="O2">
        <v>117.66296800000001</v>
      </c>
      <c r="P2">
        <v>120.767713</v>
      </c>
      <c r="Q2">
        <v>119.387826</v>
      </c>
      <c r="R2" t="s">
        <v>26</v>
      </c>
      <c r="S2" t="s">
        <v>27</v>
      </c>
      <c r="T2" t="s">
        <v>28</v>
      </c>
      <c r="V2">
        <f t="shared" ref="V2:V65" si="0">L2*M2</f>
        <v>8652</v>
      </c>
      <c r="W2">
        <f t="shared" ref="W2:W65" si="1">SUMIF(D:D,D:D,V:V)</f>
        <v>8672.4387222000005</v>
      </c>
      <c r="X2" t="str">
        <f>VLOOKUP(C2,[1]Mapping!$A:$B,2,FALSE)</f>
        <v>GXLQ</v>
      </c>
      <c r="Y2">
        <f t="shared" ref="Y2:Y65" si="2">V2/W2</f>
        <v>0.99764325550693367</v>
      </c>
      <c r="Z2">
        <f>MATCH(Y2,[2]Sheet1!$P:$P,0)</f>
        <v>17</v>
      </c>
    </row>
    <row r="3" spans="1:26" x14ac:dyDescent="0.35">
      <c r="A3">
        <v>23154249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1894</v>
      </c>
      <c r="N3">
        <v>0.28203</v>
      </c>
      <c r="O3">
        <v>0.27979799999999999</v>
      </c>
      <c r="P3">
        <v>0.29171000000000002</v>
      </c>
      <c r="Q3">
        <v>0.28203</v>
      </c>
      <c r="R3" t="s">
        <v>26</v>
      </c>
      <c r="S3" t="s">
        <v>27</v>
      </c>
      <c r="T3" t="s">
        <v>31</v>
      </c>
      <c r="V3">
        <f t="shared" si="0"/>
        <v>20.438722200000001</v>
      </c>
      <c r="W3">
        <f t="shared" si="1"/>
        <v>8672.4387222000005</v>
      </c>
      <c r="X3" t="str">
        <f>VLOOKUP(C3,[1]Mapping!$A:$B,2,FALSE)</f>
        <v>GXLQ</v>
      </c>
      <c r="Y3">
        <f t="shared" si="2"/>
        <v>2.3567444930663243E-3</v>
      </c>
      <c r="Z3">
        <f>MATCH(Y3,[2]Sheet1!$P:$P,0)</f>
        <v>18</v>
      </c>
    </row>
    <row r="4" spans="1:26" x14ac:dyDescent="0.35">
      <c r="A4">
        <v>23154251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1175</v>
      </c>
      <c r="N4">
        <v>11.75</v>
      </c>
      <c r="O4">
        <v>11.7</v>
      </c>
      <c r="P4">
        <v>11.87</v>
      </c>
      <c r="Q4">
        <v>11.75</v>
      </c>
      <c r="R4" t="s">
        <v>26</v>
      </c>
      <c r="S4" t="s">
        <v>27</v>
      </c>
      <c r="T4" t="s">
        <v>36</v>
      </c>
      <c r="V4">
        <f t="shared" si="0"/>
        <v>1175</v>
      </c>
      <c r="W4">
        <f t="shared" si="1"/>
        <v>2069</v>
      </c>
      <c r="X4" t="str">
        <f>VLOOKUP(C4,[1]Mapping!$A:$B,2,FALSE)</f>
        <v>TGHQ</v>
      </c>
      <c r="Y4">
        <f t="shared" si="2"/>
        <v>0.56790720154664087</v>
      </c>
      <c r="Z4">
        <f>MATCH(Y4,[2]Sheet1!$P:$P,0)</f>
        <v>19</v>
      </c>
    </row>
    <row r="5" spans="1:26" x14ac:dyDescent="0.35">
      <c r="A5">
        <v>23154250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894</v>
      </c>
      <c r="N5">
        <v>8.94</v>
      </c>
      <c r="O5">
        <v>8.4499999999999993</v>
      </c>
      <c r="P5">
        <v>9</v>
      </c>
      <c r="Q5">
        <v>8.94</v>
      </c>
      <c r="R5" t="s">
        <v>26</v>
      </c>
      <c r="S5" t="s">
        <v>27</v>
      </c>
      <c r="T5" t="s">
        <v>39</v>
      </c>
      <c r="V5">
        <f t="shared" si="0"/>
        <v>894</v>
      </c>
      <c r="W5">
        <f t="shared" si="1"/>
        <v>2069</v>
      </c>
      <c r="X5" t="str">
        <f>VLOOKUP(C5,[1]Mapping!$A:$B,2,FALSE)</f>
        <v>TGHQ</v>
      </c>
      <c r="Y5">
        <f t="shared" si="2"/>
        <v>0.43209279845335913</v>
      </c>
      <c r="Z5">
        <f>MATCH(Y5,[2]Sheet1!$P:$P,0)</f>
        <v>20</v>
      </c>
    </row>
    <row r="6" spans="1:26" x14ac:dyDescent="0.35">
      <c r="A6">
        <v>23154252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13595</v>
      </c>
      <c r="N6">
        <v>135.94999999999999</v>
      </c>
      <c r="O6">
        <v>135.08000000000001</v>
      </c>
      <c r="P6">
        <v>141.4</v>
      </c>
      <c r="Q6">
        <v>135.94999999999999</v>
      </c>
      <c r="R6" t="s">
        <v>26</v>
      </c>
      <c r="S6" t="s">
        <v>27</v>
      </c>
      <c r="T6" t="s">
        <v>44</v>
      </c>
      <c r="V6">
        <f t="shared" si="0"/>
        <v>13595</v>
      </c>
      <c r="W6">
        <f t="shared" si="1"/>
        <v>15455.5</v>
      </c>
      <c r="X6" t="str">
        <f>VLOOKUP(C6,[1]Mapping!$A:$B,2,FALSE)</f>
        <v>BOKQ</v>
      </c>
      <c r="Y6">
        <f t="shared" si="2"/>
        <v>0.8796221409854097</v>
      </c>
      <c r="Z6">
        <f>MATCH(Y6,[2]Sheet1!$P:$P,0)</f>
        <v>21</v>
      </c>
    </row>
    <row r="7" spans="1:26" x14ac:dyDescent="0.35">
      <c r="A7">
        <v>23154253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3721</v>
      </c>
      <c r="N7">
        <v>18.605</v>
      </c>
      <c r="O7">
        <v>18.399999999999999</v>
      </c>
      <c r="P7">
        <v>18.815000000000001</v>
      </c>
      <c r="Q7">
        <v>18.605</v>
      </c>
      <c r="R7" t="s">
        <v>26</v>
      </c>
      <c r="S7" t="s">
        <v>27</v>
      </c>
      <c r="T7" t="s">
        <v>47</v>
      </c>
      <c r="V7">
        <f t="shared" si="0"/>
        <v>1860.5</v>
      </c>
      <c r="W7">
        <f t="shared" si="1"/>
        <v>15455.5</v>
      </c>
      <c r="X7" t="str">
        <f>VLOOKUP(C7,[1]Mapping!$A:$B,2,FALSE)</f>
        <v>BOKQ</v>
      </c>
      <c r="Y7">
        <f t="shared" si="2"/>
        <v>0.12037785901459028</v>
      </c>
      <c r="Z7">
        <f>MATCH(Y7,[2]Sheet1!$P:$P,0)</f>
        <v>22</v>
      </c>
    </row>
    <row r="8" spans="1:26" x14ac:dyDescent="0.35">
      <c r="A8">
        <v>23154255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7792</v>
      </c>
      <c r="N8">
        <v>71.564577999999997</v>
      </c>
      <c r="O8">
        <v>71.500287999999998</v>
      </c>
      <c r="P8">
        <v>72.418724999999995</v>
      </c>
      <c r="Q8">
        <v>71.564577999999997</v>
      </c>
      <c r="R8" t="s">
        <v>26</v>
      </c>
      <c r="S8" t="s">
        <v>27</v>
      </c>
      <c r="T8" t="s">
        <v>52</v>
      </c>
      <c r="V8">
        <f t="shared" si="0"/>
        <v>7149.3372454032005</v>
      </c>
      <c r="W8">
        <f t="shared" si="1"/>
        <v>22355.411015403202</v>
      </c>
      <c r="X8" t="str">
        <f>VLOOKUP(C8,[1]Mapping!$A:$B,2,FALSE)</f>
        <v>B1KQ</v>
      </c>
      <c r="Y8">
        <f t="shared" si="2"/>
        <v>0.31980343552964441</v>
      </c>
      <c r="Z8">
        <f>MATCH(Y8,[2]Sheet1!$P:$P,0)</f>
        <v>23</v>
      </c>
    </row>
    <row r="9" spans="1:26" x14ac:dyDescent="0.35">
      <c r="A9">
        <v>23154254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43</v>
      </c>
      <c r="N9">
        <v>0.301037</v>
      </c>
      <c r="O9">
        <v>0.301037</v>
      </c>
      <c r="P9">
        <v>0.30803799999999998</v>
      </c>
      <c r="Q9">
        <v>0.301037</v>
      </c>
      <c r="R9" t="s">
        <v>26</v>
      </c>
      <c r="S9" t="s">
        <v>27</v>
      </c>
      <c r="T9" t="s">
        <v>55</v>
      </c>
      <c r="V9">
        <f t="shared" si="0"/>
        <v>30.07377</v>
      </c>
      <c r="W9">
        <f t="shared" si="1"/>
        <v>22355.411015403202</v>
      </c>
      <c r="X9" t="str">
        <f>VLOOKUP(C9,[1]Mapping!$A:$B,2,FALSE)</f>
        <v>B1KQ</v>
      </c>
      <c r="Y9">
        <f t="shared" si="2"/>
        <v>1.3452568588105463E-3</v>
      </c>
      <c r="Z9">
        <f>MATCH(Y9,[2]Sheet1!$P:$P,0)</f>
        <v>24</v>
      </c>
    </row>
    <row r="10" spans="1:26" x14ac:dyDescent="0.35">
      <c r="A10">
        <v>23154256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15176</v>
      </c>
      <c r="N10">
        <v>151.91115099999999</v>
      </c>
      <c r="O10">
        <v>150.21946800000001</v>
      </c>
      <c r="P10">
        <v>153.23246599999999</v>
      </c>
      <c r="Q10">
        <v>151.91115099999999</v>
      </c>
      <c r="R10" t="s">
        <v>26</v>
      </c>
      <c r="S10" t="s">
        <v>27</v>
      </c>
      <c r="T10" t="s">
        <v>58</v>
      </c>
      <c r="V10">
        <f t="shared" si="0"/>
        <v>15176</v>
      </c>
      <c r="W10">
        <f t="shared" si="1"/>
        <v>22355.411015403202</v>
      </c>
      <c r="X10" t="str">
        <f>VLOOKUP(C10,[1]Mapping!$A:$B,2,FALSE)</f>
        <v>B1KQ</v>
      </c>
      <c r="Y10">
        <f t="shared" si="2"/>
        <v>0.678851307611545</v>
      </c>
      <c r="Z10">
        <f>MATCH(Y10,[2]Sheet1!$P:$P,0)</f>
        <v>25</v>
      </c>
    </row>
    <row r="11" spans="1:26" x14ac:dyDescent="0.35">
      <c r="A11">
        <v>23154275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61976</v>
      </c>
      <c r="N11">
        <v>1452.7321240000001</v>
      </c>
      <c r="O11">
        <v>1444.152998</v>
      </c>
      <c r="P11">
        <v>1506.3399460000001</v>
      </c>
      <c r="Q11">
        <v>1452.7321240000001</v>
      </c>
      <c r="R11" t="s">
        <v>26</v>
      </c>
      <c r="S11" t="s">
        <v>27</v>
      </c>
      <c r="T11" t="s">
        <v>63</v>
      </c>
      <c r="V11">
        <f t="shared" si="0"/>
        <v>43578172115.412987</v>
      </c>
      <c r="W11">
        <f t="shared" si="1"/>
        <v>606372117344.36902</v>
      </c>
      <c r="X11" t="str">
        <f>VLOOKUP(C11,[1]Mapping!$A:$B,2,FALSE)</f>
        <v>YR02</v>
      </c>
      <c r="Y11">
        <f t="shared" si="2"/>
        <v>7.1867044788050838E-2</v>
      </c>
      <c r="Z11">
        <f>MATCH(Y11,[2]Sheet1!$P:$P,0)</f>
        <v>26</v>
      </c>
    </row>
    <row r="12" spans="1:26" x14ac:dyDescent="0.35">
      <c r="A12">
        <v>23154263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16385</v>
      </c>
      <c r="N12">
        <v>571.03550299999995</v>
      </c>
      <c r="O12">
        <v>562.49698000000001</v>
      </c>
      <c r="P12">
        <v>576.89049</v>
      </c>
      <c r="Q12">
        <v>571.03550299999995</v>
      </c>
      <c r="R12" t="s">
        <v>26</v>
      </c>
      <c r="S12" t="s">
        <v>27</v>
      </c>
      <c r="T12" t="s">
        <v>66</v>
      </c>
      <c r="V12">
        <f t="shared" si="0"/>
        <v>17129574706.232578</v>
      </c>
      <c r="W12">
        <f t="shared" si="1"/>
        <v>606372117344.36902</v>
      </c>
      <c r="X12" t="str">
        <f>VLOOKUP(C12,[1]Mapping!$A:$B,2,FALSE)</f>
        <v>YR02</v>
      </c>
      <c r="Y12">
        <f t="shared" si="2"/>
        <v>2.824927831651006E-2</v>
      </c>
      <c r="Z12">
        <f>MATCH(Y12,[2]Sheet1!$P:$P,0)</f>
        <v>27</v>
      </c>
    </row>
    <row r="13" spans="1:26" x14ac:dyDescent="0.35">
      <c r="A13">
        <v>23154268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3060</v>
      </c>
      <c r="N13">
        <v>1306.4585500000001</v>
      </c>
      <c r="O13">
        <v>1288.0998179999999</v>
      </c>
      <c r="P13">
        <v>1322.6825449999999</v>
      </c>
      <c r="Q13">
        <v>1306.4585500000001</v>
      </c>
      <c r="R13" t="s">
        <v>26</v>
      </c>
      <c r="S13" t="s">
        <v>27</v>
      </c>
      <c r="T13" t="s">
        <v>69</v>
      </c>
      <c r="V13">
        <f t="shared" si="0"/>
        <v>39190346645.077423</v>
      </c>
      <c r="W13">
        <f t="shared" si="1"/>
        <v>606372117344.36902</v>
      </c>
      <c r="X13" t="str">
        <f>VLOOKUP(C13,[1]Mapping!$A:$B,2,FALSE)</f>
        <v>YR02</v>
      </c>
      <c r="Y13">
        <f t="shared" si="2"/>
        <v>6.4630852118849252E-2</v>
      </c>
      <c r="Z13">
        <f>MATCH(Y13,[2]Sheet1!$P:$P,0)</f>
        <v>28</v>
      </c>
    </row>
    <row r="14" spans="1:26" x14ac:dyDescent="0.35">
      <c r="A14">
        <v>23154264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11127</v>
      </c>
      <c r="N14">
        <v>1225.8812379999999</v>
      </c>
      <c r="O14">
        <v>1217.508184</v>
      </c>
      <c r="P14">
        <v>1241.8561440000001</v>
      </c>
      <c r="Q14">
        <v>1225.8812379999999</v>
      </c>
      <c r="R14" t="s">
        <v>26</v>
      </c>
      <c r="S14" t="s">
        <v>27</v>
      </c>
      <c r="T14" t="s">
        <v>72</v>
      </c>
      <c r="V14">
        <f t="shared" si="0"/>
        <v>36773237596.258537</v>
      </c>
      <c r="W14">
        <f t="shared" si="1"/>
        <v>606372117344.36902</v>
      </c>
      <c r="X14" t="str">
        <f>VLOOKUP(C14,[1]Mapping!$A:$B,2,FALSE)</f>
        <v>YR02</v>
      </c>
      <c r="Y14">
        <f t="shared" si="2"/>
        <v>6.0644671059923411E-2</v>
      </c>
      <c r="Z14">
        <f>MATCH(Y14,[2]Sheet1!$P:$P,0)</f>
        <v>29</v>
      </c>
    </row>
    <row r="15" spans="1:26" x14ac:dyDescent="0.35">
      <c r="A15">
        <v>23154260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24926</v>
      </c>
      <c r="N15">
        <v>1297.1426570000001</v>
      </c>
      <c r="O15">
        <v>1273.6206930000001</v>
      </c>
      <c r="P15">
        <v>1299.900764</v>
      </c>
      <c r="Q15">
        <v>1297.1426570000001</v>
      </c>
      <c r="R15" t="s">
        <v>26</v>
      </c>
      <c r="S15" t="s">
        <v>27</v>
      </c>
      <c r="T15" t="s">
        <v>75</v>
      </c>
      <c r="V15">
        <f t="shared" si="0"/>
        <v>38910894193.491356</v>
      </c>
      <c r="W15">
        <f t="shared" si="1"/>
        <v>606372117344.36902</v>
      </c>
      <c r="X15" t="str">
        <f>VLOOKUP(C15,[1]Mapping!$A:$B,2,FALSE)</f>
        <v>YR02</v>
      </c>
      <c r="Y15">
        <f t="shared" si="2"/>
        <v>6.4169992452659558E-2</v>
      </c>
      <c r="Z15">
        <f>MATCH(Y15,[2]Sheet1!$P:$P,0)</f>
        <v>30</v>
      </c>
    </row>
    <row r="16" spans="1:26" x14ac:dyDescent="0.35">
      <c r="A16">
        <v>23154258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5044</v>
      </c>
      <c r="N16">
        <v>1000.676475</v>
      </c>
      <c r="O16">
        <v>959.213076</v>
      </c>
      <c r="P16">
        <v>1028.64939</v>
      </c>
      <c r="Q16">
        <v>1000.676475</v>
      </c>
      <c r="R16" t="s">
        <v>26</v>
      </c>
      <c r="S16" t="s">
        <v>27</v>
      </c>
      <c r="T16" t="s">
        <v>78</v>
      </c>
      <c r="V16">
        <f t="shared" si="0"/>
        <v>30017682503.796608</v>
      </c>
      <c r="W16">
        <f t="shared" si="1"/>
        <v>606372117344.36902</v>
      </c>
      <c r="X16" t="str">
        <f>VLOOKUP(C16,[1]Mapping!$A:$B,2,FALSE)</f>
        <v>YR02</v>
      </c>
      <c r="Y16">
        <f t="shared" si="2"/>
        <v>4.9503731529180882E-2</v>
      </c>
      <c r="Z16">
        <f>MATCH(Y16,[2]Sheet1!$P:$P,0)</f>
        <v>31</v>
      </c>
    </row>
    <row r="17" spans="1:26" x14ac:dyDescent="0.35">
      <c r="A17">
        <v>23154261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17066</v>
      </c>
      <c r="N17">
        <v>1820.3345380000001</v>
      </c>
      <c r="O17">
        <v>1791.9618089999999</v>
      </c>
      <c r="P17">
        <v>1858.5203899999999</v>
      </c>
      <c r="Q17">
        <v>1820.3345380000001</v>
      </c>
      <c r="R17" t="s">
        <v>26</v>
      </c>
      <c r="S17" t="s">
        <v>27</v>
      </c>
      <c r="T17" t="s">
        <v>81</v>
      </c>
      <c r="V17">
        <f t="shared" si="0"/>
        <v>54605285070.188354</v>
      </c>
      <c r="W17">
        <f t="shared" si="1"/>
        <v>606372117344.36902</v>
      </c>
      <c r="X17" t="str">
        <f>VLOOKUP(C17,[1]Mapping!$A:$B,2,FALSE)</f>
        <v>YR02</v>
      </c>
      <c r="Y17">
        <f t="shared" si="2"/>
        <v>9.0052433989436034E-2</v>
      </c>
      <c r="Z17">
        <f>MATCH(Y17,[2]Sheet1!$P:$P,0)</f>
        <v>32</v>
      </c>
    </row>
    <row r="18" spans="1:26" x14ac:dyDescent="0.35">
      <c r="A18">
        <v>23154269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1549</v>
      </c>
      <c r="N18">
        <v>728.96955200000002</v>
      </c>
      <c r="O18">
        <v>722.85166700000002</v>
      </c>
      <c r="P18">
        <v>737.44047</v>
      </c>
      <c r="Q18">
        <v>728.96955200000002</v>
      </c>
      <c r="R18" t="s">
        <v>26</v>
      </c>
      <c r="S18" t="s">
        <v>27</v>
      </c>
      <c r="T18" t="s">
        <v>84</v>
      </c>
      <c r="V18">
        <f t="shared" si="0"/>
        <v>21867183978.903572</v>
      </c>
      <c r="W18">
        <f t="shared" si="1"/>
        <v>606372117344.36902</v>
      </c>
      <c r="X18" t="str">
        <f>VLOOKUP(C18,[1]Mapping!$A:$B,2,FALSE)</f>
        <v>YR02</v>
      </c>
      <c r="Y18">
        <f t="shared" si="2"/>
        <v>3.6062317764002379E-2</v>
      </c>
      <c r="Z18">
        <f>MATCH(Y18,[2]Sheet1!$P:$P,0)</f>
        <v>33</v>
      </c>
    </row>
    <row r="19" spans="1:26" x14ac:dyDescent="0.35">
      <c r="A19">
        <v>23154262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10645</v>
      </c>
      <c r="N19">
        <v>1301.360891</v>
      </c>
      <c r="O19">
        <v>1283.6345100000001</v>
      </c>
      <c r="P19">
        <v>1334.9798900000001</v>
      </c>
      <c r="Q19">
        <v>1301.360891</v>
      </c>
      <c r="R19" t="s">
        <v>26</v>
      </c>
      <c r="S19" t="s">
        <v>27</v>
      </c>
      <c r="T19" t="s">
        <v>87</v>
      </c>
      <c r="V19">
        <f t="shared" si="0"/>
        <v>39037430195.940956</v>
      </c>
      <c r="W19">
        <f t="shared" si="1"/>
        <v>606372117344.36902</v>
      </c>
      <c r="X19" t="str">
        <f>VLOOKUP(C19,[1]Mapping!$A:$B,2,FALSE)</f>
        <v>YR02</v>
      </c>
      <c r="Y19">
        <f t="shared" si="2"/>
        <v>6.4378669597980442E-2</v>
      </c>
      <c r="Z19">
        <f>MATCH(Y19,[2]Sheet1!$P:$P,0)</f>
        <v>34</v>
      </c>
    </row>
    <row r="20" spans="1:26" x14ac:dyDescent="0.35">
      <c r="A20">
        <v>23154257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476</v>
      </c>
      <c r="N20">
        <v>1069.7670909999999</v>
      </c>
      <c r="O20">
        <v>1069.7670909999999</v>
      </c>
      <c r="P20">
        <v>1087.7463700000001</v>
      </c>
      <c r="Q20">
        <v>1069.7670909999999</v>
      </c>
      <c r="R20" t="s">
        <v>26</v>
      </c>
      <c r="S20" t="s">
        <v>27</v>
      </c>
      <c r="T20" t="s">
        <v>90</v>
      </c>
      <c r="V20">
        <f t="shared" si="0"/>
        <v>32090220653.986603</v>
      </c>
      <c r="W20">
        <f t="shared" si="1"/>
        <v>606372117344.36902</v>
      </c>
      <c r="X20" t="str">
        <f>VLOOKUP(C20,[1]Mapping!$A:$B,2,FALSE)</f>
        <v>YR02</v>
      </c>
      <c r="Y20">
        <f t="shared" si="2"/>
        <v>5.2921662682194247E-2</v>
      </c>
      <c r="Z20">
        <f>MATCH(Y20,[2]Sheet1!$P:$P,0)</f>
        <v>35</v>
      </c>
    </row>
    <row r="21" spans="1:26" x14ac:dyDescent="0.35">
      <c r="A21">
        <v>23154276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5779</v>
      </c>
      <c r="N21">
        <v>576.72062000000005</v>
      </c>
      <c r="O21">
        <v>553.86735499999998</v>
      </c>
      <c r="P21">
        <v>587.698172</v>
      </c>
      <c r="Q21">
        <v>576.72062000000005</v>
      </c>
      <c r="R21" t="s">
        <v>26</v>
      </c>
      <c r="S21" t="s">
        <v>27</v>
      </c>
      <c r="T21" t="s">
        <v>93</v>
      </c>
      <c r="V21">
        <f t="shared" si="0"/>
        <v>17300113384.940903</v>
      </c>
      <c r="W21">
        <f t="shared" si="1"/>
        <v>606372117344.36902</v>
      </c>
      <c r="X21" t="str">
        <f>VLOOKUP(C21,[1]Mapping!$A:$B,2,FALSE)</f>
        <v>YR02</v>
      </c>
      <c r="Y21">
        <f t="shared" si="2"/>
        <v>2.8530522578622913E-2</v>
      </c>
      <c r="Z21">
        <f>MATCH(Y21,[2]Sheet1!$P:$P,0)</f>
        <v>36</v>
      </c>
    </row>
    <row r="22" spans="1:26" x14ac:dyDescent="0.35">
      <c r="A22">
        <v>23154274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1815</v>
      </c>
      <c r="N22">
        <v>630.39564800000005</v>
      </c>
      <c r="O22">
        <v>624.49111600000003</v>
      </c>
      <c r="P22">
        <v>637.689482</v>
      </c>
      <c r="Q22">
        <v>630.39564800000005</v>
      </c>
      <c r="R22" t="s">
        <v>26</v>
      </c>
      <c r="S22" t="s">
        <v>27</v>
      </c>
      <c r="T22" t="s">
        <v>96</v>
      </c>
      <c r="V22">
        <f t="shared" si="0"/>
        <v>18910224122.695076</v>
      </c>
      <c r="W22">
        <f t="shared" si="1"/>
        <v>606372117344.36902</v>
      </c>
      <c r="X22" t="str">
        <f>VLOOKUP(C22,[1]Mapping!$A:$B,2,FALSE)</f>
        <v>YR02</v>
      </c>
      <c r="Y22">
        <f t="shared" si="2"/>
        <v>3.1185840479461952E-2</v>
      </c>
      <c r="Z22">
        <f>MATCH(Y22,[2]Sheet1!$P:$P,0)</f>
        <v>37</v>
      </c>
    </row>
    <row r="23" spans="1:26" x14ac:dyDescent="0.35">
      <c r="A23">
        <v>23154259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13769</v>
      </c>
      <c r="N23">
        <v>882.79277100000002</v>
      </c>
      <c r="O23">
        <v>866.82825600000001</v>
      </c>
      <c r="P23">
        <v>884.78032099999996</v>
      </c>
      <c r="Q23">
        <v>882.79277100000002</v>
      </c>
      <c r="R23" t="s">
        <v>26</v>
      </c>
      <c r="S23" t="s">
        <v>27</v>
      </c>
      <c r="T23" t="s">
        <v>99</v>
      </c>
      <c r="V23">
        <f t="shared" si="0"/>
        <v>26481479049.798962</v>
      </c>
      <c r="W23">
        <f t="shared" si="1"/>
        <v>606372117344.36902</v>
      </c>
      <c r="X23" t="str">
        <f>VLOOKUP(C23,[1]Mapping!$A:$B,2,FALSE)</f>
        <v>YR02</v>
      </c>
      <c r="Y23">
        <f t="shared" si="2"/>
        <v>4.3671993306314383E-2</v>
      </c>
      <c r="Z23">
        <f>MATCH(Y23,[2]Sheet1!$P:$P,0)</f>
        <v>38</v>
      </c>
    </row>
    <row r="24" spans="1:26" x14ac:dyDescent="0.35">
      <c r="A24">
        <v>23154265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33600</v>
      </c>
      <c r="N24">
        <v>605.59761100000003</v>
      </c>
      <c r="O24">
        <v>597.82938000000001</v>
      </c>
      <c r="P24">
        <v>618.25027499999999</v>
      </c>
      <c r="Q24">
        <v>605.59761100000003</v>
      </c>
      <c r="R24" t="s">
        <v>26</v>
      </c>
      <c r="S24" t="s">
        <v>27</v>
      </c>
      <c r="T24" t="s">
        <v>102</v>
      </c>
      <c r="V24">
        <f t="shared" si="0"/>
        <v>18166347731.329189</v>
      </c>
      <c r="W24">
        <f t="shared" si="1"/>
        <v>606372117344.36902</v>
      </c>
      <c r="X24" t="str">
        <f>VLOOKUP(C24,[1]Mapping!$A:$B,2,FALSE)</f>
        <v>YR02</v>
      </c>
      <c r="Y24">
        <f t="shared" si="2"/>
        <v>2.9959074983344283E-2</v>
      </c>
      <c r="Z24">
        <f>MATCH(Y24,[2]Sheet1!$P:$P,0)</f>
        <v>39</v>
      </c>
    </row>
    <row r="25" spans="1:26" x14ac:dyDescent="0.35">
      <c r="A25">
        <v>23154272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1931</v>
      </c>
      <c r="N25">
        <v>764.36602100000005</v>
      </c>
      <c r="O25">
        <v>748.92828099999997</v>
      </c>
      <c r="P25">
        <v>775.44952599999999</v>
      </c>
      <c r="Q25">
        <v>764.36602100000005</v>
      </c>
      <c r="R25" t="s">
        <v>26</v>
      </c>
      <c r="S25" t="s">
        <v>27</v>
      </c>
      <c r="T25" t="s">
        <v>105</v>
      </c>
      <c r="V25">
        <f t="shared" si="0"/>
        <v>22928985645.44442</v>
      </c>
      <c r="W25">
        <f t="shared" si="1"/>
        <v>606372117344.36902</v>
      </c>
      <c r="X25" t="str">
        <f>VLOOKUP(C25,[1]Mapping!$A:$B,2,FALSE)</f>
        <v>YR02</v>
      </c>
      <c r="Y25">
        <f t="shared" si="2"/>
        <v>3.7813390473597025E-2</v>
      </c>
      <c r="Z25">
        <f>MATCH(Y25,[2]Sheet1!$P:$P,0)</f>
        <v>40</v>
      </c>
    </row>
    <row r="26" spans="1:26" x14ac:dyDescent="0.35">
      <c r="A26">
        <v>23154266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1712</v>
      </c>
      <c r="N26">
        <v>789.19369600000005</v>
      </c>
      <c r="O26">
        <v>765.22285999999997</v>
      </c>
      <c r="P26">
        <v>802.10107000000005</v>
      </c>
      <c r="Q26">
        <v>789.19369600000005</v>
      </c>
      <c r="R26" t="s">
        <v>26</v>
      </c>
      <c r="S26" t="s">
        <v>27</v>
      </c>
      <c r="T26" t="s">
        <v>108</v>
      </c>
      <c r="V26">
        <f t="shared" si="0"/>
        <v>23673751111.01387</v>
      </c>
      <c r="W26">
        <f t="shared" si="1"/>
        <v>606372117344.36902</v>
      </c>
      <c r="X26" t="str">
        <f>VLOOKUP(C26,[1]Mapping!$A:$B,2,FALSE)</f>
        <v>YR02</v>
      </c>
      <c r="Y26">
        <f t="shared" si="2"/>
        <v>3.9041622188523466E-2</v>
      </c>
      <c r="Z26">
        <f>MATCH(Y26,[2]Sheet1!$P:$P,0)</f>
        <v>41</v>
      </c>
    </row>
    <row r="27" spans="1:26" x14ac:dyDescent="0.35">
      <c r="A27">
        <v>23154270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6613</v>
      </c>
      <c r="N27">
        <v>1859.216964</v>
      </c>
      <c r="O27">
        <v>1843.1916550000001</v>
      </c>
      <c r="P27">
        <v>1888.456124</v>
      </c>
      <c r="Q27">
        <v>1859.216964</v>
      </c>
      <c r="R27" t="s">
        <v>26</v>
      </c>
      <c r="S27" t="s">
        <v>27</v>
      </c>
      <c r="T27" t="s">
        <v>111</v>
      </c>
      <c r="V27">
        <f t="shared" si="0"/>
        <v>55771656381.154358</v>
      </c>
      <c r="W27">
        <f t="shared" si="1"/>
        <v>606372117344.36902</v>
      </c>
      <c r="X27" t="str">
        <f>VLOOKUP(C27,[1]Mapping!$A:$B,2,FALSE)</f>
        <v>YR02</v>
      </c>
      <c r="Y27">
        <f t="shared" si="2"/>
        <v>9.1975957973477671E-2</v>
      </c>
      <c r="Z27">
        <f>MATCH(Y27,[2]Sheet1!$P:$P,0)</f>
        <v>42</v>
      </c>
    </row>
    <row r="28" spans="1:26" x14ac:dyDescent="0.35">
      <c r="A28">
        <v>23154273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1879</v>
      </c>
      <c r="N28">
        <v>623.53923099999997</v>
      </c>
      <c r="O28">
        <v>612.25645599999996</v>
      </c>
      <c r="P28">
        <v>628.84877200000005</v>
      </c>
      <c r="Q28">
        <v>623.53923099999997</v>
      </c>
      <c r="R28" t="s">
        <v>26</v>
      </c>
      <c r="S28" t="s">
        <v>27</v>
      </c>
      <c r="T28" t="s">
        <v>114</v>
      </c>
      <c r="V28">
        <f t="shared" si="0"/>
        <v>18704549511.399673</v>
      </c>
      <c r="W28">
        <f t="shared" si="1"/>
        <v>606372117344.36902</v>
      </c>
      <c r="X28" t="str">
        <f>VLOOKUP(C28,[1]Mapping!$A:$B,2,FALSE)</f>
        <v>YR02</v>
      </c>
      <c r="Y28">
        <f t="shared" si="2"/>
        <v>3.0846651711686542E-2</v>
      </c>
      <c r="Z28">
        <f>MATCH(Y28,[2]Sheet1!$P:$P,0)</f>
        <v>43</v>
      </c>
    </row>
    <row r="29" spans="1:26" x14ac:dyDescent="0.35">
      <c r="A29">
        <v>23154271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3259</v>
      </c>
      <c r="N29">
        <v>897.01213700000005</v>
      </c>
      <c r="O29">
        <v>886.27771800000005</v>
      </c>
      <c r="P29">
        <v>899.48931100000004</v>
      </c>
      <c r="Q29">
        <v>897.01213700000005</v>
      </c>
      <c r="R29" t="s">
        <v>26</v>
      </c>
      <c r="S29" t="s">
        <v>27</v>
      </c>
      <c r="T29" t="s">
        <v>117</v>
      </c>
      <c r="V29">
        <f t="shared" si="0"/>
        <v>26908022927.36998</v>
      </c>
      <c r="W29">
        <f t="shared" si="1"/>
        <v>606372117344.36902</v>
      </c>
      <c r="X29" t="str">
        <f>VLOOKUP(C29,[1]Mapping!$A:$B,2,FALSE)</f>
        <v>YR02</v>
      </c>
      <c r="Y29">
        <f t="shared" si="2"/>
        <v>4.4375429142775799E-2</v>
      </c>
      <c r="Z29">
        <f>MATCH(Y29,[2]Sheet1!$P:$P,0)</f>
        <v>44</v>
      </c>
    </row>
    <row r="30" spans="1:26" x14ac:dyDescent="0.35">
      <c r="A30">
        <v>23154267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10850</v>
      </c>
      <c r="N30">
        <v>810.96921399999997</v>
      </c>
      <c r="O30">
        <v>804.54125599999998</v>
      </c>
      <c r="P30">
        <v>814.70640000000003</v>
      </c>
      <c r="Q30">
        <v>810.96921399999997</v>
      </c>
      <c r="R30" t="s">
        <v>26</v>
      </c>
      <c r="S30" t="s">
        <v>27</v>
      </c>
      <c r="T30" t="s">
        <v>120</v>
      </c>
      <c r="V30">
        <f t="shared" si="0"/>
        <v>24326959819.93364</v>
      </c>
      <c r="W30">
        <f t="shared" si="1"/>
        <v>606372117344.36902</v>
      </c>
      <c r="X30" t="str">
        <f>VLOOKUP(C30,[1]Mapping!$A:$B,2,FALSE)</f>
        <v>YR02</v>
      </c>
      <c r="Y30">
        <f t="shared" si="2"/>
        <v>4.0118862863408919E-2</v>
      </c>
      <c r="Z30">
        <f>MATCH(Y30,[2]Sheet1!$P:$P,0)</f>
        <v>45</v>
      </c>
    </row>
    <row r="31" spans="1:26" x14ac:dyDescent="0.35">
      <c r="A31">
        <v>23154278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53458</v>
      </c>
      <c r="N31">
        <v>543.98883000000001</v>
      </c>
      <c r="O31">
        <v>539.31804399999999</v>
      </c>
      <c r="P31">
        <v>550.00284899999997</v>
      </c>
      <c r="Q31">
        <v>543.98883000000001</v>
      </c>
      <c r="R31" t="s">
        <v>26</v>
      </c>
      <c r="S31" t="s">
        <v>27</v>
      </c>
      <c r="T31" t="s">
        <v>125</v>
      </c>
      <c r="V31">
        <f t="shared" si="0"/>
        <v>53458</v>
      </c>
      <c r="W31">
        <f t="shared" si="1"/>
        <v>54834.7</v>
      </c>
      <c r="X31" t="str">
        <f>VLOOKUP(C31,[1]Mapping!$A:$B,2,FALSE)</f>
        <v>B5KQ</v>
      </c>
      <c r="Y31">
        <f t="shared" si="2"/>
        <v>0.97489363486989078</v>
      </c>
      <c r="Z31">
        <f>MATCH(Y31,[2]Sheet1!$P:$P,0)</f>
        <v>46</v>
      </c>
    </row>
    <row r="32" spans="1:26" x14ac:dyDescent="0.35">
      <c r="A32">
        <v>23154277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13767</v>
      </c>
      <c r="N32">
        <v>14.009304</v>
      </c>
      <c r="O32">
        <v>13.743710999999999</v>
      </c>
      <c r="P32">
        <v>14.009304</v>
      </c>
      <c r="Q32">
        <v>14.009304</v>
      </c>
      <c r="R32" t="s">
        <v>26</v>
      </c>
      <c r="S32" t="s">
        <v>27</v>
      </c>
      <c r="T32" t="s">
        <v>128</v>
      </c>
      <c r="V32">
        <f t="shared" si="0"/>
        <v>1376.7</v>
      </c>
      <c r="W32">
        <f t="shared" si="1"/>
        <v>54834.7</v>
      </c>
      <c r="X32" t="str">
        <f>VLOOKUP(C32,[1]Mapping!$A:$B,2,FALSE)</f>
        <v>B5KQ</v>
      </c>
      <c r="Y32">
        <f t="shared" si="2"/>
        <v>2.5106365130109221E-2</v>
      </c>
      <c r="Z32">
        <f>MATCH(Y32,[2]Sheet1!$P:$P,0)</f>
        <v>47</v>
      </c>
    </row>
    <row r="33" spans="1:26" x14ac:dyDescent="0.35">
      <c r="A33">
        <v>23154279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29490</v>
      </c>
      <c r="N33">
        <v>3.8913229999999999</v>
      </c>
      <c r="O33">
        <v>3.8848579999999999</v>
      </c>
      <c r="P33">
        <v>3.9586199999999998</v>
      </c>
      <c r="Q33">
        <v>3.8913229999999999</v>
      </c>
      <c r="R33" t="s">
        <v>26</v>
      </c>
      <c r="S33" t="s">
        <v>27</v>
      </c>
      <c r="T33" t="s">
        <v>133</v>
      </c>
      <c r="V33">
        <f t="shared" si="0"/>
        <v>389.13234599999998</v>
      </c>
      <c r="W33">
        <f t="shared" si="1"/>
        <v>1685.1323459999999</v>
      </c>
      <c r="X33" t="str">
        <f>VLOOKUP(C33,[1]Mapping!$A:$B,2,FALSE)</f>
        <v>B6KQ</v>
      </c>
      <c r="Y33">
        <f t="shared" si="2"/>
        <v>0.2309209403781749</v>
      </c>
      <c r="Z33">
        <f>MATCH(Y33,[2]Sheet1!$P:$P,0)</f>
        <v>48</v>
      </c>
    </row>
    <row r="34" spans="1:26" x14ac:dyDescent="0.35">
      <c r="A34">
        <v>23154280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1296</v>
      </c>
      <c r="N34">
        <v>12.96</v>
      </c>
      <c r="O34">
        <v>12.85</v>
      </c>
      <c r="P34">
        <v>13.11</v>
      </c>
      <c r="Q34">
        <v>12.96</v>
      </c>
      <c r="R34" t="s">
        <v>26</v>
      </c>
      <c r="S34" t="s">
        <v>27</v>
      </c>
      <c r="T34" t="s">
        <v>136</v>
      </c>
      <c r="V34">
        <f t="shared" si="0"/>
        <v>1296</v>
      </c>
      <c r="W34">
        <f t="shared" si="1"/>
        <v>1685.1323459999999</v>
      </c>
      <c r="X34" t="str">
        <f>VLOOKUP(C34,[1]Mapping!$A:$B,2,FALSE)</f>
        <v>B6KQ</v>
      </c>
      <c r="Y34">
        <f t="shared" si="2"/>
        <v>0.76907905962182521</v>
      </c>
      <c r="Z34">
        <f>MATCH(Y34,[2]Sheet1!$P:$P,0)</f>
        <v>49</v>
      </c>
    </row>
    <row r="35" spans="1:26" x14ac:dyDescent="0.35">
      <c r="A35">
        <v>23154283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1314</v>
      </c>
      <c r="N35">
        <v>111.59596000000001</v>
      </c>
      <c r="O35">
        <v>111.59596000000001</v>
      </c>
      <c r="P35">
        <v>113.37945499999999</v>
      </c>
      <c r="Q35">
        <v>111.59596000000001</v>
      </c>
      <c r="R35" t="s">
        <v>26</v>
      </c>
      <c r="S35" t="s">
        <v>27</v>
      </c>
      <c r="T35" t="s">
        <v>141</v>
      </c>
      <c r="V35">
        <f t="shared" si="0"/>
        <v>1128.145187691</v>
      </c>
      <c r="W35">
        <f t="shared" si="1"/>
        <v>5239.7068230244004</v>
      </c>
      <c r="X35" t="str">
        <f>VLOOKUP(C35,[1]Mapping!$A:$B,2,FALSE)</f>
        <v>YR15</v>
      </c>
      <c r="Y35">
        <f t="shared" si="2"/>
        <v>0.21530692952775279</v>
      </c>
      <c r="Z35">
        <f>MATCH(Y35,[2]Sheet1!$P:$P,0)</f>
        <v>50</v>
      </c>
    </row>
    <row r="36" spans="1:26" x14ac:dyDescent="0.35">
      <c r="A36">
        <v>23154284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4298</v>
      </c>
      <c r="N36">
        <v>46.477621999999997</v>
      </c>
      <c r="O36">
        <v>45.569271000000001</v>
      </c>
      <c r="P36">
        <v>46.510067999999997</v>
      </c>
      <c r="Q36">
        <v>46.477621999999997</v>
      </c>
      <c r="R36" t="s">
        <v>26</v>
      </c>
      <c r="S36" t="s">
        <v>27</v>
      </c>
      <c r="T36" t="s">
        <v>144</v>
      </c>
      <c r="V36">
        <f t="shared" si="0"/>
        <v>469.85133162519998</v>
      </c>
      <c r="W36">
        <f t="shared" si="1"/>
        <v>5239.7068230244004</v>
      </c>
      <c r="X36" t="str">
        <f>VLOOKUP(C36,[1]Mapping!$A:$B,2,FALSE)</f>
        <v>YR15</v>
      </c>
      <c r="Y36">
        <f t="shared" si="2"/>
        <v>8.9671301753100383E-2</v>
      </c>
      <c r="Z36">
        <f>MATCH(Y36,[2]Sheet1!$P:$P,0)</f>
        <v>51</v>
      </c>
    </row>
    <row r="37" spans="1:26" x14ac:dyDescent="0.35">
      <c r="A37">
        <v>23154286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476</v>
      </c>
      <c r="N37">
        <v>91.630273000000003</v>
      </c>
      <c r="O37">
        <v>91.630273000000003</v>
      </c>
      <c r="P37">
        <v>93.170287000000002</v>
      </c>
      <c r="Q37">
        <v>91.630273000000003</v>
      </c>
      <c r="R37" t="s">
        <v>26</v>
      </c>
      <c r="S37" t="s">
        <v>27</v>
      </c>
      <c r="T37" t="s">
        <v>145</v>
      </c>
      <c r="V37">
        <f t="shared" si="0"/>
        <v>926.30824824160004</v>
      </c>
      <c r="W37">
        <f t="shared" si="1"/>
        <v>5239.7068230244004</v>
      </c>
      <c r="X37" t="str">
        <f>VLOOKUP(C37,[1]Mapping!$A:$B,2,FALSE)</f>
        <v>YR15</v>
      </c>
      <c r="Y37">
        <f t="shared" si="2"/>
        <v>0.17678627440970593</v>
      </c>
      <c r="Z37">
        <f>MATCH(Y37,[2]Sheet1!$P:$P,0)</f>
        <v>52</v>
      </c>
    </row>
    <row r="38" spans="1:26" x14ac:dyDescent="0.35">
      <c r="A38">
        <v>23154287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5779</v>
      </c>
      <c r="N38">
        <v>49.398665999999999</v>
      </c>
      <c r="O38">
        <v>47.441191000000003</v>
      </c>
      <c r="P38">
        <v>50.338949</v>
      </c>
      <c r="Q38">
        <v>49.398665999999999</v>
      </c>
      <c r="R38" t="s">
        <v>26</v>
      </c>
      <c r="S38" t="s">
        <v>27</v>
      </c>
      <c r="T38" t="s">
        <v>146</v>
      </c>
      <c r="V38">
        <f t="shared" si="0"/>
        <v>499.38072700000004</v>
      </c>
      <c r="W38">
        <f t="shared" si="1"/>
        <v>5239.7068230244004</v>
      </c>
      <c r="X38" t="str">
        <f>VLOOKUP(C38,[1]Mapping!$A:$B,2,FALSE)</f>
        <v>YR15</v>
      </c>
      <c r="Y38">
        <f t="shared" si="2"/>
        <v>9.5306997865913706E-2</v>
      </c>
      <c r="Z38">
        <f>MATCH(Y38,[2]Sheet1!$P:$P,0)</f>
        <v>53</v>
      </c>
    </row>
    <row r="39" spans="1:26" x14ac:dyDescent="0.35">
      <c r="A39">
        <v>23154282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1931</v>
      </c>
      <c r="N39">
        <v>65.471322999999998</v>
      </c>
      <c r="O39">
        <v>64.149011000000002</v>
      </c>
      <c r="P39">
        <v>66.420676</v>
      </c>
      <c r="Q39">
        <v>65.471322999999998</v>
      </c>
      <c r="R39" t="s">
        <v>26</v>
      </c>
      <c r="S39" t="s">
        <v>27</v>
      </c>
      <c r="T39" t="s">
        <v>147</v>
      </c>
      <c r="V39">
        <f t="shared" si="0"/>
        <v>661.86234385299997</v>
      </c>
      <c r="W39">
        <f t="shared" si="1"/>
        <v>5239.7068230244004</v>
      </c>
      <c r="X39" t="str">
        <f>VLOOKUP(C39,[1]Mapping!$A:$B,2,FALSE)</f>
        <v>YR15</v>
      </c>
      <c r="Y39">
        <f t="shared" si="2"/>
        <v>0.12631667499880608</v>
      </c>
      <c r="Z39">
        <f>MATCH(Y39,[2]Sheet1!$P:$P,0)</f>
        <v>54</v>
      </c>
    </row>
    <row r="40" spans="1:26" x14ac:dyDescent="0.35">
      <c r="A40">
        <v>23154281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1449</v>
      </c>
      <c r="N40">
        <v>32.449412000000002</v>
      </c>
      <c r="O40">
        <v>32.023918000000002</v>
      </c>
      <c r="P40">
        <v>32.583775000000003</v>
      </c>
      <c r="Q40">
        <v>32.449412000000002</v>
      </c>
      <c r="R40" t="s">
        <v>26</v>
      </c>
      <c r="S40" t="s">
        <v>27</v>
      </c>
      <c r="T40" t="s">
        <v>150</v>
      </c>
      <c r="V40">
        <f t="shared" si="0"/>
        <v>328.0373652591</v>
      </c>
      <c r="W40">
        <f t="shared" si="1"/>
        <v>5239.7068230244004</v>
      </c>
      <c r="X40" t="str">
        <f>VLOOKUP(C40,[1]Mapping!$A:$B,2,FALSE)</f>
        <v>YR15</v>
      </c>
      <c r="Y40">
        <f t="shared" si="2"/>
        <v>6.2606053418415158E-2</v>
      </c>
      <c r="Z40">
        <f>MATCH(Y40,[2]Sheet1!$P:$P,0)</f>
        <v>55</v>
      </c>
    </row>
    <row r="41" spans="1:26" x14ac:dyDescent="0.35">
      <c r="A41">
        <v>23154285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14045</v>
      </c>
      <c r="N41">
        <v>121.28777100000001</v>
      </c>
      <c r="O41">
        <v>120.760993</v>
      </c>
      <c r="P41">
        <v>121.978627</v>
      </c>
      <c r="Q41">
        <v>121.28777100000001</v>
      </c>
      <c r="R41" t="s">
        <v>26</v>
      </c>
      <c r="S41" t="s">
        <v>27</v>
      </c>
      <c r="T41" t="s">
        <v>153</v>
      </c>
      <c r="V41">
        <f t="shared" si="0"/>
        <v>1226.1216193545001</v>
      </c>
      <c r="W41">
        <f t="shared" si="1"/>
        <v>5239.7068230244004</v>
      </c>
      <c r="X41" t="str">
        <f>VLOOKUP(C41,[1]Mapping!$A:$B,2,FALSE)</f>
        <v>YR15</v>
      </c>
      <c r="Y41">
        <f t="shared" si="2"/>
        <v>0.2340057680263059</v>
      </c>
      <c r="Z41">
        <f>MATCH(Y41,[2]Sheet1!$P:$P,0)</f>
        <v>56</v>
      </c>
    </row>
    <row r="42" spans="1:26" x14ac:dyDescent="0.35">
      <c r="A42">
        <v>23154290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47002</v>
      </c>
      <c r="N42">
        <v>480.05149699999998</v>
      </c>
      <c r="O42">
        <v>466.75361500000002</v>
      </c>
      <c r="P42">
        <v>489.22315400000002</v>
      </c>
      <c r="Q42">
        <v>480.05149699999998</v>
      </c>
      <c r="R42" t="s">
        <v>26</v>
      </c>
      <c r="S42" t="s">
        <v>27</v>
      </c>
      <c r="T42" t="s">
        <v>158</v>
      </c>
      <c r="V42">
        <f t="shared" si="0"/>
        <v>332668774.81164414</v>
      </c>
      <c r="W42">
        <f t="shared" si="1"/>
        <v>5074648774.7985258</v>
      </c>
      <c r="X42" t="str">
        <f>VLOOKUP(C42,[1]Mapping!$A:$B,2,FALSE)</f>
        <v>YR23</v>
      </c>
      <c r="Y42">
        <f t="shared" si="2"/>
        <v>6.5555034362915446E-2</v>
      </c>
      <c r="Z42">
        <f>MATCH(Y42,[2]Sheet1!$P:$P,0)</f>
        <v>57</v>
      </c>
    </row>
    <row r="43" spans="1:26" x14ac:dyDescent="0.35">
      <c r="A43">
        <v>23154292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28164</v>
      </c>
      <c r="N43">
        <v>614.94251499999996</v>
      </c>
      <c r="O43">
        <v>595.09509400000002</v>
      </c>
      <c r="P43">
        <v>626.12170000000003</v>
      </c>
      <c r="Q43">
        <v>614.94251499999996</v>
      </c>
      <c r="R43" t="s">
        <v>26</v>
      </c>
      <c r="S43" t="s">
        <v>27</v>
      </c>
      <c r="T43" t="s">
        <v>161</v>
      </c>
      <c r="V43">
        <f t="shared" si="0"/>
        <v>426146307.87968665</v>
      </c>
      <c r="W43">
        <f t="shared" si="1"/>
        <v>5074648774.7985258</v>
      </c>
      <c r="X43" t="str">
        <f>VLOOKUP(C43,[1]Mapping!$A:$B,2,FALSE)</f>
        <v>YR23</v>
      </c>
      <c r="Y43">
        <f t="shared" si="2"/>
        <v>8.3975527527342136E-2</v>
      </c>
      <c r="Z43">
        <f>MATCH(Y43,[2]Sheet1!$P:$P,0)</f>
        <v>58</v>
      </c>
    </row>
    <row r="44" spans="1:26" x14ac:dyDescent="0.35">
      <c r="A44">
        <v>23154294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10903</v>
      </c>
      <c r="N44">
        <v>1052.0281359999999</v>
      </c>
      <c r="O44">
        <v>1036.0108319999999</v>
      </c>
      <c r="P44">
        <v>1090.2380909999999</v>
      </c>
      <c r="Q44">
        <v>1052.0281359999999</v>
      </c>
      <c r="R44" t="s">
        <v>26</v>
      </c>
      <c r="S44" t="s">
        <v>27</v>
      </c>
      <c r="T44" t="s">
        <v>164</v>
      </c>
      <c r="V44">
        <f t="shared" si="0"/>
        <v>729040349.48663557</v>
      </c>
      <c r="W44">
        <f t="shared" si="1"/>
        <v>5074648774.7985258</v>
      </c>
      <c r="X44" t="str">
        <f>VLOOKUP(C44,[1]Mapping!$A:$B,2,FALSE)</f>
        <v>YR23</v>
      </c>
      <c r="Y44">
        <f t="shared" si="2"/>
        <v>0.1436632133256513</v>
      </c>
      <c r="Z44">
        <f>MATCH(Y44,[2]Sheet1!$P:$P,0)</f>
        <v>59</v>
      </c>
    </row>
    <row r="45" spans="1:26" x14ac:dyDescent="0.35">
      <c r="A45">
        <v>23154295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11482</v>
      </c>
      <c r="N45">
        <v>387.25254999999999</v>
      </c>
      <c r="O45">
        <v>384.352034</v>
      </c>
      <c r="P45">
        <v>402.66575399999999</v>
      </c>
      <c r="Q45">
        <v>387.25254999999999</v>
      </c>
      <c r="R45" t="s">
        <v>26</v>
      </c>
      <c r="S45" t="s">
        <v>27</v>
      </c>
      <c r="T45" t="s">
        <v>167</v>
      </c>
      <c r="V45">
        <f t="shared" si="0"/>
        <v>268360440.90846527</v>
      </c>
      <c r="W45">
        <f t="shared" si="1"/>
        <v>5074648774.7985258</v>
      </c>
      <c r="X45" t="str">
        <f>VLOOKUP(C45,[1]Mapping!$A:$B,2,FALSE)</f>
        <v>YR23</v>
      </c>
      <c r="Y45">
        <f t="shared" si="2"/>
        <v>5.2882564452772347E-2</v>
      </c>
      <c r="Z45">
        <f>MATCH(Y45,[2]Sheet1!$P:$P,0)</f>
        <v>60</v>
      </c>
    </row>
    <row r="46" spans="1:26" x14ac:dyDescent="0.35">
      <c r="A46">
        <v>23154289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61976</v>
      </c>
      <c r="N46">
        <v>515.98428100000001</v>
      </c>
      <c r="O46">
        <v>512.93713000000002</v>
      </c>
      <c r="P46">
        <v>535.02481299999999</v>
      </c>
      <c r="Q46">
        <v>515.98428100000001</v>
      </c>
      <c r="R46" t="s">
        <v>26</v>
      </c>
      <c r="S46" t="s">
        <v>27</v>
      </c>
      <c r="T46" t="s">
        <v>168</v>
      </c>
      <c r="V46">
        <f t="shared" si="0"/>
        <v>357569676.79324418</v>
      </c>
      <c r="W46">
        <f t="shared" si="1"/>
        <v>5074648774.7985258</v>
      </c>
      <c r="X46" t="str">
        <f>VLOOKUP(C46,[1]Mapping!$A:$B,2,FALSE)</f>
        <v>YR23</v>
      </c>
      <c r="Y46">
        <f t="shared" si="2"/>
        <v>7.0461955627153808E-2</v>
      </c>
      <c r="Z46">
        <f>MATCH(Y46,[2]Sheet1!$P:$P,0)</f>
        <v>61</v>
      </c>
    </row>
    <row r="47" spans="1:26" x14ac:dyDescent="0.35">
      <c r="A47">
        <v>23154288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53458</v>
      </c>
      <c r="N47">
        <v>1556.967776</v>
      </c>
      <c r="O47">
        <v>1543.599371</v>
      </c>
      <c r="P47">
        <v>1574.1806899999999</v>
      </c>
      <c r="Q47">
        <v>1556.967776</v>
      </c>
      <c r="R47" t="s">
        <v>26</v>
      </c>
      <c r="S47" t="s">
        <v>27</v>
      </c>
      <c r="T47" t="s">
        <v>169</v>
      </c>
      <c r="V47">
        <f t="shared" si="0"/>
        <v>1078956249.0574341</v>
      </c>
      <c r="W47">
        <f t="shared" si="1"/>
        <v>5074648774.7985258</v>
      </c>
      <c r="X47" t="str">
        <f>VLOOKUP(C47,[1]Mapping!$A:$B,2,FALSE)</f>
        <v>YR23</v>
      </c>
      <c r="Y47">
        <f t="shared" si="2"/>
        <v>0.21261693112943977</v>
      </c>
      <c r="Z47">
        <f>MATCH(Y47,[2]Sheet1!$P:$P,0)</f>
        <v>62</v>
      </c>
    </row>
    <row r="48" spans="1:26" x14ac:dyDescent="0.35">
      <c r="A48">
        <v>23154296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9791</v>
      </c>
      <c r="N48">
        <v>762.55577100000005</v>
      </c>
      <c r="O48">
        <v>748.69253700000002</v>
      </c>
      <c r="P48">
        <v>765.74898800000005</v>
      </c>
      <c r="Q48">
        <v>762.55577100000005</v>
      </c>
      <c r="R48" t="s">
        <v>26</v>
      </c>
      <c r="S48" t="s">
        <v>27</v>
      </c>
      <c r="T48" t="s">
        <v>172</v>
      </c>
      <c r="V48">
        <f t="shared" si="0"/>
        <v>528440168.78247482</v>
      </c>
      <c r="W48">
        <f t="shared" si="1"/>
        <v>5074648774.7985258</v>
      </c>
      <c r="X48" t="str">
        <f>VLOOKUP(C48,[1]Mapping!$A:$B,2,FALSE)</f>
        <v>YR23</v>
      </c>
      <c r="Y48">
        <f t="shared" si="2"/>
        <v>0.10413334838201782</v>
      </c>
      <c r="Z48">
        <f>MATCH(Y48,[2]Sheet1!$P:$P,0)</f>
        <v>63</v>
      </c>
    </row>
    <row r="49" spans="1:26" x14ac:dyDescent="0.35">
      <c r="A49">
        <v>23154293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8652</v>
      </c>
      <c r="N49">
        <v>634.05941900000005</v>
      </c>
      <c r="O49">
        <v>624.89882899999998</v>
      </c>
      <c r="P49">
        <v>641.38789199999997</v>
      </c>
      <c r="Q49">
        <v>634.05941900000005</v>
      </c>
      <c r="R49" t="s">
        <v>26</v>
      </c>
      <c r="S49" t="s">
        <v>27</v>
      </c>
      <c r="T49" t="s">
        <v>173</v>
      </c>
      <c r="V49">
        <f t="shared" si="0"/>
        <v>439394047.45306969</v>
      </c>
      <c r="W49">
        <f t="shared" si="1"/>
        <v>5074648774.7985258</v>
      </c>
      <c r="X49" t="str">
        <f>VLOOKUP(C49,[1]Mapping!$A:$B,2,FALSE)</f>
        <v>YR23</v>
      </c>
      <c r="Y49">
        <f t="shared" si="2"/>
        <v>8.6586100231244981E-2</v>
      </c>
      <c r="Z49">
        <f>MATCH(Y49,[2]Sheet1!$P:$P,0)</f>
        <v>64</v>
      </c>
    </row>
    <row r="50" spans="1:26" x14ac:dyDescent="0.35">
      <c r="A50">
        <v>23154297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1894</v>
      </c>
      <c r="N50">
        <v>677.05876499999999</v>
      </c>
      <c r="O50">
        <v>671.69663100000002</v>
      </c>
      <c r="P50">
        <v>700.29467799999998</v>
      </c>
      <c r="Q50">
        <v>677.05876499999999</v>
      </c>
      <c r="R50" t="s">
        <v>26</v>
      </c>
      <c r="S50" t="s">
        <v>27</v>
      </c>
      <c r="T50" t="s">
        <v>174</v>
      </c>
      <c r="V50">
        <f t="shared" si="0"/>
        <v>469191974.59280092</v>
      </c>
      <c r="W50">
        <f t="shared" si="1"/>
        <v>5074648774.7985258</v>
      </c>
      <c r="X50" t="str">
        <f>VLOOKUP(C50,[1]Mapping!$A:$B,2,FALSE)</f>
        <v>YR23</v>
      </c>
      <c r="Y50">
        <f t="shared" si="2"/>
        <v>9.2458019345669662E-2</v>
      </c>
      <c r="Z50">
        <f>MATCH(Y50,[2]Sheet1!$P:$P,0)</f>
        <v>65</v>
      </c>
    </row>
    <row r="51" spans="1:26" x14ac:dyDescent="0.35">
      <c r="A51">
        <v>23154291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47000</v>
      </c>
      <c r="N51">
        <v>641.97695399999998</v>
      </c>
      <c r="O51">
        <v>634.05468499999995</v>
      </c>
      <c r="P51">
        <v>643.34286199999997</v>
      </c>
      <c r="Q51">
        <v>641.97695399999998</v>
      </c>
      <c r="R51" t="s">
        <v>26</v>
      </c>
      <c r="S51" t="s">
        <v>27</v>
      </c>
      <c r="T51" t="s">
        <v>177</v>
      </c>
      <c r="V51">
        <f t="shared" si="0"/>
        <v>444880785.03307033</v>
      </c>
      <c r="W51">
        <f t="shared" si="1"/>
        <v>5074648774.7985258</v>
      </c>
      <c r="X51" t="str">
        <f>VLOOKUP(C51,[1]Mapping!$A:$B,2,FALSE)</f>
        <v>YR23</v>
      </c>
      <c r="Y51">
        <f t="shared" si="2"/>
        <v>8.7667305615792696E-2</v>
      </c>
      <c r="Z51">
        <f>MATCH(Y51,[2]Sheet1!$P:$P,0)</f>
        <v>66</v>
      </c>
    </row>
    <row r="52" spans="1:26" x14ac:dyDescent="0.35">
      <c r="A52">
        <v>23154298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1314</v>
      </c>
      <c r="N52">
        <v>3746.7485150000002</v>
      </c>
      <c r="O52">
        <v>3746.7485150000002</v>
      </c>
      <c r="P52">
        <v>3806.6280579999998</v>
      </c>
      <c r="Q52">
        <v>3746.7485150000002</v>
      </c>
      <c r="R52" t="s">
        <v>26</v>
      </c>
      <c r="S52" t="s">
        <v>27</v>
      </c>
      <c r="T52" t="s">
        <v>180</v>
      </c>
      <c r="V52">
        <f t="shared" si="0"/>
        <v>358006054485.59998</v>
      </c>
      <c r="W52">
        <f t="shared" si="1"/>
        <v>1599036913817.2197</v>
      </c>
      <c r="X52" t="str">
        <f>VLOOKUP(C52,[1]Mapping!$A:$B,2,FALSE)</f>
        <v>YR24</v>
      </c>
      <c r="Y52">
        <f t="shared" si="2"/>
        <v>0.22388854903353556</v>
      </c>
      <c r="Z52">
        <f>MATCH(Y52,[2]Sheet1!$P:$P,0)</f>
        <v>67</v>
      </c>
    </row>
    <row r="53" spans="1:26" x14ac:dyDescent="0.35">
      <c r="A53">
        <v>23154299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4298</v>
      </c>
      <c r="N53">
        <v>1039.4928870000001</v>
      </c>
      <c r="O53">
        <v>1019.177065</v>
      </c>
      <c r="P53">
        <v>1040.2184520000001</v>
      </c>
      <c r="Q53">
        <v>1039.4928870000001</v>
      </c>
      <c r="R53" t="s">
        <v>26</v>
      </c>
      <c r="S53" t="s">
        <v>27</v>
      </c>
      <c r="T53" t="s">
        <v>181</v>
      </c>
      <c r="V53">
        <f t="shared" si="0"/>
        <v>99324720011.580002</v>
      </c>
      <c r="W53">
        <f t="shared" si="1"/>
        <v>1599036913817.2197</v>
      </c>
      <c r="X53" t="str">
        <f>VLOOKUP(C53,[1]Mapping!$A:$B,2,FALSE)</f>
        <v>YR24</v>
      </c>
      <c r="Y53">
        <f t="shared" si="2"/>
        <v>6.2115339022707175E-2</v>
      </c>
      <c r="Z53">
        <f>MATCH(Y53,[2]Sheet1!$P:$P,0)</f>
        <v>68</v>
      </c>
    </row>
    <row r="54" spans="1:26" x14ac:dyDescent="0.35">
      <c r="A54">
        <v>23154301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476</v>
      </c>
      <c r="N54">
        <v>1821.7962889999999</v>
      </c>
      <c r="O54">
        <v>1821.7962889999999</v>
      </c>
      <c r="P54">
        <v>1852.414714</v>
      </c>
      <c r="Q54">
        <v>1821.7962889999999</v>
      </c>
      <c r="R54" t="s">
        <v>26</v>
      </c>
      <c r="S54" t="s">
        <v>27</v>
      </c>
      <c r="T54" t="s">
        <v>182</v>
      </c>
      <c r="V54">
        <f t="shared" si="0"/>
        <v>174074694116.39999</v>
      </c>
      <c r="W54">
        <f t="shared" si="1"/>
        <v>1599036913817.2197</v>
      </c>
      <c r="X54" t="str">
        <f>VLOOKUP(C54,[1]Mapping!$A:$B,2,FALSE)</f>
        <v>YR24</v>
      </c>
      <c r="Y54">
        <f t="shared" si="2"/>
        <v>0.10886221112985379</v>
      </c>
      <c r="Z54">
        <f>MATCH(Y54,[2]Sheet1!$P:$P,0)</f>
        <v>69</v>
      </c>
    </row>
    <row r="55" spans="1:26" x14ac:dyDescent="0.35">
      <c r="A55">
        <v>23154302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5779</v>
      </c>
      <c r="N55">
        <v>1585.2047689999999</v>
      </c>
      <c r="O55">
        <v>1522.389075</v>
      </c>
      <c r="P55">
        <v>1615.378246</v>
      </c>
      <c r="Q55">
        <v>1585.2047689999999</v>
      </c>
      <c r="R55" t="s">
        <v>26</v>
      </c>
      <c r="S55" t="s">
        <v>27</v>
      </c>
      <c r="T55" t="s">
        <v>183</v>
      </c>
      <c r="V55">
        <f t="shared" si="0"/>
        <v>151468106989.34</v>
      </c>
      <c r="W55">
        <f t="shared" si="1"/>
        <v>1599036913817.2197</v>
      </c>
      <c r="X55" t="str">
        <f>VLOOKUP(C55,[1]Mapping!$A:$B,2,FALSE)</f>
        <v>YR24</v>
      </c>
      <c r="Y55">
        <f t="shared" si="2"/>
        <v>9.4724584329798522E-2</v>
      </c>
      <c r="Z55">
        <f>MATCH(Y55,[2]Sheet1!$P:$P,0)</f>
        <v>70</v>
      </c>
    </row>
    <row r="56" spans="1:26" x14ac:dyDescent="0.35">
      <c r="A56">
        <v>23154303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1815</v>
      </c>
      <c r="N56">
        <v>1561.207705</v>
      </c>
      <c r="O56">
        <v>1546.584822</v>
      </c>
      <c r="P56">
        <v>1579.2712650000001</v>
      </c>
      <c r="Q56">
        <v>1561.207705</v>
      </c>
      <c r="R56" t="s">
        <v>26</v>
      </c>
      <c r="S56" t="s">
        <v>27</v>
      </c>
      <c r="T56" t="s">
        <v>184</v>
      </c>
      <c r="V56">
        <f t="shared" si="0"/>
        <v>149175160383.15002</v>
      </c>
      <c r="W56">
        <f t="shared" si="1"/>
        <v>1599036913817.2197</v>
      </c>
      <c r="X56" t="str">
        <f>VLOOKUP(C56,[1]Mapping!$A:$B,2,FALSE)</f>
        <v>YR24</v>
      </c>
      <c r="Y56">
        <f t="shared" si="2"/>
        <v>9.3290629562165134E-2</v>
      </c>
      <c r="Z56">
        <f>MATCH(Y56,[2]Sheet1!$P:$P,0)</f>
        <v>71</v>
      </c>
    </row>
    <row r="57" spans="1:26" x14ac:dyDescent="0.35">
      <c r="A57">
        <v>23154304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1931</v>
      </c>
      <c r="N57">
        <v>2076.232931</v>
      </c>
      <c r="O57">
        <v>2034.2996920000001</v>
      </c>
      <c r="P57">
        <v>2106.3388460000001</v>
      </c>
      <c r="Q57">
        <v>2076.232931</v>
      </c>
      <c r="R57" t="s">
        <v>26</v>
      </c>
      <c r="S57" t="s">
        <v>27</v>
      </c>
      <c r="T57" t="s">
        <v>185</v>
      </c>
      <c r="V57">
        <f t="shared" si="0"/>
        <v>198386402729.29999</v>
      </c>
      <c r="W57">
        <f t="shared" si="1"/>
        <v>1599036913817.2197</v>
      </c>
      <c r="X57" t="str">
        <f>VLOOKUP(C57,[1]Mapping!$A:$B,2,FALSE)</f>
        <v>YR24</v>
      </c>
      <c r="Y57">
        <f t="shared" si="2"/>
        <v>0.12406618072106423</v>
      </c>
      <c r="Z57">
        <f>MATCH(Y57,[2]Sheet1!$P:$P,0)</f>
        <v>72</v>
      </c>
    </row>
    <row r="58" spans="1:26" x14ac:dyDescent="0.35">
      <c r="A58">
        <v>23154300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14045</v>
      </c>
      <c r="N58">
        <v>4904.1991969999999</v>
      </c>
      <c r="O58">
        <v>4882.8993650000002</v>
      </c>
      <c r="P58">
        <v>4932.1334040000002</v>
      </c>
      <c r="Q58">
        <v>4904.1991969999999</v>
      </c>
      <c r="R58" t="s">
        <v>26</v>
      </c>
      <c r="S58" t="s">
        <v>27</v>
      </c>
      <c r="T58" t="s">
        <v>186</v>
      </c>
      <c r="V58">
        <f t="shared" si="0"/>
        <v>468601775101.84998</v>
      </c>
      <c r="W58">
        <f t="shared" si="1"/>
        <v>1599036913817.2197</v>
      </c>
      <c r="X58" t="str">
        <f>VLOOKUP(C58,[1]Mapping!$A:$B,2,FALSE)</f>
        <v>YR24</v>
      </c>
      <c r="Y58">
        <f t="shared" si="2"/>
        <v>0.29305250620087575</v>
      </c>
      <c r="Z58">
        <f>MATCH(Y58,[2]Sheet1!$P:$P,0)</f>
        <v>73</v>
      </c>
    </row>
    <row r="59" spans="1:26" x14ac:dyDescent="0.35">
      <c r="A59">
        <v>23154305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53458</v>
      </c>
      <c r="N59">
        <v>1607.8318569999999</v>
      </c>
      <c r="O59">
        <v>1594.0267240000001</v>
      </c>
      <c r="P59">
        <v>1625.6070950000001</v>
      </c>
      <c r="Q59">
        <v>1607.8318569999999</v>
      </c>
      <c r="R59" t="s">
        <v>26</v>
      </c>
      <c r="S59" t="s">
        <v>27</v>
      </c>
      <c r="T59" t="s">
        <v>189</v>
      </c>
      <c r="V59">
        <f t="shared" si="0"/>
        <v>160469.33699720001</v>
      </c>
      <c r="W59">
        <f t="shared" si="1"/>
        <v>1026230.962019064</v>
      </c>
      <c r="X59" t="str">
        <f>VLOOKUP(C59,[1]Mapping!$A:$B,2,FALSE)</f>
        <v>YR25</v>
      </c>
      <c r="Y59">
        <f t="shared" si="2"/>
        <v>0.1563676627739663</v>
      </c>
      <c r="Z59">
        <f>MATCH(Y59,[2]Sheet1!$P:$P,0)</f>
        <v>74</v>
      </c>
    </row>
    <row r="60" spans="1:26" x14ac:dyDescent="0.35">
      <c r="A60">
        <v>23154308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241600</v>
      </c>
      <c r="N60">
        <v>1246.3907650000001</v>
      </c>
      <c r="O60">
        <v>1217.5060719999999</v>
      </c>
      <c r="P60">
        <v>1251.627052</v>
      </c>
      <c r="Q60">
        <v>1246.3907650000001</v>
      </c>
      <c r="R60" t="s">
        <v>26</v>
      </c>
      <c r="S60" t="s">
        <v>27</v>
      </c>
      <c r="T60" t="s">
        <v>192</v>
      </c>
      <c r="V60">
        <f t="shared" si="0"/>
        <v>124395.78112</v>
      </c>
      <c r="W60">
        <f t="shared" si="1"/>
        <v>1026230.962019064</v>
      </c>
      <c r="X60" t="str">
        <f>VLOOKUP(C60,[1]Mapping!$A:$B,2,FALSE)</f>
        <v>YR25</v>
      </c>
      <c r="Y60">
        <f t="shared" si="2"/>
        <v>0.12121616451257405</v>
      </c>
      <c r="Z60">
        <f>MATCH(Y60,[2]Sheet1!$P:$P,0)</f>
        <v>75</v>
      </c>
    </row>
    <row r="61" spans="1:26" x14ac:dyDescent="0.35">
      <c r="A61">
        <v>23154309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405870</v>
      </c>
      <c r="N61">
        <v>3855.2225100000001</v>
      </c>
      <c r="O61">
        <v>3800.4152220000001</v>
      </c>
      <c r="P61">
        <v>3886.853059</v>
      </c>
      <c r="Q61">
        <v>3855.2225100000001</v>
      </c>
      <c r="R61" t="s">
        <v>26</v>
      </c>
      <c r="S61" t="s">
        <v>27</v>
      </c>
      <c r="T61" t="s">
        <v>195</v>
      </c>
      <c r="V61">
        <f t="shared" si="0"/>
        <v>384769.71161399997</v>
      </c>
      <c r="W61">
        <f t="shared" si="1"/>
        <v>1026230.962019064</v>
      </c>
      <c r="X61" t="str">
        <f>VLOOKUP(C61,[1]Mapping!$A:$B,2,FALSE)</f>
        <v>YR25</v>
      </c>
      <c r="Y61">
        <f t="shared" si="2"/>
        <v>0.37493481083145513</v>
      </c>
      <c r="Z61">
        <f>MATCH(Y61,[2]Sheet1!$P:$P,0)</f>
        <v>76</v>
      </c>
    </row>
    <row r="62" spans="1:26" x14ac:dyDescent="0.35">
      <c r="A62">
        <v>23154307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67080</v>
      </c>
      <c r="N62">
        <v>1249.0852669999999</v>
      </c>
      <c r="O62">
        <v>1235.2499889999999</v>
      </c>
      <c r="P62">
        <v>1249.4576830000001</v>
      </c>
      <c r="Q62">
        <v>1249.0852669999999</v>
      </c>
      <c r="R62" t="s">
        <v>26</v>
      </c>
      <c r="S62" t="s">
        <v>27</v>
      </c>
      <c r="T62" t="s">
        <v>198</v>
      </c>
      <c r="V62">
        <f t="shared" si="0"/>
        <v>124664.705256</v>
      </c>
      <c r="W62">
        <f t="shared" si="1"/>
        <v>1026230.962019064</v>
      </c>
      <c r="X62" t="str">
        <f>VLOOKUP(C62,[1]Mapping!$A:$B,2,FALSE)</f>
        <v>YR25</v>
      </c>
      <c r="Y62">
        <f t="shared" si="2"/>
        <v>0.12147821481699179</v>
      </c>
      <c r="Z62">
        <f>MATCH(Y62,[2]Sheet1!$P:$P,0)</f>
        <v>77</v>
      </c>
    </row>
    <row r="63" spans="1:26" x14ac:dyDescent="0.35">
      <c r="A63">
        <v>23154310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71651</v>
      </c>
      <c r="N63">
        <v>1571.088902</v>
      </c>
      <c r="O63">
        <v>1555.5426849999999</v>
      </c>
      <c r="P63">
        <v>1579.684272</v>
      </c>
      <c r="Q63">
        <v>1571.088902</v>
      </c>
      <c r="R63" t="s">
        <v>26</v>
      </c>
      <c r="S63" t="s">
        <v>27</v>
      </c>
      <c r="T63" t="s">
        <v>201</v>
      </c>
      <c r="V63">
        <f t="shared" si="0"/>
        <v>156802.21373186397</v>
      </c>
      <c r="W63">
        <f t="shared" si="1"/>
        <v>1026230.962019064</v>
      </c>
      <c r="X63" t="str">
        <f>VLOOKUP(C63,[1]Mapping!$A:$B,2,FALSE)</f>
        <v>YR25</v>
      </c>
      <c r="Y63">
        <f t="shared" si="2"/>
        <v>0.1527942729610911</v>
      </c>
      <c r="Z63">
        <f>MATCH(Y63,[2]Sheet1!$P:$P,0)</f>
        <v>78</v>
      </c>
    </row>
    <row r="64" spans="1:26" x14ac:dyDescent="0.35">
      <c r="A64">
        <v>23154306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47000</v>
      </c>
      <c r="N64">
        <v>752.76152300000001</v>
      </c>
      <c r="O64">
        <v>743.47212500000001</v>
      </c>
      <c r="P64">
        <v>754.36314300000004</v>
      </c>
      <c r="Q64">
        <v>752.76152300000001</v>
      </c>
      <c r="R64" t="s">
        <v>26</v>
      </c>
      <c r="S64" t="s">
        <v>27</v>
      </c>
      <c r="T64" t="s">
        <v>202</v>
      </c>
      <c r="V64">
        <f t="shared" si="0"/>
        <v>75129.213300000003</v>
      </c>
      <c r="W64">
        <f t="shared" si="1"/>
        <v>1026230.962019064</v>
      </c>
      <c r="X64" t="str">
        <f>VLOOKUP(C64,[1]Mapping!$A:$B,2,FALSE)</f>
        <v>YR25</v>
      </c>
      <c r="Y64">
        <f t="shared" si="2"/>
        <v>7.3208874103921601E-2</v>
      </c>
      <c r="Z64">
        <f>MATCH(Y64,[2]Sheet1!$P:$P,0)</f>
        <v>79</v>
      </c>
    </row>
    <row r="65" spans="1:26" x14ac:dyDescent="0.35">
      <c r="A65">
        <v>23154315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1314</v>
      </c>
      <c r="N65">
        <v>3210.4639339999999</v>
      </c>
      <c r="O65">
        <v>3210.4639339999999</v>
      </c>
      <c r="P65">
        <v>3261.7727180000002</v>
      </c>
      <c r="Q65">
        <v>3210.4639339999999</v>
      </c>
      <c r="R65" t="s">
        <v>26</v>
      </c>
      <c r="S65" t="s">
        <v>27</v>
      </c>
      <c r="T65" t="s">
        <v>205</v>
      </c>
      <c r="V65">
        <f t="shared" si="0"/>
        <v>2973852.4212000002</v>
      </c>
      <c r="W65">
        <f t="shared" si="1"/>
        <v>13225485.976000002</v>
      </c>
      <c r="X65" t="str">
        <f>VLOOKUP(C65,[1]Mapping!$A:$B,2,FALSE)</f>
        <v>YR26</v>
      </c>
      <c r="Y65">
        <f t="shared" si="2"/>
        <v>0.22485770478276448</v>
      </c>
      <c r="Z65">
        <f>MATCH(Y65,[2]Sheet1!$P:$P,0)</f>
        <v>80</v>
      </c>
    </row>
    <row r="66" spans="1:26" x14ac:dyDescent="0.35">
      <c r="A66">
        <v>23154312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476</v>
      </c>
      <c r="N66">
        <v>2235.204772</v>
      </c>
      <c r="O66">
        <v>2235.204772</v>
      </c>
      <c r="P66">
        <v>2272.7712379999998</v>
      </c>
      <c r="Q66">
        <v>2235.204772</v>
      </c>
      <c r="R66" t="s">
        <v>26</v>
      </c>
      <c r="S66" t="s">
        <v>27</v>
      </c>
      <c r="T66" t="s">
        <v>206</v>
      </c>
      <c r="V66">
        <f t="shared" ref="V66:V114" si="3">L66*M66</f>
        <v>2070469.9568000003</v>
      </c>
      <c r="W66">
        <f t="shared" ref="W66:W114" si="4">SUMIF(D:D,D:D,V:V)</f>
        <v>13225485.976000002</v>
      </c>
      <c r="X66" t="str">
        <f>VLOOKUP(C66,[1]Mapping!$A:$B,2,FALSE)</f>
        <v>YR26</v>
      </c>
      <c r="Y66">
        <f t="shared" ref="Y66:Y114" si="5">V66/W66</f>
        <v>0.15655152185388396</v>
      </c>
      <c r="Z66">
        <f>MATCH(Y66,[2]Sheet1!$P:$P,0)</f>
        <v>81</v>
      </c>
    </row>
    <row r="67" spans="1:26" x14ac:dyDescent="0.35">
      <c r="A67">
        <v>23154313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5779</v>
      </c>
      <c r="N67">
        <v>1210.212444</v>
      </c>
      <c r="O67">
        <v>1162.2562840000001</v>
      </c>
      <c r="P67">
        <v>1233.2481540000001</v>
      </c>
      <c r="Q67">
        <v>1210.212444</v>
      </c>
      <c r="R67" t="s">
        <v>26</v>
      </c>
      <c r="S67" t="s">
        <v>27</v>
      </c>
      <c r="T67" t="s">
        <v>207</v>
      </c>
      <c r="V67">
        <f t="shared" si="3"/>
        <v>1121019.6664</v>
      </c>
      <c r="W67">
        <f t="shared" si="4"/>
        <v>13225485.976000002</v>
      </c>
      <c r="X67" t="str">
        <f>VLOOKUP(C67,[1]Mapping!$A:$B,2,FALSE)</f>
        <v>YR26</v>
      </c>
      <c r="Y67">
        <f t="shared" si="5"/>
        <v>8.4762077434000507E-2</v>
      </c>
      <c r="Z67">
        <f>MATCH(Y67,[2]Sheet1!$P:$P,0)</f>
        <v>82</v>
      </c>
    </row>
    <row r="68" spans="1:26" x14ac:dyDescent="0.35">
      <c r="A68">
        <v>23154314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1815</v>
      </c>
      <c r="N68">
        <v>1200.2659189999999</v>
      </c>
      <c r="O68">
        <v>1189.0237589999999</v>
      </c>
      <c r="P68">
        <v>1214.1532930000001</v>
      </c>
      <c r="Q68">
        <v>1200.2659189999999</v>
      </c>
      <c r="R68" t="s">
        <v>26</v>
      </c>
      <c r="S68" t="s">
        <v>27</v>
      </c>
      <c r="T68" t="s">
        <v>208</v>
      </c>
      <c r="V68">
        <f t="shared" si="3"/>
        <v>1111806.2009999999</v>
      </c>
      <c r="W68">
        <f t="shared" si="4"/>
        <v>13225485.976000002</v>
      </c>
      <c r="X68" t="str">
        <f>VLOOKUP(C68,[1]Mapping!$A:$B,2,FALSE)</f>
        <v>YR26</v>
      </c>
      <c r="Y68">
        <f t="shared" si="5"/>
        <v>8.406543268183643E-2</v>
      </c>
      <c r="Z68">
        <f>MATCH(Y68,[2]Sheet1!$P:$P,0)</f>
        <v>83</v>
      </c>
    </row>
    <row r="69" spans="1:26" x14ac:dyDescent="0.35">
      <c r="A69">
        <v>23154316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1931</v>
      </c>
      <c r="N69">
        <v>1619.920306</v>
      </c>
      <c r="O69">
        <v>1587.203117</v>
      </c>
      <c r="P69">
        <v>1643.40957</v>
      </c>
      <c r="Q69">
        <v>1619.920306</v>
      </c>
      <c r="R69" t="s">
        <v>26</v>
      </c>
      <c r="S69" t="s">
        <v>27</v>
      </c>
      <c r="T69" t="s">
        <v>209</v>
      </c>
      <c r="V69">
        <f t="shared" si="3"/>
        <v>1500532.0181</v>
      </c>
      <c r="W69">
        <f t="shared" si="4"/>
        <v>13225485.976000002</v>
      </c>
      <c r="X69" t="str">
        <f>VLOOKUP(C69,[1]Mapping!$A:$B,2,FALSE)</f>
        <v>YR26</v>
      </c>
      <c r="Y69">
        <f t="shared" si="5"/>
        <v>0.11345760910585687</v>
      </c>
      <c r="Z69">
        <f>MATCH(Y69,[2]Sheet1!$P:$P,0)</f>
        <v>84</v>
      </c>
    </row>
    <row r="70" spans="1:26" x14ac:dyDescent="0.35">
      <c r="A70">
        <v>23154311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14045</v>
      </c>
      <c r="N70">
        <v>4801.6908039999998</v>
      </c>
      <c r="O70">
        <v>4780.8361839999998</v>
      </c>
      <c r="P70">
        <v>4829.0411260000001</v>
      </c>
      <c r="Q70">
        <v>4801.6908039999998</v>
      </c>
      <c r="R70" t="s">
        <v>26</v>
      </c>
      <c r="S70" t="s">
        <v>27</v>
      </c>
      <c r="T70" t="s">
        <v>210</v>
      </c>
      <c r="V70">
        <f t="shared" si="3"/>
        <v>4447805.7125000004</v>
      </c>
      <c r="W70">
        <f t="shared" si="4"/>
        <v>13225485.976000002</v>
      </c>
      <c r="X70" t="str">
        <f>VLOOKUP(C70,[1]Mapping!$A:$B,2,FALSE)</f>
        <v>YR26</v>
      </c>
      <c r="Y70">
        <f t="shared" si="5"/>
        <v>0.33630565414165769</v>
      </c>
      <c r="Z70">
        <f>MATCH(Y70,[2]Sheet1!$P:$P,0)</f>
        <v>85</v>
      </c>
    </row>
    <row r="71" spans="1:26" x14ac:dyDescent="0.35">
      <c r="A71">
        <v>23154321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29490</v>
      </c>
      <c r="N71">
        <v>16.321681999999999</v>
      </c>
      <c r="O71">
        <v>16.294563</v>
      </c>
      <c r="P71">
        <v>16.603950000000001</v>
      </c>
      <c r="Q71">
        <v>16.321681999999999</v>
      </c>
      <c r="R71" t="s">
        <v>26</v>
      </c>
      <c r="S71" t="s">
        <v>27</v>
      </c>
      <c r="T71" t="s">
        <v>213</v>
      </c>
      <c r="V71">
        <f t="shared" si="3"/>
        <v>130573.46279999999</v>
      </c>
      <c r="W71">
        <f t="shared" si="4"/>
        <v>1090331.76722</v>
      </c>
      <c r="X71" t="str">
        <f>VLOOKUP(C71,[1]Mapping!$A:$B,2,FALSE)</f>
        <v>YR27</v>
      </c>
      <c r="Y71">
        <f t="shared" si="5"/>
        <v>0.11975571722808818</v>
      </c>
      <c r="Z71">
        <f>MATCH(Y71,[2]Sheet1!$P:$P,0)</f>
        <v>86</v>
      </c>
    </row>
    <row r="72" spans="1:26" x14ac:dyDescent="0.35">
      <c r="A72">
        <v>23154324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17200</v>
      </c>
      <c r="N72">
        <v>14.572312999999999</v>
      </c>
      <c r="O72">
        <v>14.445228</v>
      </c>
      <c r="P72">
        <v>14.659577000000001</v>
      </c>
      <c r="Q72">
        <v>14.572312999999999</v>
      </c>
      <c r="R72" t="s">
        <v>26</v>
      </c>
      <c r="S72" t="s">
        <v>27</v>
      </c>
      <c r="T72" t="s">
        <v>216</v>
      </c>
      <c r="V72">
        <f t="shared" si="3"/>
        <v>116578.504</v>
      </c>
      <c r="W72">
        <f t="shared" si="4"/>
        <v>1090331.76722</v>
      </c>
      <c r="X72" t="str">
        <f>VLOOKUP(C72,[1]Mapping!$A:$B,2,FALSE)</f>
        <v>YR27</v>
      </c>
      <c r="Y72">
        <f t="shared" si="5"/>
        <v>0.10692021227377259</v>
      </c>
      <c r="Z72">
        <f>MATCH(Y72,[2]Sheet1!$P:$P,0)</f>
        <v>87</v>
      </c>
    </row>
    <row r="73" spans="1:26" x14ac:dyDescent="0.35">
      <c r="A73">
        <v>23154317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17066</v>
      </c>
      <c r="N73">
        <v>21.628807999999999</v>
      </c>
      <c r="O73">
        <v>21.291689999999999</v>
      </c>
      <c r="P73">
        <v>22.082523999999999</v>
      </c>
      <c r="Q73">
        <v>21.628807999999999</v>
      </c>
      <c r="R73" t="s">
        <v>26</v>
      </c>
      <c r="S73" t="s">
        <v>27</v>
      </c>
      <c r="T73" t="s">
        <v>217</v>
      </c>
      <c r="V73">
        <f t="shared" si="3"/>
        <v>173030.46739999999</v>
      </c>
      <c r="W73">
        <f t="shared" si="4"/>
        <v>1090331.76722</v>
      </c>
      <c r="X73" t="str">
        <f>VLOOKUP(C73,[1]Mapping!$A:$B,2,FALSE)</f>
        <v>YR27</v>
      </c>
      <c r="Y73">
        <f t="shared" si="5"/>
        <v>0.1586952454308222</v>
      </c>
      <c r="Z73">
        <f>MATCH(Y73,[2]Sheet1!$P:$P,0)</f>
        <v>88</v>
      </c>
    </row>
    <row r="74" spans="1:26" x14ac:dyDescent="0.35">
      <c r="A74">
        <v>23154322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28892</v>
      </c>
      <c r="N74">
        <v>21.328182000000002</v>
      </c>
      <c r="O74">
        <v>21.095648000000001</v>
      </c>
      <c r="P74">
        <v>21.798418000000002</v>
      </c>
      <c r="Q74">
        <v>21.328182000000002</v>
      </c>
      <c r="R74" t="s">
        <v>26</v>
      </c>
      <c r="S74" t="s">
        <v>27</v>
      </c>
      <c r="T74" t="s">
        <v>220</v>
      </c>
      <c r="V74">
        <f t="shared" si="3"/>
        <v>170625.46196000002</v>
      </c>
      <c r="W74">
        <f t="shared" si="4"/>
        <v>1090331.76722</v>
      </c>
      <c r="X74" t="str">
        <f>VLOOKUP(C74,[1]Mapping!$A:$B,2,FALSE)</f>
        <v>YR27</v>
      </c>
      <c r="Y74">
        <f t="shared" si="5"/>
        <v>0.15648948979542326</v>
      </c>
      <c r="Z74">
        <f>MATCH(Y74,[2]Sheet1!$P:$P,0)</f>
        <v>89</v>
      </c>
    </row>
    <row r="75" spans="1:26" x14ac:dyDescent="0.35">
      <c r="A75">
        <v>23154323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320</v>
      </c>
      <c r="N75">
        <v>14.869888</v>
      </c>
      <c r="O75">
        <v>14.869888</v>
      </c>
      <c r="P75">
        <v>15.195167</v>
      </c>
      <c r="Q75">
        <v>14.869888</v>
      </c>
      <c r="R75" t="s">
        <v>26</v>
      </c>
      <c r="S75" t="s">
        <v>27</v>
      </c>
      <c r="T75" t="s">
        <v>223</v>
      </c>
      <c r="V75">
        <f t="shared" si="3"/>
        <v>118959.1072</v>
      </c>
      <c r="W75">
        <f t="shared" si="4"/>
        <v>1090331.76722</v>
      </c>
      <c r="X75" t="str">
        <f>VLOOKUP(C75,[1]Mapping!$A:$B,2,FALSE)</f>
        <v>YR27</v>
      </c>
      <c r="Y75">
        <f t="shared" si="5"/>
        <v>0.10910358734507751</v>
      </c>
      <c r="Z75">
        <f>MATCH(Y75,[2]Sheet1!$P:$P,0)</f>
        <v>90</v>
      </c>
    </row>
    <row r="76" spans="1:26" x14ac:dyDescent="0.35">
      <c r="A76">
        <v>23154318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6816</v>
      </c>
      <c r="N76">
        <v>14.445574000000001</v>
      </c>
      <c r="O76">
        <v>14.339606</v>
      </c>
      <c r="P76">
        <v>14.814342999999999</v>
      </c>
      <c r="Q76">
        <v>14.445574000000001</v>
      </c>
      <c r="R76" t="s">
        <v>26</v>
      </c>
      <c r="S76" t="s">
        <v>27</v>
      </c>
      <c r="T76" t="s">
        <v>226</v>
      </c>
      <c r="V76">
        <f t="shared" si="3"/>
        <v>115564.59839999999</v>
      </c>
      <c r="W76">
        <f t="shared" si="4"/>
        <v>1090331.76722</v>
      </c>
      <c r="X76" t="str">
        <f>VLOOKUP(C76,[1]Mapping!$A:$B,2,FALSE)</f>
        <v>YR27</v>
      </c>
      <c r="Y76">
        <f t="shared" si="5"/>
        <v>0.10599030668862656</v>
      </c>
      <c r="Z76">
        <f>MATCH(Y76,[2]Sheet1!$P:$P,0)</f>
        <v>91</v>
      </c>
    </row>
    <row r="77" spans="1:26" x14ac:dyDescent="0.35">
      <c r="A77">
        <v>23154319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8967</v>
      </c>
      <c r="N77">
        <v>17.083905000000001</v>
      </c>
      <c r="O77">
        <v>16.906721999999998</v>
      </c>
      <c r="P77">
        <v>17.266804</v>
      </c>
      <c r="Q77">
        <v>17.083905000000001</v>
      </c>
      <c r="R77" t="s">
        <v>26</v>
      </c>
      <c r="S77" t="s">
        <v>27</v>
      </c>
      <c r="T77" t="s">
        <v>229</v>
      </c>
      <c r="V77">
        <f t="shared" si="3"/>
        <v>136671.24786</v>
      </c>
      <c r="W77">
        <f t="shared" si="4"/>
        <v>1090331.76722</v>
      </c>
      <c r="X77" t="str">
        <f>VLOOKUP(C77,[1]Mapping!$A:$B,2,FALSE)</f>
        <v>YR27</v>
      </c>
      <c r="Y77">
        <f t="shared" si="5"/>
        <v>0.12534831320971992</v>
      </c>
      <c r="Z77">
        <f>MATCH(Y77,[2]Sheet1!$P:$P,0)</f>
        <v>92</v>
      </c>
    </row>
    <row r="78" spans="1:26" x14ac:dyDescent="0.35">
      <c r="A78">
        <v>23154320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2419</v>
      </c>
      <c r="N78">
        <v>16.041114</v>
      </c>
      <c r="O78">
        <v>15.91512</v>
      </c>
      <c r="P78">
        <v>16.419098000000002</v>
      </c>
      <c r="Q78">
        <v>16.041114</v>
      </c>
      <c r="R78" t="s">
        <v>26</v>
      </c>
      <c r="S78" t="s">
        <v>27</v>
      </c>
      <c r="T78" t="s">
        <v>232</v>
      </c>
      <c r="V78">
        <f t="shared" si="3"/>
        <v>128328.91760000002</v>
      </c>
      <c r="W78">
        <f t="shared" si="4"/>
        <v>1090331.76722</v>
      </c>
      <c r="X78" t="str">
        <f>VLOOKUP(C78,[1]Mapping!$A:$B,2,FALSE)</f>
        <v>YR27</v>
      </c>
      <c r="Y78">
        <f t="shared" si="5"/>
        <v>0.11769712802846974</v>
      </c>
      <c r="Z78">
        <f>MATCH(Y78,[2]Sheet1!$P:$P,0)</f>
        <v>93</v>
      </c>
    </row>
    <row r="79" spans="1:26" x14ac:dyDescent="0.35">
      <c r="A79">
        <v>23154328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24432</v>
      </c>
      <c r="N79">
        <v>23.892506999999998</v>
      </c>
      <c r="O79">
        <v>23.862190999999999</v>
      </c>
      <c r="P79">
        <v>24.397113000000001</v>
      </c>
      <c r="Q79">
        <v>23.892506999999998</v>
      </c>
      <c r="R79" t="s">
        <v>26</v>
      </c>
      <c r="S79" t="s">
        <v>27</v>
      </c>
      <c r="T79" t="s">
        <v>237</v>
      </c>
      <c r="V79">
        <f t="shared" si="3"/>
        <v>43006512.937848002</v>
      </c>
      <c r="W79">
        <f t="shared" si="4"/>
        <v>255626459.76779509</v>
      </c>
      <c r="X79" t="str">
        <f>VLOOKUP(C79,[1]Mapping!$A:$B,2,FALSE)</f>
        <v>YR28</v>
      </c>
      <c r="Y79">
        <f t="shared" si="5"/>
        <v>0.16823967666302653</v>
      </c>
      <c r="Z79">
        <f>MATCH(Y79,[2]Sheet1!$P:$P,0)</f>
        <v>94</v>
      </c>
    </row>
    <row r="80" spans="1:26" x14ac:dyDescent="0.35">
      <c r="A80">
        <v>23154326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17200</v>
      </c>
      <c r="N80">
        <v>20.642807000000001</v>
      </c>
      <c r="O80">
        <v>20.462782000000001</v>
      </c>
      <c r="P80">
        <v>20.766424000000001</v>
      </c>
      <c r="Q80">
        <v>20.642807000000001</v>
      </c>
      <c r="R80" t="s">
        <v>26</v>
      </c>
      <c r="S80" t="s">
        <v>27</v>
      </c>
      <c r="T80" t="s">
        <v>238</v>
      </c>
      <c r="V80">
        <f t="shared" si="3"/>
        <v>37157053.359999999</v>
      </c>
      <c r="W80">
        <f t="shared" si="4"/>
        <v>255626459.76779509</v>
      </c>
      <c r="X80" t="str">
        <f>VLOOKUP(C80,[1]Mapping!$A:$B,2,FALSE)</f>
        <v>YR28</v>
      </c>
      <c r="Y80">
        <f t="shared" si="5"/>
        <v>0.14535683588370535</v>
      </c>
      <c r="Z80">
        <f>MATCH(Y80,[2]Sheet1!$P:$P,0)</f>
        <v>95</v>
      </c>
    </row>
    <row r="81" spans="1:26" x14ac:dyDescent="0.35">
      <c r="A81">
        <v>23154325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17066</v>
      </c>
      <c r="N81">
        <v>29.696525999999999</v>
      </c>
      <c r="O81">
        <v>29.23366</v>
      </c>
      <c r="P81">
        <v>30.319482000000001</v>
      </c>
      <c r="Q81">
        <v>29.696525999999999</v>
      </c>
      <c r="R81" t="s">
        <v>26</v>
      </c>
      <c r="S81" t="s">
        <v>27</v>
      </c>
      <c r="T81" t="s">
        <v>239</v>
      </c>
      <c r="V81">
        <f t="shared" si="3"/>
        <v>53453748.1728082</v>
      </c>
      <c r="W81">
        <f t="shared" si="4"/>
        <v>255626459.76779509</v>
      </c>
      <c r="X81" t="str">
        <f>VLOOKUP(C81,[1]Mapping!$A:$B,2,FALSE)</f>
        <v>YR28</v>
      </c>
      <c r="Y81">
        <f t="shared" si="5"/>
        <v>0.20910882316863558</v>
      </c>
      <c r="Z81">
        <f>MATCH(Y81,[2]Sheet1!$P:$P,0)</f>
        <v>96</v>
      </c>
    </row>
    <row r="82" spans="1:26" x14ac:dyDescent="0.35">
      <c r="A82">
        <v>23154327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8967</v>
      </c>
      <c r="N82">
        <v>23.465222000000001</v>
      </c>
      <c r="O82">
        <v>23.221855000000001</v>
      </c>
      <c r="P82">
        <v>23.716439000000001</v>
      </c>
      <c r="Q82">
        <v>23.465222000000001</v>
      </c>
      <c r="R82" t="s">
        <v>26</v>
      </c>
      <c r="S82" t="s">
        <v>27</v>
      </c>
      <c r="T82" t="s">
        <v>240</v>
      </c>
      <c r="V82">
        <f t="shared" si="3"/>
        <v>42237399.905393705</v>
      </c>
      <c r="W82">
        <f t="shared" si="4"/>
        <v>255626459.76779509</v>
      </c>
      <c r="X82" t="str">
        <f>VLOOKUP(C82,[1]Mapping!$A:$B,2,FALSE)</f>
        <v>YR28</v>
      </c>
      <c r="Y82">
        <f t="shared" si="5"/>
        <v>0.16523093870548902</v>
      </c>
      <c r="Z82">
        <f>MATCH(Y82,[2]Sheet1!$P:$P,0)</f>
        <v>97</v>
      </c>
    </row>
    <row r="83" spans="1:26" x14ac:dyDescent="0.35">
      <c r="A83">
        <v>23154330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2419</v>
      </c>
      <c r="N83">
        <v>23.223886</v>
      </c>
      <c r="O83">
        <v>23.041474000000001</v>
      </c>
      <c r="P83">
        <v>23.771121000000001</v>
      </c>
      <c r="Q83">
        <v>23.223886</v>
      </c>
      <c r="R83" t="s">
        <v>26</v>
      </c>
      <c r="S83" t="s">
        <v>27</v>
      </c>
      <c r="T83" t="s">
        <v>241</v>
      </c>
      <c r="V83">
        <f t="shared" si="3"/>
        <v>41802995.391745195</v>
      </c>
      <c r="W83">
        <f t="shared" si="4"/>
        <v>255626459.76779509</v>
      </c>
      <c r="X83" t="str">
        <f>VLOOKUP(C83,[1]Mapping!$A:$B,2,FALSE)</f>
        <v>YR28</v>
      </c>
      <c r="Y83">
        <f t="shared" si="5"/>
        <v>0.16353156644941227</v>
      </c>
      <c r="Z83">
        <f>MATCH(Y83,[2]Sheet1!$P:$P,0)</f>
        <v>98</v>
      </c>
    </row>
    <row r="84" spans="1:26" x14ac:dyDescent="0.35">
      <c r="A84">
        <v>23154329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1296</v>
      </c>
      <c r="N84">
        <v>21.09375</v>
      </c>
      <c r="O84">
        <v>20.914712999999999</v>
      </c>
      <c r="P84">
        <v>21.337890000000002</v>
      </c>
      <c r="Q84">
        <v>21.09375</v>
      </c>
      <c r="R84" t="s">
        <v>26</v>
      </c>
      <c r="S84" t="s">
        <v>27</v>
      </c>
      <c r="T84" t="s">
        <v>242</v>
      </c>
      <c r="V84">
        <f t="shared" si="3"/>
        <v>37968750</v>
      </c>
      <c r="W84">
        <f t="shared" si="4"/>
        <v>255626459.76779509</v>
      </c>
      <c r="X84" t="str">
        <f>VLOOKUP(C84,[1]Mapping!$A:$B,2,FALSE)</f>
        <v>YR28</v>
      </c>
      <c r="Y84">
        <f t="shared" si="5"/>
        <v>0.14853215912973131</v>
      </c>
      <c r="Z84">
        <f>MATCH(Y84,[2]Sheet1!$P:$P,0)</f>
        <v>99</v>
      </c>
    </row>
    <row r="85" spans="1:26" x14ac:dyDescent="0.35">
      <c r="A85">
        <v>23154332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29490</v>
      </c>
      <c r="N85">
        <v>27.517001</v>
      </c>
      <c r="O85">
        <v>27.471278999999999</v>
      </c>
      <c r="P85">
        <v>27.99288</v>
      </c>
      <c r="Q85">
        <v>27.517001</v>
      </c>
      <c r="R85" t="s">
        <v>26</v>
      </c>
      <c r="S85" t="s">
        <v>27</v>
      </c>
      <c r="T85" t="s">
        <v>245</v>
      </c>
      <c r="V85">
        <f t="shared" si="3"/>
        <v>137585.00519999999</v>
      </c>
      <c r="W85">
        <f t="shared" si="4"/>
        <v>678935.77478999994</v>
      </c>
      <c r="X85" t="str">
        <f>VLOOKUP(C85,[1]Mapping!$A:$B,2,FALSE)</f>
        <v>YR29</v>
      </c>
      <c r="Y85">
        <f t="shared" si="5"/>
        <v>0.20264804169813572</v>
      </c>
      <c r="Z85">
        <f>MATCH(Y85,[2]Sheet1!$P:$P,0)</f>
        <v>100</v>
      </c>
    </row>
    <row r="86" spans="1:26" x14ac:dyDescent="0.35">
      <c r="A86">
        <v>23154334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24432</v>
      </c>
      <c r="N86">
        <v>29.231860999999999</v>
      </c>
      <c r="O86">
        <v>29.194770999999999</v>
      </c>
      <c r="P86">
        <v>29.849233999999999</v>
      </c>
      <c r="Q86">
        <v>29.231860999999999</v>
      </c>
      <c r="R86" t="s">
        <v>26</v>
      </c>
      <c r="S86" t="s">
        <v>27</v>
      </c>
      <c r="T86" t="s">
        <v>246</v>
      </c>
      <c r="V86">
        <f t="shared" si="3"/>
        <v>146159.30927999999</v>
      </c>
      <c r="W86">
        <f t="shared" si="4"/>
        <v>678935.77478999994</v>
      </c>
      <c r="X86" t="str">
        <f>VLOOKUP(C86,[1]Mapping!$A:$B,2,FALSE)</f>
        <v>YR29</v>
      </c>
      <c r="Y86">
        <f t="shared" si="5"/>
        <v>0.2152770773129582</v>
      </c>
      <c r="Z86">
        <f>MATCH(Y86,[2]Sheet1!$P:$P,0)</f>
        <v>101</v>
      </c>
    </row>
    <row r="87" spans="1:26" x14ac:dyDescent="0.35">
      <c r="A87">
        <v>23154331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17200</v>
      </c>
      <c r="N87">
        <v>24.850111999999999</v>
      </c>
      <c r="O87">
        <v>24.633396000000001</v>
      </c>
      <c r="P87">
        <v>24.998923999999999</v>
      </c>
      <c r="Q87">
        <v>24.850111999999999</v>
      </c>
      <c r="R87" t="s">
        <v>26</v>
      </c>
      <c r="S87" t="s">
        <v>27</v>
      </c>
      <c r="T87" t="s">
        <v>247</v>
      </c>
      <c r="V87">
        <f t="shared" si="3"/>
        <v>124250.564</v>
      </c>
      <c r="W87">
        <f t="shared" si="4"/>
        <v>678935.77478999994</v>
      </c>
      <c r="X87" t="str">
        <f>VLOOKUP(C87,[1]Mapping!$A:$B,2,FALSE)</f>
        <v>YR29</v>
      </c>
      <c r="Y87">
        <f t="shared" si="5"/>
        <v>0.1830078316883974</v>
      </c>
      <c r="Z87">
        <f>MATCH(Y87,[2]Sheet1!$P:$P,0)</f>
        <v>102</v>
      </c>
    </row>
    <row r="88" spans="1:26" x14ac:dyDescent="0.35">
      <c r="A88">
        <v>23154333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7792</v>
      </c>
      <c r="N88">
        <v>26.266645</v>
      </c>
      <c r="O88">
        <v>26.243048000000002</v>
      </c>
      <c r="P88">
        <v>26.580145000000002</v>
      </c>
      <c r="Q88">
        <v>26.266645</v>
      </c>
      <c r="R88" t="s">
        <v>26</v>
      </c>
      <c r="S88" t="s">
        <v>27</v>
      </c>
      <c r="T88" t="s">
        <v>248</v>
      </c>
      <c r="V88">
        <f t="shared" si="3"/>
        <v>131333.22496000002</v>
      </c>
      <c r="W88">
        <f t="shared" si="4"/>
        <v>678935.77478999994</v>
      </c>
      <c r="X88" t="str">
        <f>VLOOKUP(C88,[1]Mapping!$A:$B,2,FALSE)</f>
        <v>YR29</v>
      </c>
      <c r="Y88">
        <f t="shared" si="5"/>
        <v>0.19343983604431864</v>
      </c>
      <c r="Z88">
        <f>MATCH(Y88,[2]Sheet1!$P:$P,0)</f>
        <v>103</v>
      </c>
    </row>
    <row r="89" spans="1:26" x14ac:dyDescent="0.35">
      <c r="A89">
        <v>23154335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8967</v>
      </c>
      <c r="N89">
        <v>27.921534000000001</v>
      </c>
      <c r="O89">
        <v>27.631948999999999</v>
      </c>
      <c r="P89">
        <v>28.220459999999999</v>
      </c>
      <c r="Q89">
        <v>27.921534000000001</v>
      </c>
      <c r="R89" t="s">
        <v>26</v>
      </c>
      <c r="S89" t="s">
        <v>27</v>
      </c>
      <c r="T89" t="s">
        <v>249</v>
      </c>
      <c r="V89">
        <f t="shared" si="3"/>
        <v>139607.67135000002</v>
      </c>
      <c r="W89">
        <f t="shared" si="4"/>
        <v>678935.77478999994</v>
      </c>
      <c r="X89" t="str">
        <f>VLOOKUP(C89,[1]Mapping!$A:$B,2,FALSE)</f>
        <v>YR29</v>
      </c>
      <c r="Y89">
        <f t="shared" si="5"/>
        <v>0.20562721325619018</v>
      </c>
      <c r="Z89">
        <f>MATCH(Y89,[2]Sheet1!$P:$P,0)</f>
        <v>104</v>
      </c>
    </row>
    <row r="90" spans="1:26" x14ac:dyDescent="0.35">
      <c r="A90">
        <v>23154339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29490</v>
      </c>
      <c r="N90">
        <v>25.481722000000001</v>
      </c>
      <c r="O90">
        <v>25.439381999999998</v>
      </c>
      <c r="P90">
        <v>25.922402999999999</v>
      </c>
      <c r="Q90">
        <v>25.481722000000001</v>
      </c>
      <c r="R90" t="s">
        <v>26</v>
      </c>
      <c r="S90" t="s">
        <v>27</v>
      </c>
      <c r="T90" t="s">
        <v>252</v>
      </c>
      <c r="V90">
        <f t="shared" si="3"/>
        <v>2038537.8309000002</v>
      </c>
      <c r="W90">
        <f t="shared" si="4"/>
        <v>10593242.424179999</v>
      </c>
      <c r="X90" t="str">
        <f>VLOOKUP(C90,[1]Mapping!$A:$B,2,FALSE)</f>
        <v>YR30</v>
      </c>
      <c r="Y90">
        <f t="shared" si="5"/>
        <v>0.19243757003491771</v>
      </c>
      <c r="Z90">
        <f>MATCH(Y90,[2]Sheet1!$P:$P,0)</f>
        <v>105</v>
      </c>
    </row>
    <row r="91" spans="1:26" x14ac:dyDescent="0.35">
      <c r="A91">
        <v>23154340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24432</v>
      </c>
      <c r="N91">
        <v>26.385871999999999</v>
      </c>
      <c r="O91">
        <v>26.352392999999999</v>
      </c>
      <c r="P91">
        <v>26.943138000000001</v>
      </c>
      <c r="Q91">
        <v>26.385871999999999</v>
      </c>
      <c r="R91" t="s">
        <v>26</v>
      </c>
      <c r="S91" t="s">
        <v>27</v>
      </c>
      <c r="T91" t="s">
        <v>253</v>
      </c>
      <c r="V91">
        <f t="shared" si="3"/>
        <v>2110869.8280000002</v>
      </c>
      <c r="W91">
        <f t="shared" si="4"/>
        <v>10593242.424179999</v>
      </c>
      <c r="X91" t="str">
        <f>VLOOKUP(C91,[1]Mapping!$A:$B,2,FALSE)</f>
        <v>YR30</v>
      </c>
      <c r="Y91">
        <f t="shared" si="5"/>
        <v>0.19926569632558921</v>
      </c>
      <c r="Z91">
        <f>MATCH(Y91,[2]Sheet1!$P:$P,0)</f>
        <v>106</v>
      </c>
    </row>
    <row r="92" spans="1:26" x14ac:dyDescent="0.35">
      <c r="A92">
        <v>23154338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17200</v>
      </c>
      <c r="N92">
        <v>22.307243</v>
      </c>
      <c r="O92">
        <v>22.112703</v>
      </c>
      <c r="P92">
        <v>22.440826999999999</v>
      </c>
      <c r="Q92">
        <v>22.307243</v>
      </c>
      <c r="R92" t="s">
        <v>26</v>
      </c>
      <c r="S92" t="s">
        <v>27</v>
      </c>
      <c r="T92" t="s">
        <v>254</v>
      </c>
      <c r="V92">
        <f t="shared" si="3"/>
        <v>1784579.4640000002</v>
      </c>
      <c r="W92">
        <f t="shared" si="4"/>
        <v>10593242.424179999</v>
      </c>
      <c r="X92" t="str">
        <f>VLOOKUP(C92,[1]Mapping!$A:$B,2,FALSE)</f>
        <v>YR30</v>
      </c>
      <c r="Y92">
        <f t="shared" si="5"/>
        <v>0.16846395018078147</v>
      </c>
      <c r="Z92">
        <f>MATCH(Y92,[2]Sheet1!$P:$P,0)</f>
        <v>107</v>
      </c>
    </row>
    <row r="93" spans="1:26" x14ac:dyDescent="0.35">
      <c r="A93">
        <v>23154336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19648</v>
      </c>
      <c r="N93">
        <v>34.655613000000002</v>
      </c>
      <c r="O93">
        <v>34.195255000000003</v>
      </c>
      <c r="P93">
        <v>34.805537999999999</v>
      </c>
      <c r="Q93">
        <v>34.655613000000002</v>
      </c>
      <c r="R93" t="s">
        <v>26</v>
      </c>
      <c r="S93" t="s">
        <v>27</v>
      </c>
      <c r="T93" t="s">
        <v>257</v>
      </c>
      <c r="V93">
        <f t="shared" si="3"/>
        <v>2772449.1161599997</v>
      </c>
      <c r="W93">
        <f t="shared" si="4"/>
        <v>10593242.424179999</v>
      </c>
      <c r="X93" t="str">
        <f>VLOOKUP(C93,[1]Mapping!$A:$B,2,FALSE)</f>
        <v>YR30</v>
      </c>
      <c r="Y93">
        <f t="shared" si="5"/>
        <v>0.26171865092331342</v>
      </c>
      <c r="Z93">
        <f>MATCH(Y93,[2]Sheet1!$P:$P,0)</f>
        <v>108</v>
      </c>
    </row>
    <row r="94" spans="1:26" x14ac:dyDescent="0.35">
      <c r="A94">
        <v>23154337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1296</v>
      </c>
      <c r="N94">
        <v>23.585076999999998</v>
      </c>
      <c r="O94">
        <v>23.384895</v>
      </c>
      <c r="P94">
        <v>23.858052000000001</v>
      </c>
      <c r="Q94">
        <v>23.585076999999998</v>
      </c>
      <c r="R94" t="s">
        <v>26</v>
      </c>
      <c r="S94" t="s">
        <v>27</v>
      </c>
      <c r="T94" t="s">
        <v>258</v>
      </c>
      <c r="V94">
        <f t="shared" si="3"/>
        <v>1886806.18512</v>
      </c>
      <c r="W94">
        <f t="shared" si="4"/>
        <v>10593242.424179999</v>
      </c>
      <c r="X94" t="str">
        <f>VLOOKUP(C94,[1]Mapping!$A:$B,2,FALSE)</f>
        <v>YR30</v>
      </c>
      <c r="Y94">
        <f t="shared" si="5"/>
        <v>0.17811413253539826</v>
      </c>
      <c r="Z94">
        <f>MATCH(Y94,[2]Sheet1!$P:$P,0)</f>
        <v>109</v>
      </c>
    </row>
    <row r="95" spans="1:26" x14ac:dyDescent="0.35">
      <c r="A95">
        <v>23154342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1314</v>
      </c>
      <c r="N95">
        <v>2320.4912119999999</v>
      </c>
      <c r="O95">
        <v>2320.4912119999999</v>
      </c>
      <c r="P95">
        <v>2357.5766880000001</v>
      </c>
      <c r="Q95">
        <v>2320.4912119999999</v>
      </c>
      <c r="R95" t="s">
        <v>26</v>
      </c>
      <c r="S95" t="s">
        <v>27</v>
      </c>
      <c r="T95" t="s">
        <v>261</v>
      </c>
      <c r="V95">
        <f t="shared" si="3"/>
        <v>2289784.1526000001</v>
      </c>
      <c r="W95">
        <f t="shared" si="4"/>
        <v>10981703.439999999</v>
      </c>
      <c r="X95" t="str">
        <f>VLOOKUP(C95,[1]Mapping!$A:$B,2,FALSE)</f>
        <v>YR31</v>
      </c>
      <c r="Y95">
        <f t="shared" si="5"/>
        <v>0.20850901366172753</v>
      </c>
      <c r="Z95">
        <f>MATCH(Y95,[2]Sheet1!$P:$P,0)</f>
        <v>110</v>
      </c>
    </row>
    <row r="96" spans="1:26" x14ac:dyDescent="0.35">
      <c r="A96">
        <v>23154343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476</v>
      </c>
      <c r="N96">
        <v>1685.4359010000001</v>
      </c>
      <c r="O96">
        <v>1685.4359010000001</v>
      </c>
      <c r="P96">
        <v>1713.762555</v>
      </c>
      <c r="Q96">
        <v>1685.4359010000001</v>
      </c>
      <c r="R96" t="s">
        <v>26</v>
      </c>
      <c r="S96" t="s">
        <v>27</v>
      </c>
      <c r="T96" t="s">
        <v>262</v>
      </c>
      <c r="V96">
        <f t="shared" si="3"/>
        <v>1663132.5284</v>
      </c>
      <c r="W96">
        <f t="shared" si="4"/>
        <v>10981703.439999999</v>
      </c>
      <c r="X96" t="str">
        <f>VLOOKUP(C96,[1]Mapping!$A:$B,2,FALSE)</f>
        <v>YR31</v>
      </c>
      <c r="Y96">
        <f t="shared" si="5"/>
        <v>0.15144576954629546</v>
      </c>
      <c r="Z96">
        <f>MATCH(Y96,[2]Sheet1!$P:$P,0)</f>
        <v>111</v>
      </c>
    </row>
    <row r="97" spans="1:26" x14ac:dyDescent="0.35">
      <c r="A97">
        <v>23154344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5779</v>
      </c>
      <c r="N97">
        <v>912.18896500000005</v>
      </c>
      <c r="O97">
        <v>876.04235300000005</v>
      </c>
      <c r="P97">
        <v>929.55196699999999</v>
      </c>
      <c r="Q97">
        <v>912.18896500000005</v>
      </c>
      <c r="R97" t="s">
        <v>26</v>
      </c>
      <c r="S97" t="s">
        <v>27</v>
      </c>
      <c r="T97" t="s">
        <v>263</v>
      </c>
      <c r="V97">
        <f t="shared" si="3"/>
        <v>900117.9693</v>
      </c>
      <c r="W97">
        <f t="shared" si="4"/>
        <v>10981703.439999999</v>
      </c>
      <c r="X97" t="str">
        <f>VLOOKUP(C97,[1]Mapping!$A:$B,2,FALSE)</f>
        <v>YR31</v>
      </c>
      <c r="Y97">
        <f t="shared" si="5"/>
        <v>8.1965241022753391E-2</v>
      </c>
      <c r="Z97">
        <f>MATCH(Y97,[2]Sheet1!$P:$P,0)</f>
        <v>112</v>
      </c>
    </row>
    <row r="98" spans="1:26" x14ac:dyDescent="0.35">
      <c r="A98">
        <v>23154346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1815</v>
      </c>
      <c r="N98">
        <v>952.37198599999999</v>
      </c>
      <c r="O98">
        <v>943.45169699999997</v>
      </c>
      <c r="P98">
        <v>963.391166</v>
      </c>
      <c r="Q98">
        <v>952.37198599999999</v>
      </c>
      <c r="R98" t="s">
        <v>26</v>
      </c>
      <c r="S98" t="s">
        <v>27</v>
      </c>
      <c r="T98" t="s">
        <v>264</v>
      </c>
      <c r="V98">
        <f t="shared" si="3"/>
        <v>939769.24799999991</v>
      </c>
      <c r="W98">
        <f t="shared" si="4"/>
        <v>10981703.439999999</v>
      </c>
      <c r="X98" t="str">
        <f>VLOOKUP(C98,[1]Mapping!$A:$B,2,FALSE)</f>
        <v>YR31</v>
      </c>
      <c r="Y98">
        <f t="shared" si="5"/>
        <v>8.557590843119689E-2</v>
      </c>
      <c r="Z98">
        <f>MATCH(Y98,[2]Sheet1!$P:$P,0)</f>
        <v>113</v>
      </c>
    </row>
    <row r="99" spans="1:26" x14ac:dyDescent="0.35">
      <c r="A99">
        <v>23154345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1931</v>
      </c>
      <c r="N99">
        <v>1203.154599</v>
      </c>
      <c r="O99">
        <v>1178.8547390000001</v>
      </c>
      <c r="P99">
        <v>1220.6006520000001</v>
      </c>
      <c r="Q99">
        <v>1203.154599</v>
      </c>
      <c r="R99" t="s">
        <v>26</v>
      </c>
      <c r="S99" t="s">
        <v>27</v>
      </c>
      <c r="T99" t="s">
        <v>265</v>
      </c>
      <c r="V99">
        <f t="shared" si="3"/>
        <v>1187233.2542000001</v>
      </c>
      <c r="W99">
        <f t="shared" si="4"/>
        <v>10981703.439999999</v>
      </c>
      <c r="X99" t="str">
        <f>VLOOKUP(C99,[1]Mapping!$A:$B,2,FALSE)</f>
        <v>YR31</v>
      </c>
      <c r="Y99">
        <f t="shared" si="5"/>
        <v>0.10811011795088141</v>
      </c>
      <c r="Z99">
        <f>MATCH(Y99,[2]Sheet1!$P:$P,0)</f>
        <v>114</v>
      </c>
    </row>
    <row r="100" spans="1:26" x14ac:dyDescent="0.35">
      <c r="A100">
        <v>23154341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14045</v>
      </c>
      <c r="N100">
        <v>4055.3304750000002</v>
      </c>
      <c r="O100">
        <v>4037.7174340000001</v>
      </c>
      <c r="P100">
        <v>4078.429545</v>
      </c>
      <c r="Q100">
        <v>4055.3304750000002</v>
      </c>
      <c r="R100" t="s">
        <v>26</v>
      </c>
      <c r="S100" t="s">
        <v>27</v>
      </c>
      <c r="T100" t="s">
        <v>266</v>
      </c>
      <c r="V100">
        <f t="shared" si="3"/>
        <v>4001666.2875000001</v>
      </c>
      <c r="W100">
        <f t="shared" si="4"/>
        <v>10981703.439999999</v>
      </c>
      <c r="X100" t="str">
        <f>VLOOKUP(C100,[1]Mapping!$A:$B,2,FALSE)</f>
        <v>YR31</v>
      </c>
      <c r="Y100">
        <f t="shared" si="5"/>
        <v>0.36439394938714537</v>
      </c>
      <c r="Z100">
        <f>MATCH(Y100,[2]Sheet1!$P:$P,0)</f>
        <v>115</v>
      </c>
    </row>
    <row r="101" spans="1:26" x14ac:dyDescent="0.35">
      <c r="A101">
        <v>23154352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10903</v>
      </c>
      <c r="N101">
        <v>1575.213823</v>
      </c>
      <c r="O101">
        <v>1551.2309290000001</v>
      </c>
      <c r="P101">
        <v>1632.4260280000001</v>
      </c>
      <c r="Q101">
        <v>1575.213823</v>
      </c>
      <c r="R101" t="s">
        <v>26</v>
      </c>
      <c r="S101" t="s">
        <v>27</v>
      </c>
      <c r="T101" t="s">
        <v>269</v>
      </c>
      <c r="V101">
        <f t="shared" si="3"/>
        <v>157521.38230174</v>
      </c>
      <c r="W101">
        <f t="shared" si="4"/>
        <v>1034195.2491889199</v>
      </c>
      <c r="X101" t="str">
        <f>VLOOKUP(C101,[1]Mapping!$A:$B,2,FALSE)</f>
        <v>YR32</v>
      </c>
      <c r="Y101">
        <f t="shared" si="5"/>
        <v>0.15231300126864636</v>
      </c>
      <c r="Z101">
        <f>MATCH(Y101,[2]Sheet1!$P:$P,0)</f>
        <v>116</v>
      </c>
    </row>
    <row r="102" spans="1:26" x14ac:dyDescent="0.35">
      <c r="A102">
        <v>23154348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61976</v>
      </c>
      <c r="N102">
        <v>1363.668371</v>
      </c>
      <c r="O102">
        <v>1355.615211</v>
      </c>
      <c r="P102">
        <v>1413.989617</v>
      </c>
      <c r="Q102">
        <v>1363.668371</v>
      </c>
      <c r="R102" t="s">
        <v>26</v>
      </c>
      <c r="S102" t="s">
        <v>27</v>
      </c>
      <c r="T102" t="s">
        <v>270</v>
      </c>
      <c r="V102">
        <f t="shared" si="3"/>
        <v>136366.8370956</v>
      </c>
      <c r="W102">
        <f t="shared" si="4"/>
        <v>1034195.2491889199</v>
      </c>
      <c r="X102" t="str">
        <f>VLOOKUP(C102,[1]Mapping!$A:$B,2,FALSE)</f>
        <v>YR32</v>
      </c>
      <c r="Y102">
        <f t="shared" si="5"/>
        <v>0.13185792257559426</v>
      </c>
      <c r="Z102">
        <f>MATCH(Y102,[2]Sheet1!$P:$P,0)</f>
        <v>117</v>
      </c>
    </row>
    <row r="103" spans="1:26" x14ac:dyDescent="0.35">
      <c r="A103">
        <v>23154347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53458</v>
      </c>
      <c r="N103">
        <v>1375.3164409999999</v>
      </c>
      <c r="O103">
        <v>1363.5077269999999</v>
      </c>
      <c r="P103">
        <v>1390.521125</v>
      </c>
      <c r="Q103">
        <v>1375.3164409999999</v>
      </c>
      <c r="R103" t="s">
        <v>26</v>
      </c>
      <c r="S103" t="s">
        <v>27</v>
      </c>
      <c r="T103" t="s">
        <v>271</v>
      </c>
      <c r="V103">
        <f t="shared" si="3"/>
        <v>137531.64411054002</v>
      </c>
      <c r="W103">
        <f t="shared" si="4"/>
        <v>1034195.2491889199</v>
      </c>
      <c r="X103" t="str">
        <f>VLOOKUP(C103,[1]Mapping!$A:$B,2,FALSE)</f>
        <v>YR32</v>
      </c>
      <c r="Y103">
        <f t="shared" si="5"/>
        <v>0.13298421571594035</v>
      </c>
      <c r="Z103">
        <f>MATCH(Y103,[2]Sheet1!$P:$P,0)</f>
        <v>118</v>
      </c>
    </row>
    <row r="104" spans="1:26" x14ac:dyDescent="0.35">
      <c r="A104">
        <v>23154354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9791</v>
      </c>
      <c r="N104">
        <v>987.79257500000006</v>
      </c>
      <c r="O104">
        <v>969.83454400000005</v>
      </c>
      <c r="P104">
        <v>991.92897500000004</v>
      </c>
      <c r="Q104">
        <v>987.79257500000006</v>
      </c>
      <c r="R104" t="s">
        <v>26</v>
      </c>
      <c r="S104" t="s">
        <v>27</v>
      </c>
      <c r="T104" t="s">
        <v>272</v>
      </c>
      <c r="V104">
        <f t="shared" si="3"/>
        <v>98779.257512479991</v>
      </c>
      <c r="W104">
        <f t="shared" si="4"/>
        <v>1034195.2491889199</v>
      </c>
      <c r="X104" t="str">
        <f>VLOOKUP(C104,[1]Mapping!$A:$B,2,FALSE)</f>
        <v>YR32</v>
      </c>
      <c r="Y104">
        <f t="shared" si="5"/>
        <v>9.551316116560081E-2</v>
      </c>
      <c r="Z104">
        <f>MATCH(Y104,[2]Sheet1!$P:$P,0)</f>
        <v>119</v>
      </c>
    </row>
    <row r="105" spans="1:26" x14ac:dyDescent="0.35">
      <c r="A105">
        <v>23154350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17032</v>
      </c>
      <c r="N105">
        <v>1372.574302</v>
      </c>
      <c r="O105">
        <v>1360.405518</v>
      </c>
      <c r="P105">
        <v>1380.310747</v>
      </c>
      <c r="Q105">
        <v>1372.574302</v>
      </c>
      <c r="R105" t="s">
        <v>26</v>
      </c>
      <c r="S105" t="s">
        <v>27</v>
      </c>
      <c r="T105" t="s">
        <v>275</v>
      </c>
      <c r="V105">
        <f t="shared" si="3"/>
        <v>137257.43016336</v>
      </c>
      <c r="W105">
        <f t="shared" si="4"/>
        <v>1034195.2491889199</v>
      </c>
      <c r="X105" t="str">
        <f>VLOOKUP(C105,[1]Mapping!$A:$B,2,FALSE)</f>
        <v>YR32</v>
      </c>
      <c r="Y105">
        <f t="shared" si="5"/>
        <v>0.13271906854243026</v>
      </c>
      <c r="Z105">
        <f>MATCH(Y105,[2]Sheet1!$P:$P,0)</f>
        <v>120</v>
      </c>
    </row>
    <row r="106" spans="1:26" x14ac:dyDescent="0.35">
      <c r="A106">
        <v>23154353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33600</v>
      </c>
      <c r="N106">
        <v>1190.105125</v>
      </c>
      <c r="O106">
        <v>1174.8391939999999</v>
      </c>
      <c r="P106">
        <v>1214.969822</v>
      </c>
      <c r="Q106">
        <v>1190.105125</v>
      </c>
      <c r="R106" t="s">
        <v>26</v>
      </c>
      <c r="S106" t="s">
        <v>27</v>
      </c>
      <c r="T106" t="s">
        <v>276</v>
      </c>
      <c r="V106">
        <f t="shared" si="3"/>
        <v>119010.512544</v>
      </c>
      <c r="W106">
        <f t="shared" si="4"/>
        <v>1034195.2491889199</v>
      </c>
      <c r="X106" t="str">
        <f>VLOOKUP(C106,[1]Mapping!$A:$B,2,FALSE)</f>
        <v>YR32</v>
      </c>
      <c r="Y106">
        <f t="shared" si="5"/>
        <v>0.11507547790162005</v>
      </c>
      <c r="Z106">
        <f>MATCH(Y106,[2]Sheet1!$P:$P,0)</f>
        <v>121</v>
      </c>
    </row>
    <row r="107" spans="1:26" x14ac:dyDescent="0.35">
      <c r="A107">
        <v>23154351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8652</v>
      </c>
      <c r="N107">
        <v>1226.190476</v>
      </c>
      <c r="O107">
        <v>1208.4750570000001</v>
      </c>
      <c r="P107">
        <v>1240.3628120000001</v>
      </c>
      <c r="Q107">
        <v>1226.190476</v>
      </c>
      <c r="R107" t="s">
        <v>26</v>
      </c>
      <c r="S107" t="s">
        <v>27</v>
      </c>
      <c r="T107" t="s">
        <v>277</v>
      </c>
      <c r="V107">
        <f t="shared" si="3"/>
        <v>122619.0476112</v>
      </c>
      <c r="W107">
        <f t="shared" si="4"/>
        <v>1034195.2491889199</v>
      </c>
      <c r="X107" t="str">
        <f>VLOOKUP(C107,[1]Mapping!$A:$B,2,FALSE)</f>
        <v>YR32</v>
      </c>
      <c r="Y107">
        <f t="shared" si="5"/>
        <v>0.11856469821087021</v>
      </c>
      <c r="Z107">
        <f>MATCH(Y107,[2]Sheet1!$P:$P,0)</f>
        <v>122</v>
      </c>
    </row>
    <row r="108" spans="1:26" x14ac:dyDescent="0.35">
      <c r="A108">
        <v>23154349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47000</v>
      </c>
      <c r="N108">
        <v>1251.091379</v>
      </c>
      <c r="O108">
        <v>1235.6523790000001</v>
      </c>
      <c r="P108">
        <v>1253.753275</v>
      </c>
      <c r="Q108">
        <v>1251.091379</v>
      </c>
      <c r="R108" t="s">
        <v>26</v>
      </c>
      <c r="S108" t="s">
        <v>27</v>
      </c>
      <c r="T108" t="s">
        <v>278</v>
      </c>
      <c r="V108">
        <f t="shared" si="3"/>
        <v>125109.13784999998</v>
      </c>
      <c r="W108">
        <f t="shared" si="4"/>
        <v>1034195.2491889199</v>
      </c>
      <c r="X108" t="str">
        <f>VLOOKUP(C108,[1]Mapping!$A:$B,2,FALSE)</f>
        <v>YR32</v>
      </c>
      <c r="Y108">
        <f t="shared" si="5"/>
        <v>0.12097245461929779</v>
      </c>
      <c r="Z108">
        <f>MATCH(Y108,[2]Sheet1!$P:$P,0)</f>
        <v>123</v>
      </c>
    </row>
    <row r="109" spans="1:26" x14ac:dyDescent="0.35">
      <c r="A109">
        <v>23154356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24432</v>
      </c>
      <c r="N109">
        <v>1721.630306</v>
      </c>
      <c r="O109">
        <v>1719.4458529999999</v>
      </c>
      <c r="P109">
        <v>1757.990867</v>
      </c>
      <c r="Q109">
        <v>1721.630306</v>
      </c>
      <c r="R109" t="s">
        <v>26</v>
      </c>
      <c r="S109" t="s">
        <v>27</v>
      </c>
      <c r="T109" t="s">
        <v>281</v>
      </c>
      <c r="V109">
        <f t="shared" si="3"/>
        <v>172163030609.62561</v>
      </c>
      <c r="W109">
        <f t="shared" si="4"/>
        <v>1044291204010.8446</v>
      </c>
      <c r="X109" t="str">
        <f>VLOOKUP(C109,[1]Mapping!$A:$B,2,FALSE)</f>
        <v>YR33</v>
      </c>
      <c r="Y109">
        <f t="shared" si="5"/>
        <v>0.16486113255420828</v>
      </c>
      <c r="Z109">
        <f>MATCH(Y109,[2]Sheet1!$P:$P,0)</f>
        <v>124</v>
      </c>
    </row>
    <row r="110" spans="1:26" x14ac:dyDescent="0.35">
      <c r="A110">
        <v>23154358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17066</v>
      </c>
      <c r="N110">
        <v>1892.9411239999999</v>
      </c>
      <c r="O110">
        <v>1863.4367090000001</v>
      </c>
      <c r="P110">
        <v>1932.650073</v>
      </c>
      <c r="Q110">
        <v>1892.9411239999999</v>
      </c>
      <c r="R110" t="s">
        <v>26</v>
      </c>
      <c r="S110" t="s">
        <v>27</v>
      </c>
      <c r="T110" t="s">
        <v>282</v>
      </c>
      <c r="V110">
        <f t="shared" si="3"/>
        <v>189294112427.2688</v>
      </c>
      <c r="W110">
        <f t="shared" si="4"/>
        <v>1044291204010.8446</v>
      </c>
      <c r="X110" t="str">
        <f>VLOOKUP(C110,[1]Mapping!$A:$B,2,FALSE)</f>
        <v>YR33</v>
      </c>
      <c r="Y110">
        <f t="shared" si="5"/>
        <v>0.18126563902888437</v>
      </c>
      <c r="Z110">
        <f>MATCH(Y110,[2]Sheet1!$P:$P,0)</f>
        <v>125</v>
      </c>
    </row>
    <row r="111" spans="1:26" x14ac:dyDescent="0.35">
      <c r="A111">
        <v>23154355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7792</v>
      </c>
      <c r="N111">
        <v>1645.7567690000001</v>
      </c>
      <c r="O111">
        <v>1644.2782910000001</v>
      </c>
      <c r="P111">
        <v>1665.3994</v>
      </c>
      <c r="Q111">
        <v>1645.7567690000001</v>
      </c>
      <c r="R111" t="s">
        <v>26</v>
      </c>
      <c r="S111" t="s">
        <v>27</v>
      </c>
      <c r="T111" t="s">
        <v>283</v>
      </c>
      <c r="V111">
        <f t="shared" si="3"/>
        <v>164575676931.7536</v>
      </c>
      <c r="W111">
        <f t="shared" si="4"/>
        <v>1044291204010.8446</v>
      </c>
      <c r="X111" t="str">
        <f>VLOOKUP(C111,[1]Mapping!$A:$B,2,FALSE)</f>
        <v>YR33</v>
      </c>
      <c r="Y111">
        <f t="shared" si="5"/>
        <v>0.1575955789914367</v>
      </c>
      <c r="Z111">
        <f>MATCH(Y111,[2]Sheet1!$P:$P,0)</f>
        <v>126</v>
      </c>
    </row>
    <row r="112" spans="1:26" x14ac:dyDescent="0.35">
      <c r="A112">
        <v>23154359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28063</v>
      </c>
      <c r="N112">
        <v>1699.1196520000001</v>
      </c>
      <c r="O112">
        <v>1683.256439</v>
      </c>
      <c r="P112">
        <v>1724.3675900000001</v>
      </c>
      <c r="Q112">
        <v>1699.1196520000001</v>
      </c>
      <c r="R112" t="s">
        <v>26</v>
      </c>
      <c r="S112" t="s">
        <v>27</v>
      </c>
      <c r="T112" t="s">
        <v>286</v>
      </c>
      <c r="V112">
        <f t="shared" si="3"/>
        <v>169911965222.6857</v>
      </c>
      <c r="W112">
        <f t="shared" si="4"/>
        <v>1044291204010.8446</v>
      </c>
      <c r="X112" t="str">
        <f>VLOOKUP(C112,[1]Mapping!$A:$B,2,FALSE)</f>
        <v>YR33</v>
      </c>
      <c r="Y112">
        <f t="shared" si="5"/>
        <v>0.16270554091626843</v>
      </c>
      <c r="Z112">
        <f>MATCH(Y112,[2]Sheet1!$P:$P,0)</f>
        <v>127</v>
      </c>
    </row>
    <row r="113" spans="1:26" x14ac:dyDescent="0.35">
      <c r="A113">
        <v>23154357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10645</v>
      </c>
      <c r="N113">
        <v>1747.08682</v>
      </c>
      <c r="O113">
        <v>1723.2890199999999</v>
      </c>
      <c r="P113">
        <v>1792.2205799999999</v>
      </c>
      <c r="Q113">
        <v>1747.08682</v>
      </c>
      <c r="R113" t="s">
        <v>26</v>
      </c>
      <c r="S113" t="s">
        <v>27</v>
      </c>
      <c r="T113" t="s">
        <v>287</v>
      </c>
      <c r="V113">
        <f t="shared" si="3"/>
        <v>174708682093.84149</v>
      </c>
      <c r="W113">
        <f t="shared" si="4"/>
        <v>1044291204010.8446</v>
      </c>
      <c r="X113" t="str">
        <f>VLOOKUP(C113,[1]Mapping!$A:$B,2,FALSE)</f>
        <v>YR33</v>
      </c>
      <c r="Y113">
        <f t="shared" si="5"/>
        <v>0.16729881609921823</v>
      </c>
      <c r="Z113">
        <f>MATCH(Y113,[2]Sheet1!$P:$P,0)</f>
        <v>128</v>
      </c>
    </row>
    <row r="114" spans="1:26" x14ac:dyDescent="0.35">
      <c r="A114">
        <v>23154360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8967</v>
      </c>
      <c r="N114">
        <v>1736.377367</v>
      </c>
      <c r="O114">
        <v>1718.3687689999999</v>
      </c>
      <c r="P114">
        <v>1754.966887</v>
      </c>
      <c r="Q114">
        <v>1736.377367</v>
      </c>
      <c r="R114" t="s">
        <v>26</v>
      </c>
      <c r="S114" t="s">
        <v>27</v>
      </c>
      <c r="T114" t="s">
        <v>288</v>
      </c>
      <c r="V114">
        <f t="shared" si="3"/>
        <v>173637736725.66931</v>
      </c>
      <c r="W114">
        <f t="shared" si="4"/>
        <v>1044291204010.8446</v>
      </c>
      <c r="X114" t="str">
        <f>VLOOKUP(C114,[1]Mapping!$A:$B,2,FALSE)</f>
        <v>YR33</v>
      </c>
      <c r="Y114">
        <f t="shared" si="5"/>
        <v>0.1662732924099839</v>
      </c>
      <c r="Z114">
        <f>MATCH(Y114,[2]Sheet1!$P:$P,0)</f>
        <v>129</v>
      </c>
    </row>
    <row r="115" spans="1:26" hidden="1" x14ac:dyDescent="0.35">
      <c r="A115">
        <v>23154202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13826981</v>
      </c>
      <c r="L115">
        <v>426194526.51792699</v>
      </c>
      <c r="M115">
        <v>1781</v>
      </c>
      <c r="N115">
        <v>548.96470199999999</v>
      </c>
      <c r="O115">
        <v>534.47770600000001</v>
      </c>
      <c r="P115">
        <v>561.29406100000006</v>
      </c>
      <c r="Q115">
        <v>548.96470199999999</v>
      </c>
      <c r="R115" t="s">
        <v>26</v>
      </c>
      <c r="S115" t="s">
        <v>27</v>
      </c>
      <c r="T115" t="s">
        <v>295</v>
      </c>
    </row>
    <row r="116" spans="1:26" hidden="1" x14ac:dyDescent="0.35">
      <c r="A116">
        <v>23154203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13826981</v>
      </c>
      <c r="L116">
        <v>312330624.78495002</v>
      </c>
      <c r="M116">
        <v>47002</v>
      </c>
      <c r="N116">
        <v>10617.042162</v>
      </c>
      <c r="O116">
        <v>10322.94002</v>
      </c>
      <c r="P116">
        <v>10819.886804</v>
      </c>
      <c r="Q116">
        <v>10617.042162</v>
      </c>
      <c r="R116" t="s">
        <v>26</v>
      </c>
      <c r="S116" t="s">
        <v>27</v>
      </c>
      <c r="T116" t="s">
        <v>296</v>
      </c>
    </row>
    <row r="117" spans="1:26" hidden="1" x14ac:dyDescent="0.35">
      <c r="A117">
        <v>23154204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13826981</v>
      </c>
      <c r="L117">
        <v>555040979.82081294</v>
      </c>
      <c r="M117">
        <v>17948</v>
      </c>
      <c r="N117">
        <v>7204.6642030000003</v>
      </c>
      <c r="O117">
        <v>7078.2172890000002</v>
      </c>
      <c r="P117">
        <v>7466.3892459999997</v>
      </c>
      <c r="Q117">
        <v>7204.6642030000003</v>
      </c>
      <c r="R117" t="s">
        <v>26</v>
      </c>
      <c r="S117" t="s">
        <v>27</v>
      </c>
      <c r="T117" t="s">
        <v>299</v>
      </c>
    </row>
    <row r="118" spans="1:26" hidden="1" x14ac:dyDescent="0.35">
      <c r="A118">
        <v>23154205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13826981</v>
      </c>
      <c r="L118">
        <v>881405960.81855905</v>
      </c>
      <c r="M118">
        <v>28164</v>
      </c>
      <c r="N118">
        <v>17953.244804000002</v>
      </c>
      <c r="O118">
        <v>17373.799429999999</v>
      </c>
      <c r="P118">
        <v>18279.621077</v>
      </c>
      <c r="Q118">
        <v>17953.244804000002</v>
      </c>
      <c r="R118" t="s">
        <v>26</v>
      </c>
      <c r="S118" t="s">
        <v>27</v>
      </c>
      <c r="T118" t="s">
        <v>300</v>
      </c>
    </row>
    <row r="119" spans="1:26" hidden="1" x14ac:dyDescent="0.35">
      <c r="A119">
        <v>23154206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13826981</v>
      </c>
      <c r="L119">
        <v>804457164.76585495</v>
      </c>
      <c r="M119">
        <v>10903</v>
      </c>
      <c r="N119">
        <v>6343.3922899999998</v>
      </c>
      <c r="O119">
        <v>6246.8130799999999</v>
      </c>
      <c r="P119">
        <v>6573.786067</v>
      </c>
      <c r="Q119">
        <v>6343.3922899999998</v>
      </c>
      <c r="R119" t="s">
        <v>26</v>
      </c>
      <c r="S119" t="s">
        <v>27</v>
      </c>
      <c r="T119" t="s">
        <v>301</v>
      </c>
    </row>
    <row r="120" spans="1:26" hidden="1" x14ac:dyDescent="0.35">
      <c r="A120">
        <v>23154207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13826981</v>
      </c>
      <c r="L120">
        <v>352569578.52169102</v>
      </c>
      <c r="M120">
        <v>11482</v>
      </c>
      <c r="N120">
        <v>2927.7568980000001</v>
      </c>
      <c r="O120">
        <v>2905.8280450000002</v>
      </c>
      <c r="P120">
        <v>3044.2858040000001</v>
      </c>
      <c r="Q120">
        <v>2927.7568980000001</v>
      </c>
      <c r="R120" t="s">
        <v>26</v>
      </c>
      <c r="S120" t="s">
        <v>27</v>
      </c>
      <c r="T120" t="s">
        <v>302</v>
      </c>
    </row>
    <row r="121" spans="1:26" hidden="1" x14ac:dyDescent="0.35">
      <c r="A121">
        <v>23154208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13826981</v>
      </c>
      <c r="L121">
        <v>70314592.931799993</v>
      </c>
      <c r="M121">
        <v>61976</v>
      </c>
      <c r="N121">
        <v>3151.6765740000001</v>
      </c>
      <c r="O121">
        <v>3133.0643110000001</v>
      </c>
      <c r="P121">
        <v>3267.977793</v>
      </c>
      <c r="Q121">
        <v>3151.6765740000001</v>
      </c>
      <c r="R121" t="s">
        <v>26</v>
      </c>
      <c r="S121" t="s">
        <v>27</v>
      </c>
      <c r="T121" t="s">
        <v>303</v>
      </c>
    </row>
    <row r="122" spans="1:26" hidden="1" x14ac:dyDescent="0.35">
      <c r="A122">
        <v>23154209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13826981</v>
      </c>
      <c r="L122">
        <v>1519792987.2420399</v>
      </c>
      <c r="M122">
        <v>870</v>
      </c>
      <c r="N122">
        <v>956.26073299999996</v>
      </c>
      <c r="O122">
        <v>917.79047300000002</v>
      </c>
      <c r="P122">
        <v>977.144588</v>
      </c>
      <c r="Q122">
        <v>956.26073299999996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23154210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13826981</v>
      </c>
      <c r="L123">
        <v>2803639822.8665099</v>
      </c>
      <c r="M123">
        <v>1894</v>
      </c>
      <c r="N123">
        <v>3840.385565</v>
      </c>
      <c r="O123">
        <v>3809.9706839999999</v>
      </c>
      <c r="P123">
        <v>3972.1833799999999</v>
      </c>
      <c r="Q123">
        <v>3840.385565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23153460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69310341</v>
      </c>
      <c r="L124">
        <v>312330624.78495002</v>
      </c>
      <c r="M124">
        <v>47002</v>
      </c>
      <c r="N124">
        <v>2118.0337319999999</v>
      </c>
      <c r="O124">
        <v>2059.3621880000001</v>
      </c>
      <c r="P124">
        <v>2158.4999739999998</v>
      </c>
      <c r="Q124">
        <v>2118.0337319999999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23153461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69310341</v>
      </c>
      <c r="L125">
        <v>555040979.82081294</v>
      </c>
      <c r="M125">
        <v>17948</v>
      </c>
      <c r="N125">
        <v>1437.2855999999999</v>
      </c>
      <c r="O125">
        <v>1412.0602280000001</v>
      </c>
      <c r="P125">
        <v>1489.498114</v>
      </c>
      <c r="Q125">
        <v>1437.2855999999999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23153462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69310341</v>
      </c>
      <c r="L126">
        <v>881405960.81855905</v>
      </c>
      <c r="M126">
        <v>28164</v>
      </c>
      <c r="N126">
        <v>3581.5604309999999</v>
      </c>
      <c r="O126">
        <v>3465.9646899999998</v>
      </c>
      <c r="P126">
        <v>3646.6704629999999</v>
      </c>
      <c r="Q126">
        <v>3581.5604309999999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23153463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69310341</v>
      </c>
      <c r="L127">
        <v>804457164.76585495</v>
      </c>
      <c r="M127">
        <v>10903</v>
      </c>
      <c r="N127">
        <v>1265.4672210000001</v>
      </c>
      <c r="O127">
        <v>1246.2002709999999</v>
      </c>
      <c r="P127">
        <v>1311.4293439999999</v>
      </c>
      <c r="Q127">
        <v>1265.4672210000001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23153464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69310341</v>
      </c>
      <c r="L128">
        <v>352569578.52169102</v>
      </c>
      <c r="M128">
        <v>11482</v>
      </c>
      <c r="N128">
        <v>584.06925100000001</v>
      </c>
      <c r="O128">
        <v>579.69458199999997</v>
      </c>
      <c r="P128">
        <v>607.31604200000004</v>
      </c>
      <c r="Q128">
        <v>584.06925100000001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23153465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69310341</v>
      </c>
      <c r="L129">
        <v>382237005.16952097</v>
      </c>
      <c r="M129">
        <v>53458</v>
      </c>
      <c r="N129">
        <v>2948.1352310000002</v>
      </c>
      <c r="O129">
        <v>2922.8220120000001</v>
      </c>
      <c r="P129">
        <v>2980.7280689999998</v>
      </c>
      <c r="Q129">
        <v>2948.1352310000002</v>
      </c>
      <c r="R129" t="s">
        <v>26</v>
      </c>
      <c r="S129" t="s">
        <v>27</v>
      </c>
      <c r="T129" t="s">
        <v>315</v>
      </c>
    </row>
    <row r="130" spans="1:20" hidden="1" x14ac:dyDescent="0.35">
      <c r="A130">
        <v>23153466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69310341</v>
      </c>
      <c r="L130">
        <v>246854303.16115701</v>
      </c>
      <c r="M130">
        <v>13627</v>
      </c>
      <c r="N130">
        <v>485.33646499999998</v>
      </c>
      <c r="O130">
        <v>480.88449000000003</v>
      </c>
      <c r="P130">
        <v>505.74431600000003</v>
      </c>
      <c r="Q130">
        <v>485.33646499999998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23153467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69310341</v>
      </c>
      <c r="L131">
        <v>455109777.05760002</v>
      </c>
      <c r="M131">
        <v>29490</v>
      </c>
      <c r="N131">
        <v>1936.390318</v>
      </c>
      <c r="O131">
        <v>1933.1728499999999</v>
      </c>
      <c r="P131">
        <v>1969.878248</v>
      </c>
      <c r="Q131">
        <v>1936.390318</v>
      </c>
      <c r="R131" t="s">
        <v>26</v>
      </c>
      <c r="S131" t="s">
        <v>27</v>
      </c>
      <c r="T131" t="s">
        <v>319</v>
      </c>
    </row>
    <row r="132" spans="1:20" hidden="1" x14ac:dyDescent="0.35">
      <c r="A132">
        <v>23153468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69310341</v>
      </c>
      <c r="L132">
        <v>1335541110.1791999</v>
      </c>
      <c r="M132">
        <v>24432</v>
      </c>
      <c r="N132">
        <v>4707.8026060000002</v>
      </c>
      <c r="O132">
        <v>4701.8292160000001</v>
      </c>
      <c r="P132">
        <v>4807.2306570000001</v>
      </c>
      <c r="Q132">
        <v>4707.8026060000002</v>
      </c>
      <c r="R132" t="s">
        <v>26</v>
      </c>
      <c r="S132" t="s">
        <v>27</v>
      </c>
      <c r="T132" t="s">
        <v>320</v>
      </c>
    </row>
    <row r="133" spans="1:20" hidden="1" x14ac:dyDescent="0.35">
      <c r="A133">
        <v>23153469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69310341</v>
      </c>
      <c r="L133">
        <v>828371882.31963003</v>
      </c>
      <c r="M133">
        <v>17200</v>
      </c>
      <c r="N133">
        <v>2055.6811819999998</v>
      </c>
      <c r="O133">
        <v>2037.7537299999999</v>
      </c>
      <c r="P133">
        <v>2067.9913660000002</v>
      </c>
      <c r="Q133">
        <v>2055.6811819999998</v>
      </c>
      <c r="R133" t="s">
        <v>26</v>
      </c>
      <c r="S133" t="s">
        <v>27</v>
      </c>
      <c r="T133" t="s">
        <v>321</v>
      </c>
    </row>
    <row r="134" spans="1:20" hidden="1" x14ac:dyDescent="0.35">
      <c r="A134">
        <v>23153470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69310341</v>
      </c>
      <c r="L134">
        <v>3364167185.0556502</v>
      </c>
      <c r="M134">
        <v>1314</v>
      </c>
      <c r="N134">
        <v>637.78587900000002</v>
      </c>
      <c r="O134">
        <v>637.78587900000002</v>
      </c>
      <c r="P134">
        <v>647.97880399999997</v>
      </c>
      <c r="Q134">
        <v>637.78587900000002</v>
      </c>
      <c r="R134" t="s">
        <v>26</v>
      </c>
      <c r="S134" t="s">
        <v>27</v>
      </c>
      <c r="T134" t="s">
        <v>322</v>
      </c>
    </row>
    <row r="135" spans="1:20" hidden="1" x14ac:dyDescent="0.35">
      <c r="A135">
        <v>23153471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69310341</v>
      </c>
      <c r="L135">
        <v>56324045.204228997</v>
      </c>
      <c r="M135">
        <v>241600</v>
      </c>
      <c r="N135">
        <v>1963.327423</v>
      </c>
      <c r="O135">
        <v>1917.8279600000001</v>
      </c>
      <c r="P135">
        <v>1971.5756730000001</v>
      </c>
      <c r="Q135">
        <v>1963.327423</v>
      </c>
      <c r="R135" t="s">
        <v>26</v>
      </c>
      <c r="S135" t="s">
        <v>27</v>
      </c>
      <c r="T135" t="s">
        <v>323</v>
      </c>
    </row>
    <row r="136" spans="1:20" hidden="1" x14ac:dyDescent="0.35">
      <c r="A136">
        <v>23153472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69310341</v>
      </c>
      <c r="L136">
        <v>581989373.14411998</v>
      </c>
      <c r="M136">
        <v>9791</v>
      </c>
      <c r="N136">
        <v>822.13676399999997</v>
      </c>
      <c r="O136">
        <v>807.19034999999997</v>
      </c>
      <c r="P136">
        <v>825.57947799999999</v>
      </c>
      <c r="Q136">
        <v>822.13676399999997</v>
      </c>
      <c r="R136" t="s">
        <v>26</v>
      </c>
      <c r="S136" t="s">
        <v>27</v>
      </c>
      <c r="T136" t="s">
        <v>324</v>
      </c>
    </row>
    <row r="137" spans="1:20" hidden="1" x14ac:dyDescent="0.35">
      <c r="A137">
        <v>23153473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69310341</v>
      </c>
      <c r="L137">
        <v>478972271.14918399</v>
      </c>
      <c r="M137">
        <v>30510</v>
      </c>
      <c r="N137">
        <v>2108.4074580000001</v>
      </c>
      <c r="O137">
        <v>2083.5294939999999</v>
      </c>
      <c r="P137">
        <v>2138.9520699999998</v>
      </c>
      <c r="Q137">
        <v>2108.4074580000001</v>
      </c>
      <c r="R137" t="s">
        <v>26</v>
      </c>
      <c r="S137" t="s">
        <v>27</v>
      </c>
      <c r="T137" t="s">
        <v>327</v>
      </c>
    </row>
    <row r="138" spans="1:20" hidden="1" x14ac:dyDescent="0.35">
      <c r="A138">
        <v>23153474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69310341</v>
      </c>
      <c r="L138">
        <v>5059758176.9020004</v>
      </c>
      <c r="M138">
        <v>7792</v>
      </c>
      <c r="N138">
        <v>5688.2761129999999</v>
      </c>
      <c r="O138">
        <v>5683.1660089999996</v>
      </c>
      <c r="P138">
        <v>5756.1674990000001</v>
      </c>
      <c r="Q138">
        <v>5688.2761129999999</v>
      </c>
      <c r="R138" t="s">
        <v>26</v>
      </c>
      <c r="S138" t="s">
        <v>27</v>
      </c>
      <c r="T138" t="s">
        <v>328</v>
      </c>
    </row>
    <row r="139" spans="1:20" hidden="1" x14ac:dyDescent="0.35">
      <c r="A139">
        <v>23153475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69310341</v>
      </c>
      <c r="L139">
        <v>248403414.62273401</v>
      </c>
      <c r="M139">
        <v>28892</v>
      </c>
      <c r="N139">
        <v>1035.469073</v>
      </c>
      <c r="O139">
        <v>1024.179693</v>
      </c>
      <c r="P139">
        <v>1058.2987069999999</v>
      </c>
      <c r="Q139">
        <v>1035.469073</v>
      </c>
      <c r="R139" t="s">
        <v>26</v>
      </c>
      <c r="S139" t="s">
        <v>27</v>
      </c>
      <c r="T139" t="s">
        <v>329</v>
      </c>
    </row>
    <row r="140" spans="1:20" hidden="1" x14ac:dyDescent="0.35">
      <c r="A140">
        <v>23153476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69310341</v>
      </c>
      <c r="L140">
        <v>339204155.95988202</v>
      </c>
      <c r="M140">
        <v>28063</v>
      </c>
      <c r="N140">
        <v>1373.400576</v>
      </c>
      <c r="O140">
        <v>1360.578321</v>
      </c>
      <c r="P140">
        <v>1393.8085169999999</v>
      </c>
      <c r="Q140">
        <v>1373.400576</v>
      </c>
      <c r="R140" t="s">
        <v>26</v>
      </c>
      <c r="S140" t="s">
        <v>27</v>
      </c>
      <c r="T140" t="s">
        <v>330</v>
      </c>
    </row>
    <row r="141" spans="1:20" hidden="1" x14ac:dyDescent="0.35">
      <c r="A141">
        <v>23153477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69310341</v>
      </c>
      <c r="L141">
        <v>386776004.15449601</v>
      </c>
      <c r="M141">
        <v>17007</v>
      </c>
      <c r="N141">
        <v>949.05022899999994</v>
      </c>
      <c r="O141">
        <v>943.74889599999995</v>
      </c>
      <c r="P141">
        <v>956.025667</v>
      </c>
      <c r="Q141">
        <v>949.05022899999994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23153478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69310341</v>
      </c>
      <c r="L142">
        <v>166772923.927239</v>
      </c>
      <c r="M142">
        <v>405870</v>
      </c>
      <c r="N142">
        <v>9765.9491579999994</v>
      </c>
      <c r="O142">
        <v>9627.1127649999999</v>
      </c>
      <c r="P142">
        <v>9846.0748399999993</v>
      </c>
      <c r="Q142">
        <v>9765.9491579999994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23153479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69310341</v>
      </c>
      <c r="L143">
        <v>1805315651.8812101</v>
      </c>
      <c r="M143">
        <v>8040</v>
      </c>
      <c r="N143">
        <v>2094.1662710000001</v>
      </c>
      <c r="O143">
        <v>2090.780182</v>
      </c>
      <c r="P143">
        <v>2149.9065179999998</v>
      </c>
      <c r="Q143">
        <v>2094.1662710000001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23153480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69310341</v>
      </c>
      <c r="L144">
        <v>237845568.66876301</v>
      </c>
      <c r="M144">
        <v>39990</v>
      </c>
      <c r="N144">
        <v>1372.298008</v>
      </c>
      <c r="O144">
        <v>1342.992119</v>
      </c>
      <c r="P144">
        <v>1378.063101</v>
      </c>
      <c r="Q144">
        <v>1372.298008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23153481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69310341</v>
      </c>
      <c r="L145">
        <v>898930651.98981202</v>
      </c>
      <c r="M145">
        <v>6816</v>
      </c>
      <c r="N145">
        <v>884.01113499999997</v>
      </c>
      <c r="O145">
        <v>877.52631099999996</v>
      </c>
      <c r="P145">
        <v>906.57832099999996</v>
      </c>
      <c r="Q145">
        <v>884.01113499999997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23153482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69310341</v>
      </c>
      <c r="L146">
        <v>1663659573.1242001</v>
      </c>
      <c r="M146">
        <v>8967</v>
      </c>
      <c r="N146">
        <v>2152.3534829999999</v>
      </c>
      <c r="O146">
        <v>2130.030647</v>
      </c>
      <c r="P146">
        <v>2175.3964110000002</v>
      </c>
      <c r="Q146">
        <v>2152.3534829999999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23153483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69310341</v>
      </c>
      <c r="L147">
        <v>533460771.30307502</v>
      </c>
      <c r="M147">
        <v>19648</v>
      </c>
      <c r="N147">
        <v>1512.2472459999999</v>
      </c>
      <c r="O147">
        <v>1492.158864</v>
      </c>
      <c r="P147">
        <v>1518.78944</v>
      </c>
      <c r="Q147">
        <v>1512.2472459999999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23153484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69310341</v>
      </c>
      <c r="L148">
        <v>501648452.53264803</v>
      </c>
      <c r="M148">
        <v>15176</v>
      </c>
      <c r="N148">
        <v>1098.395536</v>
      </c>
      <c r="O148">
        <v>1086.163798</v>
      </c>
      <c r="P148">
        <v>1107.9493190000001</v>
      </c>
      <c r="Q148">
        <v>1098.395536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23153485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69310341</v>
      </c>
      <c r="L149">
        <v>241115835.34655499</v>
      </c>
      <c r="M149">
        <v>17032</v>
      </c>
      <c r="N149">
        <v>592.50680999999997</v>
      </c>
      <c r="O149">
        <v>587.25384299999996</v>
      </c>
      <c r="P149">
        <v>595.84644400000002</v>
      </c>
      <c r="Q149">
        <v>592.50680999999997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23153486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69310341</v>
      </c>
      <c r="L150">
        <v>85123903.336278006</v>
      </c>
      <c r="M150">
        <v>336182</v>
      </c>
      <c r="N150">
        <v>4128.8390239999999</v>
      </c>
      <c r="O150">
        <v>4106.1918290000003</v>
      </c>
      <c r="P150">
        <v>4187.5203119999996</v>
      </c>
      <c r="Q150">
        <v>4128.8390239999999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23153487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69310341</v>
      </c>
      <c r="L151">
        <v>370009989.66125798</v>
      </c>
      <c r="M151">
        <v>13595</v>
      </c>
      <c r="N151">
        <v>725.76266899999996</v>
      </c>
      <c r="O151">
        <v>721.11821499999996</v>
      </c>
      <c r="P151">
        <v>754.85723700000005</v>
      </c>
      <c r="Q151">
        <v>725.76266899999996</v>
      </c>
      <c r="R151" t="s">
        <v>26</v>
      </c>
      <c r="S151" t="s">
        <v>27</v>
      </c>
      <c r="T151" t="s">
        <v>349</v>
      </c>
    </row>
    <row r="152" spans="1:20" hidden="1" x14ac:dyDescent="0.35">
      <c r="A152">
        <v>23153488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69310341</v>
      </c>
      <c r="L152">
        <v>179808237.59467101</v>
      </c>
      <c r="M152">
        <v>27250</v>
      </c>
      <c r="N152">
        <v>706.93267400000002</v>
      </c>
      <c r="O152">
        <v>690.32948499999998</v>
      </c>
      <c r="P152">
        <v>710.82404699999995</v>
      </c>
      <c r="Q152">
        <v>706.93267400000002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23153489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69310341</v>
      </c>
      <c r="L153">
        <v>132941726.440284</v>
      </c>
      <c r="M153">
        <v>47535</v>
      </c>
      <c r="N153">
        <v>911.75211000000002</v>
      </c>
      <c r="O153">
        <v>911.08078699999999</v>
      </c>
      <c r="P153">
        <v>929.49420899999996</v>
      </c>
      <c r="Q153">
        <v>911.75211000000002</v>
      </c>
      <c r="R153" t="s">
        <v>26</v>
      </c>
      <c r="S153" t="s">
        <v>27</v>
      </c>
      <c r="T153" t="s">
        <v>355</v>
      </c>
    </row>
    <row r="154" spans="1:20" hidden="1" x14ac:dyDescent="0.35">
      <c r="A154">
        <v>23153490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69310341</v>
      </c>
      <c r="L154">
        <v>254563775.76090899</v>
      </c>
      <c r="M154">
        <v>67080</v>
      </c>
      <c r="N154">
        <v>2463.7215500000002</v>
      </c>
      <c r="O154">
        <v>2436.4325650000001</v>
      </c>
      <c r="P154">
        <v>2464.4561119999998</v>
      </c>
      <c r="Q154">
        <v>2463.7215500000002</v>
      </c>
      <c r="R154" t="s">
        <v>26</v>
      </c>
      <c r="S154" t="s">
        <v>27</v>
      </c>
      <c r="T154" t="s">
        <v>356</v>
      </c>
    </row>
    <row r="155" spans="1:20" hidden="1" x14ac:dyDescent="0.35">
      <c r="A155">
        <v>23153491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69310341</v>
      </c>
      <c r="L155">
        <v>595362655.81263304</v>
      </c>
      <c r="M155">
        <v>10250</v>
      </c>
      <c r="N155">
        <v>880.45551799999998</v>
      </c>
      <c r="O155">
        <v>880.45551799999998</v>
      </c>
      <c r="P155">
        <v>912.06601899999998</v>
      </c>
      <c r="Q155">
        <v>880.45551799999998</v>
      </c>
      <c r="R155" t="s">
        <v>26</v>
      </c>
      <c r="S155" t="s">
        <v>27</v>
      </c>
      <c r="T155" t="s">
        <v>359</v>
      </c>
    </row>
    <row r="156" spans="1:20" hidden="1" x14ac:dyDescent="0.35">
      <c r="A156">
        <v>23153492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69310341</v>
      </c>
      <c r="L156">
        <v>598390899.5</v>
      </c>
      <c r="M156">
        <v>8652</v>
      </c>
      <c r="N156">
        <v>746.970507</v>
      </c>
      <c r="O156">
        <v>736.178631</v>
      </c>
      <c r="P156">
        <v>755.60400800000002</v>
      </c>
      <c r="Q156">
        <v>746.970507</v>
      </c>
      <c r="R156" t="s">
        <v>26</v>
      </c>
      <c r="S156" t="s">
        <v>27</v>
      </c>
      <c r="T156" t="s">
        <v>360</v>
      </c>
    </row>
    <row r="157" spans="1:20" hidden="1" x14ac:dyDescent="0.35">
      <c r="A157">
        <v>23153493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69310341</v>
      </c>
      <c r="L157">
        <v>332642181.79247397</v>
      </c>
      <c r="M157">
        <v>44687</v>
      </c>
      <c r="N157">
        <v>2144.6700390000001</v>
      </c>
      <c r="O157">
        <v>2137.7110320000002</v>
      </c>
      <c r="P157">
        <v>2167.5627730000001</v>
      </c>
      <c r="Q157">
        <v>2144.6700390000001</v>
      </c>
      <c r="R157" t="s">
        <v>26</v>
      </c>
      <c r="S157" t="s">
        <v>27</v>
      </c>
      <c r="T157" t="s">
        <v>363</v>
      </c>
    </row>
    <row r="158" spans="1:20" hidden="1" x14ac:dyDescent="0.35">
      <c r="A158">
        <v>23153494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69310341</v>
      </c>
      <c r="L158">
        <v>73345474.925959006</v>
      </c>
      <c r="M158">
        <v>99268</v>
      </c>
      <c r="N158">
        <v>1050.4721950000001</v>
      </c>
      <c r="O158">
        <v>1037.064568</v>
      </c>
      <c r="P158">
        <v>1058.747462</v>
      </c>
      <c r="Q158">
        <v>1050.4721950000001</v>
      </c>
      <c r="R158" t="s">
        <v>26</v>
      </c>
      <c r="S158" t="s">
        <v>27</v>
      </c>
      <c r="T158" t="s">
        <v>366</v>
      </c>
    </row>
    <row r="159" spans="1:20" hidden="1" x14ac:dyDescent="0.35">
      <c r="A159">
        <v>23153495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69310341</v>
      </c>
      <c r="L159">
        <v>586288279.89037395</v>
      </c>
      <c r="M159">
        <v>14045</v>
      </c>
      <c r="N159">
        <v>1188.0505519999999</v>
      </c>
      <c r="O159">
        <v>1182.890631</v>
      </c>
      <c r="P159">
        <v>1194.817661</v>
      </c>
      <c r="Q159">
        <v>1188.0505519999999</v>
      </c>
      <c r="R159" t="s">
        <v>26</v>
      </c>
      <c r="S159" t="s">
        <v>27</v>
      </c>
      <c r="T159" t="s">
        <v>367</v>
      </c>
    </row>
    <row r="160" spans="1:20" hidden="1" x14ac:dyDescent="0.35">
      <c r="A160">
        <v>23153496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69310341</v>
      </c>
      <c r="L160">
        <v>2631889527.2716098</v>
      </c>
      <c r="M160">
        <v>2419</v>
      </c>
      <c r="N160">
        <v>918.55568300000004</v>
      </c>
      <c r="O160">
        <v>911.34090100000003</v>
      </c>
      <c r="P160">
        <v>940.20002999999997</v>
      </c>
      <c r="Q160">
        <v>918.55568300000004</v>
      </c>
      <c r="R160" t="s">
        <v>26</v>
      </c>
      <c r="S160" t="s">
        <v>27</v>
      </c>
      <c r="T160" t="s">
        <v>368</v>
      </c>
    </row>
    <row r="161" spans="1:20" hidden="1" x14ac:dyDescent="0.35">
      <c r="A161">
        <v>23153497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69310341</v>
      </c>
      <c r="L161">
        <v>4365052576.9732599</v>
      </c>
      <c r="M161">
        <v>1296</v>
      </c>
      <c r="N161">
        <v>816.19972600000006</v>
      </c>
      <c r="O161">
        <v>809.27210500000001</v>
      </c>
      <c r="P161">
        <v>825.64648299999999</v>
      </c>
      <c r="Q161">
        <v>816.19972600000006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23153498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69310341</v>
      </c>
      <c r="L162">
        <v>315304201.00614601</v>
      </c>
      <c r="M162">
        <v>71651</v>
      </c>
      <c r="N162">
        <v>3259.5224579999999</v>
      </c>
      <c r="O162">
        <v>3227.2688750000002</v>
      </c>
      <c r="P162">
        <v>3277.3551859999998</v>
      </c>
      <c r="Q162">
        <v>3259.5224579999999</v>
      </c>
      <c r="R162" t="s">
        <v>26</v>
      </c>
      <c r="S162" t="s">
        <v>27</v>
      </c>
      <c r="T162" t="s">
        <v>370</v>
      </c>
    </row>
    <row r="163" spans="1:20" hidden="1" x14ac:dyDescent="0.35">
      <c r="A163">
        <v>23153499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69310341</v>
      </c>
      <c r="L163">
        <v>2803639822.8665099</v>
      </c>
      <c r="M163">
        <v>1894</v>
      </c>
      <c r="N163">
        <v>766.13298199999997</v>
      </c>
      <c r="O163">
        <v>760.06540299999995</v>
      </c>
      <c r="P163">
        <v>792.42582400000003</v>
      </c>
      <c r="Q163">
        <v>766.13298199999997</v>
      </c>
      <c r="R163" t="s">
        <v>26</v>
      </c>
      <c r="S163" t="s">
        <v>27</v>
      </c>
      <c r="T163" t="s">
        <v>371</v>
      </c>
    </row>
    <row r="164" spans="1:20" hidden="1" x14ac:dyDescent="0.35">
      <c r="A164">
        <v>23153500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69310341</v>
      </c>
      <c r="L164">
        <v>187808422.062062</v>
      </c>
      <c r="M164">
        <v>47000</v>
      </c>
      <c r="N164">
        <v>1273.5467329999999</v>
      </c>
      <c r="O164">
        <v>1257.8306239999999</v>
      </c>
      <c r="P164">
        <v>1276.2564070000001</v>
      </c>
      <c r="Q164">
        <v>1273.5467329999999</v>
      </c>
      <c r="R164" t="s">
        <v>26</v>
      </c>
      <c r="S164" t="s">
        <v>27</v>
      </c>
      <c r="T164" t="s">
        <v>372</v>
      </c>
    </row>
    <row r="165" spans="1:20" hidden="1" x14ac:dyDescent="0.35">
      <c r="A165">
        <v>23153724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75433991</v>
      </c>
      <c r="L165">
        <v>426194526.51792699</v>
      </c>
      <c r="M165">
        <v>1781</v>
      </c>
      <c r="N165">
        <v>100.624723</v>
      </c>
      <c r="O165">
        <v>97.969269999999995</v>
      </c>
      <c r="P165">
        <v>102.88468399999999</v>
      </c>
      <c r="Q165">
        <v>100.624723</v>
      </c>
      <c r="R165" t="s">
        <v>26</v>
      </c>
      <c r="S165" t="s">
        <v>27</v>
      </c>
      <c r="T165" t="s">
        <v>375</v>
      </c>
    </row>
    <row r="166" spans="1:20" hidden="1" x14ac:dyDescent="0.35">
      <c r="A166">
        <v>23153725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75433991</v>
      </c>
      <c r="L166">
        <v>312330624.78495002</v>
      </c>
      <c r="M166">
        <v>47002</v>
      </c>
      <c r="N166">
        <v>1946.0940390000001</v>
      </c>
      <c r="O166">
        <v>1892.185387</v>
      </c>
      <c r="P166">
        <v>1983.275275</v>
      </c>
      <c r="Q166">
        <v>1946.0940390000001</v>
      </c>
      <c r="R166" t="s">
        <v>26</v>
      </c>
      <c r="S166" t="s">
        <v>27</v>
      </c>
      <c r="T166" t="s">
        <v>376</v>
      </c>
    </row>
    <row r="167" spans="1:20" hidden="1" x14ac:dyDescent="0.35">
      <c r="A167">
        <v>23153726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75433991</v>
      </c>
      <c r="L167">
        <v>555040979.82081294</v>
      </c>
      <c r="M167">
        <v>17948</v>
      </c>
      <c r="N167">
        <v>1320.608305</v>
      </c>
      <c r="O167">
        <v>1297.4307020000001</v>
      </c>
      <c r="P167">
        <v>1368.5822639999999</v>
      </c>
      <c r="Q167">
        <v>1320.608305</v>
      </c>
      <c r="R167" t="s">
        <v>26</v>
      </c>
      <c r="S167" t="s">
        <v>27</v>
      </c>
      <c r="T167" t="s">
        <v>377</v>
      </c>
    </row>
    <row r="168" spans="1:20" hidden="1" x14ac:dyDescent="0.35">
      <c r="A168">
        <v>23153727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75433991</v>
      </c>
      <c r="L168">
        <v>881405960.81855905</v>
      </c>
      <c r="M168">
        <v>28164</v>
      </c>
      <c r="N168">
        <v>3290.8132190000001</v>
      </c>
      <c r="O168">
        <v>3184.601416</v>
      </c>
      <c r="P168">
        <v>3350.6376890000001</v>
      </c>
      <c r="Q168">
        <v>3290.8132190000001</v>
      </c>
      <c r="R168" t="s">
        <v>26</v>
      </c>
      <c r="S168" t="s">
        <v>27</v>
      </c>
      <c r="T168" t="s">
        <v>378</v>
      </c>
    </row>
    <row r="169" spans="1:20" hidden="1" x14ac:dyDescent="0.35">
      <c r="A169">
        <v>23153728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75433991</v>
      </c>
      <c r="L169">
        <v>804457164.76585495</v>
      </c>
      <c r="M169">
        <v>10903</v>
      </c>
      <c r="N169">
        <v>1162.7379579999999</v>
      </c>
      <c r="O169">
        <v>1145.0350780000001</v>
      </c>
      <c r="P169">
        <v>1204.9689249999999</v>
      </c>
      <c r="Q169">
        <v>1162.7379579999999</v>
      </c>
      <c r="R169" t="s">
        <v>26</v>
      </c>
      <c r="S169" t="s">
        <v>27</v>
      </c>
      <c r="T169" t="s">
        <v>379</v>
      </c>
    </row>
    <row r="170" spans="1:20" hidden="1" x14ac:dyDescent="0.35">
      <c r="A170">
        <v>23153729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75433991</v>
      </c>
      <c r="L170">
        <v>352569578.52169102</v>
      </c>
      <c r="M170">
        <v>11482</v>
      </c>
      <c r="N170">
        <v>536.65513999999996</v>
      </c>
      <c r="O170">
        <v>532.63560099999995</v>
      </c>
      <c r="P170">
        <v>558.01478099999997</v>
      </c>
      <c r="Q170">
        <v>536.65513999999996</v>
      </c>
      <c r="R170" t="s">
        <v>26</v>
      </c>
      <c r="S170" t="s">
        <v>27</v>
      </c>
      <c r="T170" t="s">
        <v>380</v>
      </c>
    </row>
    <row r="171" spans="1:20" hidden="1" x14ac:dyDescent="0.35">
      <c r="A171">
        <v>23153730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75433991</v>
      </c>
      <c r="L171">
        <v>70314592.931799993</v>
      </c>
      <c r="M171">
        <v>61976</v>
      </c>
      <c r="N171">
        <v>577.69940999999994</v>
      </c>
      <c r="O171">
        <v>574.28779899999995</v>
      </c>
      <c r="P171">
        <v>599.01731600000005</v>
      </c>
      <c r="Q171">
        <v>577.69940999999994</v>
      </c>
      <c r="R171" t="s">
        <v>26</v>
      </c>
      <c r="S171" t="s">
        <v>27</v>
      </c>
      <c r="T171" t="s">
        <v>381</v>
      </c>
    </row>
    <row r="172" spans="1:20" hidden="1" x14ac:dyDescent="0.35">
      <c r="A172">
        <v>23153731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75433991</v>
      </c>
      <c r="L172">
        <v>382237005.16952097</v>
      </c>
      <c r="M172">
        <v>53458</v>
      </c>
      <c r="N172">
        <v>2708.808794</v>
      </c>
      <c r="O172">
        <v>2685.550475</v>
      </c>
      <c r="P172">
        <v>2738.75578</v>
      </c>
      <c r="Q172">
        <v>2708.808794</v>
      </c>
      <c r="R172" t="s">
        <v>26</v>
      </c>
      <c r="S172" t="s">
        <v>27</v>
      </c>
      <c r="T172" t="s">
        <v>382</v>
      </c>
    </row>
    <row r="173" spans="1:20" hidden="1" x14ac:dyDescent="0.35">
      <c r="A173">
        <v>23153732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75433991</v>
      </c>
      <c r="L173">
        <v>104544245.994706</v>
      </c>
      <c r="M173">
        <v>16385</v>
      </c>
      <c r="N173">
        <v>227.08031800000001</v>
      </c>
      <c r="O173">
        <v>223.684854</v>
      </c>
      <c r="P173">
        <v>229.408636</v>
      </c>
      <c r="Q173">
        <v>227.08031800000001</v>
      </c>
      <c r="R173" t="s">
        <v>26</v>
      </c>
      <c r="S173" t="s">
        <v>27</v>
      </c>
      <c r="T173" t="s">
        <v>383</v>
      </c>
    </row>
    <row r="174" spans="1:20" hidden="1" x14ac:dyDescent="0.35">
      <c r="A174">
        <v>23153733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75433991</v>
      </c>
      <c r="L174">
        <v>246854303.16115701</v>
      </c>
      <c r="M174">
        <v>13627</v>
      </c>
      <c r="N174">
        <v>445.93737399999998</v>
      </c>
      <c r="O174">
        <v>441.84680600000002</v>
      </c>
      <c r="P174">
        <v>464.68853799999999</v>
      </c>
      <c r="Q174">
        <v>445.93737399999998</v>
      </c>
      <c r="R174" t="s">
        <v>26</v>
      </c>
      <c r="S174" t="s">
        <v>27</v>
      </c>
      <c r="T174" t="s">
        <v>384</v>
      </c>
    </row>
    <row r="175" spans="1:20" hidden="1" x14ac:dyDescent="0.35">
      <c r="A175">
        <v>23153734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75433991</v>
      </c>
      <c r="L175">
        <v>455109777.05760002</v>
      </c>
      <c r="M175">
        <v>29490</v>
      </c>
      <c r="N175">
        <v>1779.1962410000001</v>
      </c>
      <c r="O175">
        <v>1776.2399640000001</v>
      </c>
      <c r="P175">
        <v>1809.965657</v>
      </c>
      <c r="Q175">
        <v>1779.1962410000001</v>
      </c>
      <c r="R175" t="s">
        <v>26</v>
      </c>
      <c r="S175" t="s">
        <v>27</v>
      </c>
      <c r="T175" t="s">
        <v>385</v>
      </c>
    </row>
    <row r="176" spans="1:20" hidden="1" x14ac:dyDescent="0.35">
      <c r="A176">
        <v>23153735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75433991</v>
      </c>
      <c r="L176">
        <v>1335541110.1791999</v>
      </c>
      <c r="M176">
        <v>24432</v>
      </c>
      <c r="N176">
        <v>4325.6282700000002</v>
      </c>
      <c r="O176">
        <v>4320.1397930000003</v>
      </c>
      <c r="P176">
        <v>4416.9848590000001</v>
      </c>
      <c r="Q176">
        <v>4325.6282700000002</v>
      </c>
      <c r="R176" t="s">
        <v>26</v>
      </c>
      <c r="S176" t="s">
        <v>27</v>
      </c>
      <c r="T176" t="s">
        <v>386</v>
      </c>
    </row>
    <row r="177" spans="1:20" hidden="1" x14ac:dyDescent="0.35">
      <c r="A177">
        <v>23153736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75433991</v>
      </c>
      <c r="L177">
        <v>828371882.31963003</v>
      </c>
      <c r="M177">
        <v>17200</v>
      </c>
      <c r="N177">
        <v>1888.8032020000001</v>
      </c>
      <c r="O177">
        <v>1872.331081</v>
      </c>
      <c r="P177">
        <v>1900.1140580000001</v>
      </c>
      <c r="Q177">
        <v>1888.8032020000001</v>
      </c>
      <c r="R177" t="s">
        <v>26</v>
      </c>
      <c r="S177" t="s">
        <v>27</v>
      </c>
      <c r="T177" t="s">
        <v>387</v>
      </c>
    </row>
    <row r="178" spans="1:20" hidden="1" x14ac:dyDescent="0.35">
      <c r="A178">
        <v>23153737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75433991</v>
      </c>
      <c r="L178">
        <v>44180254.368000001</v>
      </c>
      <c r="M178">
        <v>19578</v>
      </c>
      <c r="N178">
        <v>114.66462300000001</v>
      </c>
      <c r="O178">
        <v>111.906066</v>
      </c>
      <c r="P178">
        <v>116.83750000000001</v>
      </c>
      <c r="Q178">
        <v>114.66462300000001</v>
      </c>
      <c r="R178" t="s">
        <v>26</v>
      </c>
      <c r="S178" t="s">
        <v>27</v>
      </c>
      <c r="T178" t="s">
        <v>390</v>
      </c>
    </row>
    <row r="179" spans="1:20" hidden="1" x14ac:dyDescent="0.35">
      <c r="A179">
        <v>23153738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75433991</v>
      </c>
      <c r="L179">
        <v>1280730282.5188701</v>
      </c>
      <c r="M179">
        <v>3060</v>
      </c>
      <c r="N179">
        <v>519.53166099999999</v>
      </c>
      <c r="O179">
        <v>512.23105199999998</v>
      </c>
      <c r="P179">
        <v>525.98336099999995</v>
      </c>
      <c r="Q179">
        <v>519.53166099999999</v>
      </c>
      <c r="R179" t="s">
        <v>26</v>
      </c>
      <c r="S179" t="s">
        <v>27</v>
      </c>
      <c r="T179" t="s">
        <v>391</v>
      </c>
    </row>
    <row r="180" spans="1:20" hidden="1" x14ac:dyDescent="0.35">
      <c r="A180">
        <v>23153739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75433991</v>
      </c>
      <c r="L180">
        <v>40238430.241499998</v>
      </c>
      <c r="M180">
        <v>38320</v>
      </c>
      <c r="N180">
        <v>204.40873199999999</v>
      </c>
      <c r="O180">
        <v>202.80312000000001</v>
      </c>
      <c r="P180">
        <v>206.43574899999999</v>
      </c>
      <c r="Q180">
        <v>204.40873199999999</v>
      </c>
      <c r="R180" t="s">
        <v>26</v>
      </c>
      <c r="S180" t="s">
        <v>27</v>
      </c>
      <c r="T180" t="s">
        <v>394</v>
      </c>
    </row>
    <row r="181" spans="1:20" hidden="1" x14ac:dyDescent="0.35">
      <c r="A181">
        <v>23153740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75433991</v>
      </c>
      <c r="L181">
        <v>3364167185.0556502</v>
      </c>
      <c r="M181">
        <v>1314</v>
      </c>
      <c r="N181">
        <v>586.01111000000003</v>
      </c>
      <c r="O181">
        <v>586.01111000000003</v>
      </c>
      <c r="P181">
        <v>595.37658399999998</v>
      </c>
      <c r="Q181">
        <v>586.01111000000003</v>
      </c>
      <c r="R181" t="s">
        <v>26</v>
      </c>
      <c r="S181" t="s">
        <v>27</v>
      </c>
      <c r="T181" t="s">
        <v>395</v>
      </c>
    </row>
    <row r="182" spans="1:20" hidden="1" x14ac:dyDescent="0.35">
      <c r="A182">
        <v>23153741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75433991</v>
      </c>
      <c r="L182">
        <v>378713881.153</v>
      </c>
      <c r="M182">
        <v>4298</v>
      </c>
      <c r="N182">
        <v>215.77968200000001</v>
      </c>
      <c r="O182">
        <v>211.562489</v>
      </c>
      <c r="P182">
        <v>215.930296</v>
      </c>
      <c r="Q182">
        <v>215.77968200000001</v>
      </c>
      <c r="R182" t="s">
        <v>26</v>
      </c>
      <c r="S182" t="s">
        <v>27</v>
      </c>
      <c r="T182" t="s">
        <v>396</v>
      </c>
    </row>
    <row r="183" spans="1:20" hidden="1" x14ac:dyDescent="0.35">
      <c r="A183">
        <v>23153742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75433991</v>
      </c>
      <c r="L183">
        <v>330486542.610394</v>
      </c>
      <c r="M183">
        <v>11127</v>
      </c>
      <c r="N183">
        <v>487.48895700000003</v>
      </c>
      <c r="O183">
        <v>484.15929299999999</v>
      </c>
      <c r="P183">
        <v>493.84160300000002</v>
      </c>
      <c r="Q183">
        <v>487.48895700000003</v>
      </c>
      <c r="R183" t="s">
        <v>26</v>
      </c>
      <c r="S183" t="s">
        <v>27</v>
      </c>
      <c r="T183" t="s">
        <v>397</v>
      </c>
    </row>
    <row r="184" spans="1:20" hidden="1" x14ac:dyDescent="0.35">
      <c r="A184">
        <v>23153743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75433991</v>
      </c>
      <c r="L184">
        <v>179076797.53220099</v>
      </c>
      <c r="M184">
        <v>8944</v>
      </c>
      <c r="N184">
        <v>212.326413</v>
      </c>
      <c r="O184">
        <v>211.47179</v>
      </c>
      <c r="P184">
        <v>214.130618</v>
      </c>
      <c r="Q184">
        <v>212.326413</v>
      </c>
      <c r="R184" t="s">
        <v>26</v>
      </c>
      <c r="S184" t="s">
        <v>27</v>
      </c>
      <c r="T184" t="s">
        <v>400</v>
      </c>
    </row>
    <row r="185" spans="1:20" hidden="1" x14ac:dyDescent="0.35">
      <c r="A185">
        <v>23153744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75433991</v>
      </c>
      <c r="L185">
        <v>590746343.99192703</v>
      </c>
      <c r="M185">
        <v>1359</v>
      </c>
      <c r="N185">
        <v>106.42739</v>
      </c>
      <c r="O185">
        <v>104.23462499999999</v>
      </c>
      <c r="P185">
        <v>106.505703</v>
      </c>
      <c r="Q185">
        <v>106.42739</v>
      </c>
      <c r="R185" t="s">
        <v>26</v>
      </c>
      <c r="S185" t="s">
        <v>27</v>
      </c>
      <c r="T185" t="s">
        <v>403</v>
      </c>
    </row>
    <row r="186" spans="1:20" hidden="1" x14ac:dyDescent="0.35">
      <c r="A186">
        <v>23153745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75433991</v>
      </c>
      <c r="L186">
        <v>56324045.204228997</v>
      </c>
      <c r="M186">
        <v>241600</v>
      </c>
      <c r="N186">
        <v>1803.9466210000001</v>
      </c>
      <c r="O186">
        <v>1762.1407549999999</v>
      </c>
      <c r="P186">
        <v>1811.525288</v>
      </c>
      <c r="Q186">
        <v>1803.9466210000001</v>
      </c>
      <c r="R186" t="s">
        <v>26</v>
      </c>
      <c r="S186" t="s">
        <v>27</v>
      </c>
      <c r="T186" t="s">
        <v>404</v>
      </c>
    </row>
    <row r="187" spans="1:20" hidden="1" x14ac:dyDescent="0.35">
      <c r="A187">
        <v>23153746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75433991</v>
      </c>
      <c r="L187">
        <v>172105808.05338001</v>
      </c>
      <c r="M187">
        <v>4406</v>
      </c>
      <c r="N187">
        <v>100.524734</v>
      </c>
      <c r="O187">
        <v>98.494162000000003</v>
      </c>
      <c r="P187">
        <v>101.528612</v>
      </c>
      <c r="Q187">
        <v>100.524734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23153747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75433991</v>
      </c>
      <c r="L188">
        <v>417881057.87704998</v>
      </c>
      <c r="M188">
        <v>1430</v>
      </c>
      <c r="N188">
        <v>79.217591999999996</v>
      </c>
      <c r="O188">
        <v>77.888065999999995</v>
      </c>
      <c r="P188">
        <v>79.217591999999996</v>
      </c>
      <c r="Q188">
        <v>79.217591999999996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23153748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75433991</v>
      </c>
      <c r="L189">
        <v>1213453300.50947</v>
      </c>
      <c r="M189">
        <v>460</v>
      </c>
      <c r="N189">
        <v>73.996948000000003</v>
      </c>
      <c r="O189">
        <v>70.940552999999994</v>
      </c>
      <c r="P189">
        <v>74.6404</v>
      </c>
      <c r="Q189">
        <v>73.996948000000003</v>
      </c>
      <c r="R189" t="s">
        <v>26</v>
      </c>
      <c r="S189" t="s">
        <v>27</v>
      </c>
      <c r="T189" t="s">
        <v>413</v>
      </c>
    </row>
    <row r="190" spans="1:20" hidden="1" x14ac:dyDescent="0.35">
      <c r="A190">
        <v>23153749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75433991</v>
      </c>
      <c r="L190">
        <v>105388539.71269999</v>
      </c>
      <c r="M190">
        <v>9456</v>
      </c>
      <c r="N190">
        <v>132.10941299999999</v>
      </c>
      <c r="O190">
        <v>131.396894</v>
      </c>
      <c r="P190">
        <v>133.18517700000001</v>
      </c>
      <c r="Q190">
        <v>132.10941299999999</v>
      </c>
      <c r="R190" t="s">
        <v>26</v>
      </c>
      <c r="S190" t="s">
        <v>27</v>
      </c>
      <c r="T190" t="s">
        <v>416</v>
      </c>
    </row>
    <row r="191" spans="1:20" hidden="1" x14ac:dyDescent="0.35">
      <c r="A191">
        <v>23153750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75433991</v>
      </c>
      <c r="L191">
        <v>158561354.56759101</v>
      </c>
      <c r="M191">
        <v>7400</v>
      </c>
      <c r="N191">
        <v>155.547122</v>
      </c>
      <c r="O191">
        <v>154.26490899999999</v>
      </c>
      <c r="P191">
        <v>157.96440799999999</v>
      </c>
      <c r="Q191">
        <v>155.547122</v>
      </c>
      <c r="R191" t="s">
        <v>26</v>
      </c>
      <c r="S191" t="s">
        <v>27</v>
      </c>
      <c r="T191" t="s">
        <v>419</v>
      </c>
    </row>
    <row r="192" spans="1:20" hidden="1" x14ac:dyDescent="0.35">
      <c r="A192">
        <v>23153751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75433991</v>
      </c>
      <c r="L192">
        <v>581989373.14411998</v>
      </c>
      <c r="M192">
        <v>9791</v>
      </c>
      <c r="N192">
        <v>755.39658899999995</v>
      </c>
      <c r="O192">
        <v>741.66350799999998</v>
      </c>
      <c r="P192">
        <v>758.55982700000004</v>
      </c>
      <c r="Q192">
        <v>755.39658899999995</v>
      </c>
      <c r="R192" t="s">
        <v>26</v>
      </c>
      <c r="S192" t="s">
        <v>27</v>
      </c>
      <c r="T192" t="s">
        <v>420</v>
      </c>
    </row>
    <row r="193" spans="1:20" hidden="1" x14ac:dyDescent="0.35">
      <c r="A193">
        <v>23153752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75433991</v>
      </c>
      <c r="L193">
        <v>218142561.51506999</v>
      </c>
      <c r="M193">
        <v>1985</v>
      </c>
      <c r="N193">
        <v>57.402900000000002</v>
      </c>
      <c r="O193">
        <v>56.506430999999999</v>
      </c>
      <c r="P193">
        <v>57.807755999999998</v>
      </c>
      <c r="Q193">
        <v>57.402900000000002</v>
      </c>
      <c r="R193" t="s">
        <v>26</v>
      </c>
      <c r="S193" t="s">
        <v>27</v>
      </c>
      <c r="T193" t="s">
        <v>423</v>
      </c>
    </row>
    <row r="194" spans="1:20" hidden="1" x14ac:dyDescent="0.35">
      <c r="A194">
        <v>23153753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75433991</v>
      </c>
      <c r="L194">
        <v>159120209.58260599</v>
      </c>
      <c r="M194">
        <v>7900</v>
      </c>
      <c r="N194">
        <v>166.642337</v>
      </c>
      <c r="O194">
        <v>164.23762400000001</v>
      </c>
      <c r="P194">
        <v>169.51111599999999</v>
      </c>
      <c r="Q194">
        <v>166.642337</v>
      </c>
      <c r="R194" t="s">
        <v>26</v>
      </c>
      <c r="S194" t="s">
        <v>27</v>
      </c>
      <c r="T194" t="s">
        <v>426</v>
      </c>
    </row>
    <row r="195" spans="1:20" hidden="1" x14ac:dyDescent="0.35">
      <c r="A195">
        <v>23153754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75433991</v>
      </c>
      <c r="L195">
        <v>27174412.762054</v>
      </c>
      <c r="M195">
        <v>20331</v>
      </c>
      <c r="N195">
        <v>73.240588000000002</v>
      </c>
      <c r="O195">
        <v>72.073407000000003</v>
      </c>
      <c r="P195">
        <v>73.463937000000001</v>
      </c>
      <c r="Q195">
        <v>73.240588000000002</v>
      </c>
      <c r="R195" t="s">
        <v>26</v>
      </c>
      <c r="S195" t="s">
        <v>27</v>
      </c>
      <c r="T195" t="s">
        <v>429</v>
      </c>
    </row>
    <row r="196" spans="1:20" hidden="1" x14ac:dyDescent="0.35">
      <c r="A196">
        <v>23153755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75433991</v>
      </c>
      <c r="L196">
        <v>86743891.679948002</v>
      </c>
      <c r="M196">
        <v>6820</v>
      </c>
      <c r="N196">
        <v>78.425299999999993</v>
      </c>
      <c r="O196">
        <v>78.126317999999998</v>
      </c>
      <c r="P196">
        <v>79.333746000000005</v>
      </c>
      <c r="Q196">
        <v>78.425299999999993</v>
      </c>
      <c r="R196" t="s">
        <v>26</v>
      </c>
      <c r="S196" t="s">
        <v>27</v>
      </c>
      <c r="T196" t="s">
        <v>432</v>
      </c>
    </row>
    <row r="197" spans="1:20" hidden="1" x14ac:dyDescent="0.35">
      <c r="A197">
        <v>23153756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75433991</v>
      </c>
      <c r="L197">
        <v>156105649.49647501</v>
      </c>
      <c r="M197">
        <v>24926</v>
      </c>
      <c r="N197">
        <v>515.82706499999995</v>
      </c>
      <c r="O197">
        <v>506.47322400000002</v>
      </c>
      <c r="P197">
        <v>516.92386499999998</v>
      </c>
      <c r="Q197">
        <v>515.82706499999995</v>
      </c>
      <c r="R197" t="s">
        <v>26</v>
      </c>
      <c r="S197" t="s">
        <v>27</v>
      </c>
      <c r="T197" t="s">
        <v>433</v>
      </c>
    </row>
    <row r="198" spans="1:20" hidden="1" x14ac:dyDescent="0.35">
      <c r="A198">
        <v>23153757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75433991</v>
      </c>
      <c r="L198">
        <v>595116623.78661001</v>
      </c>
      <c r="M198">
        <v>5044</v>
      </c>
      <c r="N198">
        <v>397.933108</v>
      </c>
      <c r="O198">
        <v>381.44460299999997</v>
      </c>
      <c r="P198">
        <v>409.05693200000002</v>
      </c>
      <c r="Q198">
        <v>397.933108</v>
      </c>
      <c r="R198" t="s">
        <v>26</v>
      </c>
      <c r="S198" t="s">
        <v>27</v>
      </c>
      <c r="T198" t="s">
        <v>434</v>
      </c>
    </row>
    <row r="199" spans="1:20" hidden="1" x14ac:dyDescent="0.35">
      <c r="A199">
        <v>23153758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75433991</v>
      </c>
      <c r="L199">
        <v>21133258.961707</v>
      </c>
      <c r="M199">
        <v>19566</v>
      </c>
      <c r="N199">
        <v>54.815254000000003</v>
      </c>
      <c r="O199">
        <v>53.509729</v>
      </c>
      <c r="P199">
        <v>55.204670999999998</v>
      </c>
      <c r="Q199">
        <v>54.815254000000003</v>
      </c>
      <c r="R199" t="s">
        <v>26</v>
      </c>
      <c r="S199" t="s">
        <v>27</v>
      </c>
      <c r="T199" t="s">
        <v>437</v>
      </c>
    </row>
    <row r="200" spans="1:20" hidden="1" x14ac:dyDescent="0.35">
      <c r="A200">
        <v>23153759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75433991</v>
      </c>
      <c r="L200">
        <v>319965340.85426199</v>
      </c>
      <c r="M200">
        <v>17066</v>
      </c>
      <c r="N200">
        <v>723.88169200000004</v>
      </c>
      <c r="O200">
        <v>712.59887600000002</v>
      </c>
      <c r="P200">
        <v>739.06683499999997</v>
      </c>
      <c r="Q200">
        <v>723.88169200000004</v>
      </c>
      <c r="R200" t="s">
        <v>26</v>
      </c>
      <c r="S200" t="s">
        <v>27</v>
      </c>
      <c r="T200" t="s">
        <v>438</v>
      </c>
    </row>
    <row r="201" spans="1:20" hidden="1" x14ac:dyDescent="0.35">
      <c r="A201">
        <v>23153760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75433991</v>
      </c>
      <c r="L201">
        <v>527478900.03187299</v>
      </c>
      <c r="M201">
        <v>2965</v>
      </c>
      <c r="N201">
        <v>207.330265</v>
      </c>
      <c r="O201">
        <v>206.49115399999999</v>
      </c>
      <c r="P201">
        <v>215.721372</v>
      </c>
      <c r="Q201">
        <v>207.330265</v>
      </c>
      <c r="R201" t="s">
        <v>26</v>
      </c>
      <c r="S201" t="s">
        <v>27</v>
      </c>
      <c r="T201" t="s">
        <v>441</v>
      </c>
    </row>
    <row r="202" spans="1:20" hidden="1" x14ac:dyDescent="0.35">
      <c r="A202">
        <v>23153761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75433991</v>
      </c>
      <c r="L202">
        <v>478972271.14918399</v>
      </c>
      <c r="M202">
        <v>30510</v>
      </c>
      <c r="N202">
        <v>1937.2492159999999</v>
      </c>
      <c r="O202">
        <v>1914.3908180000001</v>
      </c>
      <c r="P202">
        <v>1965.3142479999999</v>
      </c>
      <c r="Q202">
        <v>1937.2492159999999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23153762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75433991</v>
      </c>
      <c r="L203">
        <v>5059758176.9020004</v>
      </c>
      <c r="M203">
        <v>7792</v>
      </c>
      <c r="N203">
        <v>5226.5079960000003</v>
      </c>
      <c r="O203">
        <v>5221.8127240000003</v>
      </c>
      <c r="P203">
        <v>5288.8880319999998</v>
      </c>
      <c r="Q203">
        <v>5226.5079960000003</v>
      </c>
      <c r="R203" t="s">
        <v>26</v>
      </c>
      <c r="S203" t="s">
        <v>27</v>
      </c>
      <c r="T203" t="s">
        <v>443</v>
      </c>
    </row>
    <row r="204" spans="1:20" hidden="1" x14ac:dyDescent="0.35">
      <c r="A204">
        <v>23153763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75433991</v>
      </c>
      <c r="L204">
        <v>248403414.62273401</v>
      </c>
      <c r="M204">
        <v>28892</v>
      </c>
      <c r="N204">
        <v>951.41080999999997</v>
      </c>
      <c r="O204">
        <v>941.03788999999995</v>
      </c>
      <c r="P204">
        <v>972.38715999999999</v>
      </c>
      <c r="Q204">
        <v>951.41080999999997</v>
      </c>
      <c r="R204" t="s">
        <v>26</v>
      </c>
      <c r="S204" t="s">
        <v>27</v>
      </c>
      <c r="T204" t="s">
        <v>444</v>
      </c>
    </row>
    <row r="205" spans="1:20" hidden="1" x14ac:dyDescent="0.35">
      <c r="A205">
        <v>23153764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75433991</v>
      </c>
      <c r="L205">
        <v>173937188.63761699</v>
      </c>
      <c r="M205">
        <v>911</v>
      </c>
      <c r="N205">
        <v>21.006018000000001</v>
      </c>
      <c r="O205">
        <v>21.006018000000001</v>
      </c>
      <c r="P205">
        <v>21.305774</v>
      </c>
      <c r="Q205">
        <v>21.006018000000001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23153765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75433991</v>
      </c>
      <c r="L206">
        <v>339204155.95988202</v>
      </c>
      <c r="M206">
        <v>28063</v>
      </c>
      <c r="N206">
        <v>1261.9093989999999</v>
      </c>
      <c r="O206">
        <v>1250.1280409999999</v>
      </c>
      <c r="P206">
        <v>1280.6606449999999</v>
      </c>
      <c r="Q206">
        <v>1261.9093989999999</v>
      </c>
      <c r="R206" t="s">
        <v>26</v>
      </c>
      <c r="S206" t="s">
        <v>27</v>
      </c>
      <c r="T206" t="s">
        <v>448</v>
      </c>
    </row>
    <row r="207" spans="1:20" hidden="1" x14ac:dyDescent="0.35">
      <c r="A207">
        <v>23153766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75433991</v>
      </c>
      <c r="L207">
        <v>386776004.15449601</v>
      </c>
      <c r="M207">
        <v>17007</v>
      </c>
      <c r="N207">
        <v>872.00735499999996</v>
      </c>
      <c r="O207">
        <v>867.13637900000003</v>
      </c>
      <c r="P207">
        <v>878.41653499999995</v>
      </c>
      <c r="Q207">
        <v>872.00735499999996</v>
      </c>
      <c r="R207" t="s">
        <v>26</v>
      </c>
      <c r="S207" t="s">
        <v>27</v>
      </c>
      <c r="T207" t="s">
        <v>449</v>
      </c>
    </row>
    <row r="208" spans="1:20" hidden="1" x14ac:dyDescent="0.35">
      <c r="A208">
        <v>23153767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75433991</v>
      </c>
      <c r="L208">
        <v>502769752.72090101</v>
      </c>
      <c r="M208">
        <v>1175</v>
      </c>
      <c r="N208">
        <v>78.314093</v>
      </c>
      <c r="O208">
        <v>77.980840999999998</v>
      </c>
      <c r="P208">
        <v>79.113895999999997</v>
      </c>
      <c r="Q208">
        <v>78.314093</v>
      </c>
      <c r="R208" t="s">
        <v>26</v>
      </c>
      <c r="S208" t="s">
        <v>27</v>
      </c>
      <c r="T208" t="s">
        <v>450</v>
      </c>
    </row>
    <row r="209" spans="1:20" hidden="1" x14ac:dyDescent="0.35">
      <c r="A209">
        <v>23153768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75433991</v>
      </c>
      <c r="L209">
        <v>51658409.613109</v>
      </c>
      <c r="M209">
        <v>21430</v>
      </c>
      <c r="N209">
        <v>146.75608399999999</v>
      </c>
      <c r="O209">
        <v>145.27003300000001</v>
      </c>
      <c r="P209">
        <v>148.94064800000001</v>
      </c>
      <c r="Q209">
        <v>146.75608399999999</v>
      </c>
      <c r="R209" t="s">
        <v>26</v>
      </c>
      <c r="S209" t="s">
        <v>27</v>
      </c>
      <c r="T209" t="s">
        <v>453</v>
      </c>
    </row>
    <row r="210" spans="1:20" hidden="1" x14ac:dyDescent="0.35">
      <c r="A210">
        <v>23153769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75433991</v>
      </c>
      <c r="L210">
        <v>166772923.927239</v>
      </c>
      <c r="M210">
        <v>405870</v>
      </c>
      <c r="N210">
        <v>8973.1599420000002</v>
      </c>
      <c r="O210">
        <v>8845.5941380000004</v>
      </c>
      <c r="P210">
        <v>9046.7811079999992</v>
      </c>
      <c r="Q210">
        <v>8973.1599420000002</v>
      </c>
      <c r="R210" t="s">
        <v>26</v>
      </c>
      <c r="S210" t="s">
        <v>27</v>
      </c>
      <c r="T210" t="s">
        <v>454</v>
      </c>
    </row>
    <row r="211" spans="1:20" hidden="1" x14ac:dyDescent="0.35">
      <c r="A211">
        <v>23153770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75433991</v>
      </c>
      <c r="L211">
        <v>81295355.517520994</v>
      </c>
      <c r="M211">
        <v>6761</v>
      </c>
      <c r="N211">
        <v>72.863425000000007</v>
      </c>
      <c r="O211">
        <v>70.287717000000001</v>
      </c>
      <c r="P211">
        <v>72.863425000000007</v>
      </c>
      <c r="Q211">
        <v>72.863425000000007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23153771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75433991</v>
      </c>
      <c r="L212">
        <v>194761552.84690499</v>
      </c>
      <c r="M212">
        <v>3994</v>
      </c>
      <c r="N212">
        <v>103.12030799999999</v>
      </c>
      <c r="O212">
        <v>102.035918</v>
      </c>
      <c r="P212">
        <v>104.669436</v>
      </c>
      <c r="Q212">
        <v>103.12030799999999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23153772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75433991</v>
      </c>
      <c r="L213">
        <v>2462124457.3898101</v>
      </c>
      <c r="M213">
        <v>320</v>
      </c>
      <c r="N213">
        <v>104.44626</v>
      </c>
      <c r="O213">
        <v>104.44626</v>
      </c>
      <c r="P213">
        <v>106.731022</v>
      </c>
      <c r="Q213">
        <v>104.44626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23153773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75433991</v>
      </c>
      <c r="L214">
        <v>1805315651.8812101</v>
      </c>
      <c r="M214">
        <v>8040</v>
      </c>
      <c r="N214">
        <v>1924.164113</v>
      </c>
      <c r="O214">
        <v>1921.0529019999999</v>
      </c>
      <c r="P214">
        <v>1975.379426</v>
      </c>
      <c r="Q214">
        <v>1924.164113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23153774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75433991</v>
      </c>
      <c r="L215">
        <v>2459987458.6266499</v>
      </c>
      <c r="M215">
        <v>291</v>
      </c>
      <c r="N215">
        <v>94.898379000000006</v>
      </c>
      <c r="O215">
        <v>94.898379000000006</v>
      </c>
      <c r="P215">
        <v>96.528935000000004</v>
      </c>
      <c r="Q215">
        <v>94.898379000000006</v>
      </c>
      <c r="R215" t="s">
        <v>26</v>
      </c>
      <c r="S215" t="s">
        <v>27</v>
      </c>
      <c r="T215" t="s">
        <v>465</v>
      </c>
    </row>
    <row r="216" spans="1:20" hidden="1" x14ac:dyDescent="0.35">
      <c r="A216">
        <v>23153775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75433991</v>
      </c>
      <c r="L216">
        <v>327122952.19999999</v>
      </c>
      <c r="M216">
        <v>2361</v>
      </c>
      <c r="N216">
        <v>102.38584400000001</v>
      </c>
      <c r="O216">
        <v>101.95219</v>
      </c>
      <c r="P216">
        <v>103.90363499999999</v>
      </c>
      <c r="Q216">
        <v>102.38584400000001</v>
      </c>
      <c r="R216" t="s">
        <v>26</v>
      </c>
      <c r="S216" t="s">
        <v>27</v>
      </c>
      <c r="T216" t="s">
        <v>468</v>
      </c>
    </row>
    <row r="217" spans="1:20" hidden="1" x14ac:dyDescent="0.35">
      <c r="A217">
        <v>23153776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75433991</v>
      </c>
      <c r="L217">
        <v>237845568.66876301</v>
      </c>
      <c r="M217">
        <v>39990</v>
      </c>
      <c r="N217">
        <v>1260.896336</v>
      </c>
      <c r="O217">
        <v>1233.969468</v>
      </c>
      <c r="P217">
        <v>1266.1934249999999</v>
      </c>
      <c r="Q217">
        <v>1260.896336</v>
      </c>
      <c r="R217" t="s">
        <v>26</v>
      </c>
      <c r="S217" t="s">
        <v>27</v>
      </c>
      <c r="T217" t="s">
        <v>469</v>
      </c>
    </row>
    <row r="218" spans="1:20" hidden="1" x14ac:dyDescent="0.35">
      <c r="A218">
        <v>23153777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75433991</v>
      </c>
      <c r="L218">
        <v>1411696835.30688</v>
      </c>
      <c r="M218">
        <v>1549</v>
      </c>
      <c r="N218">
        <v>289.885019</v>
      </c>
      <c r="O218">
        <v>287.452156</v>
      </c>
      <c r="P218">
        <v>293.25359900000001</v>
      </c>
      <c r="Q218">
        <v>289.885019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23153778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75433991</v>
      </c>
      <c r="L219">
        <v>898930651.98981202</v>
      </c>
      <c r="M219">
        <v>6816</v>
      </c>
      <c r="N219">
        <v>812.248065</v>
      </c>
      <c r="O219">
        <v>806.289672</v>
      </c>
      <c r="P219">
        <v>832.98327099999995</v>
      </c>
      <c r="Q219">
        <v>812.248065</v>
      </c>
      <c r="R219" t="s">
        <v>26</v>
      </c>
      <c r="S219" t="s">
        <v>27</v>
      </c>
      <c r="T219" t="s">
        <v>471</v>
      </c>
    </row>
    <row r="220" spans="1:20" hidden="1" x14ac:dyDescent="0.35">
      <c r="A220">
        <v>23153779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75433991</v>
      </c>
      <c r="L220">
        <v>503740650.21844703</v>
      </c>
      <c r="M220">
        <v>3177</v>
      </c>
      <c r="N220">
        <v>212.15688299999999</v>
      </c>
      <c r="O220">
        <v>210.68774500000001</v>
      </c>
      <c r="P220">
        <v>213.69280000000001</v>
      </c>
      <c r="Q220">
        <v>212.15688299999999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23153780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75433991</v>
      </c>
      <c r="L221">
        <v>366720809.73171401</v>
      </c>
      <c r="M221">
        <v>10645</v>
      </c>
      <c r="N221">
        <v>517.50450499999999</v>
      </c>
      <c r="O221">
        <v>510.45535899999999</v>
      </c>
      <c r="P221">
        <v>530.87357399999996</v>
      </c>
      <c r="Q221">
        <v>517.50450499999999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23153781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75433991</v>
      </c>
      <c r="L222">
        <v>1663659573.1242001</v>
      </c>
      <c r="M222">
        <v>8967</v>
      </c>
      <c r="N222">
        <v>1977.6277500000001</v>
      </c>
      <c r="O222">
        <v>1957.1170569999999</v>
      </c>
      <c r="P222">
        <v>1998.800078</v>
      </c>
      <c r="Q222">
        <v>1977.6277500000001</v>
      </c>
      <c r="R222" t="s">
        <v>26</v>
      </c>
      <c r="S222" t="s">
        <v>27</v>
      </c>
      <c r="T222" t="s">
        <v>476</v>
      </c>
    </row>
    <row r="223" spans="1:20" hidden="1" x14ac:dyDescent="0.35">
      <c r="A223">
        <v>23153782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75433991</v>
      </c>
      <c r="L223">
        <v>533460771.30307502</v>
      </c>
      <c r="M223">
        <v>19648</v>
      </c>
      <c r="N223">
        <v>1389.4846460000001</v>
      </c>
      <c r="O223">
        <v>1371.0270169999999</v>
      </c>
      <c r="P223">
        <v>1395.495752</v>
      </c>
      <c r="Q223">
        <v>1389.4846460000001</v>
      </c>
      <c r="R223" t="s">
        <v>26</v>
      </c>
      <c r="S223" t="s">
        <v>27</v>
      </c>
      <c r="T223" t="s">
        <v>477</v>
      </c>
    </row>
    <row r="224" spans="1:20" hidden="1" x14ac:dyDescent="0.35">
      <c r="A224">
        <v>23153783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75433991</v>
      </c>
      <c r="L224">
        <v>6741642994.5349998</v>
      </c>
      <c r="M224">
        <v>476</v>
      </c>
      <c r="N224">
        <v>425.40796499999999</v>
      </c>
      <c r="O224">
        <v>425.40796499999999</v>
      </c>
      <c r="P224">
        <v>432.55767900000001</v>
      </c>
      <c r="Q224">
        <v>425.40796499999999</v>
      </c>
      <c r="R224" t="s">
        <v>26</v>
      </c>
      <c r="S224" t="s">
        <v>27</v>
      </c>
      <c r="T224" t="s">
        <v>478</v>
      </c>
    </row>
    <row r="225" spans="1:20" hidden="1" x14ac:dyDescent="0.35">
      <c r="A225">
        <v>23153784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75433991</v>
      </c>
      <c r="L225">
        <v>501648452.53264803</v>
      </c>
      <c r="M225">
        <v>15176</v>
      </c>
      <c r="N225">
        <v>1009.228971</v>
      </c>
      <c r="O225">
        <v>997.99019299999998</v>
      </c>
      <c r="P225">
        <v>1018.007188</v>
      </c>
      <c r="Q225">
        <v>1009.228971</v>
      </c>
      <c r="R225" t="s">
        <v>26</v>
      </c>
      <c r="S225" t="s">
        <v>27</v>
      </c>
      <c r="T225" t="s">
        <v>479</v>
      </c>
    </row>
    <row r="226" spans="1:20" hidden="1" x14ac:dyDescent="0.35">
      <c r="A226">
        <v>23153785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75433991</v>
      </c>
      <c r="L226">
        <v>38342058.672833003</v>
      </c>
      <c r="M226">
        <v>18987</v>
      </c>
      <c r="N226">
        <v>96.508305000000007</v>
      </c>
      <c r="O226">
        <v>91.486436999999995</v>
      </c>
      <c r="P226">
        <v>98.099241000000006</v>
      </c>
      <c r="Q226">
        <v>96.508305000000007</v>
      </c>
      <c r="R226" t="s">
        <v>26</v>
      </c>
      <c r="S226" t="s">
        <v>27</v>
      </c>
      <c r="T226" t="s">
        <v>482</v>
      </c>
    </row>
    <row r="227" spans="1:20" hidden="1" x14ac:dyDescent="0.35">
      <c r="A227">
        <v>23153786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75433991</v>
      </c>
      <c r="L227">
        <v>241115835.34655499</v>
      </c>
      <c r="M227">
        <v>17032</v>
      </c>
      <c r="N227">
        <v>544.40774599999997</v>
      </c>
      <c r="O227">
        <v>539.58121000000006</v>
      </c>
      <c r="P227">
        <v>547.47627299999999</v>
      </c>
      <c r="Q227">
        <v>544.40774599999997</v>
      </c>
      <c r="R227" t="s">
        <v>26</v>
      </c>
      <c r="S227" t="s">
        <v>27</v>
      </c>
      <c r="T227" t="s">
        <v>483</v>
      </c>
    </row>
    <row r="228" spans="1:20" hidden="1" x14ac:dyDescent="0.35">
      <c r="A228">
        <v>23153787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75433991</v>
      </c>
      <c r="L228">
        <v>85123903.336278006</v>
      </c>
      <c r="M228">
        <v>336182</v>
      </c>
      <c r="N228">
        <v>3793.664327</v>
      </c>
      <c r="O228">
        <v>3772.855607</v>
      </c>
      <c r="P228">
        <v>3847.5819310000002</v>
      </c>
      <c r="Q228">
        <v>3793.664327</v>
      </c>
      <c r="R228" t="s">
        <v>26</v>
      </c>
      <c r="S228" t="s">
        <v>27</v>
      </c>
      <c r="T228" t="s">
        <v>484</v>
      </c>
    </row>
    <row r="229" spans="1:20" hidden="1" x14ac:dyDescent="0.35">
      <c r="A229">
        <v>23153788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75433991</v>
      </c>
      <c r="L229">
        <v>370009989.66125798</v>
      </c>
      <c r="M229">
        <v>13595</v>
      </c>
      <c r="N229">
        <v>666.84603800000002</v>
      </c>
      <c r="O229">
        <v>662.57861600000001</v>
      </c>
      <c r="P229">
        <v>693.57874100000004</v>
      </c>
      <c r="Q229">
        <v>666.84603800000002</v>
      </c>
      <c r="R229" t="s">
        <v>26</v>
      </c>
      <c r="S229" t="s">
        <v>27</v>
      </c>
      <c r="T229" t="s">
        <v>485</v>
      </c>
    </row>
    <row r="230" spans="1:20" hidden="1" x14ac:dyDescent="0.35">
      <c r="A230">
        <v>23153789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75433991</v>
      </c>
      <c r="L230">
        <v>299361712.83856797</v>
      </c>
      <c r="M230">
        <v>5779</v>
      </c>
      <c r="N230">
        <v>229.34108499999999</v>
      </c>
      <c r="O230">
        <v>220.253162</v>
      </c>
      <c r="P230">
        <v>233.70646300000001</v>
      </c>
      <c r="Q230">
        <v>229.34108499999999</v>
      </c>
      <c r="R230" t="s">
        <v>26</v>
      </c>
      <c r="S230" t="s">
        <v>27</v>
      </c>
      <c r="T230" t="s">
        <v>486</v>
      </c>
    </row>
    <row r="231" spans="1:20" hidden="1" x14ac:dyDescent="0.35">
      <c r="A231">
        <v>23153790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75433991</v>
      </c>
      <c r="L231">
        <v>275615020.669635</v>
      </c>
      <c r="M231">
        <v>3207</v>
      </c>
      <c r="N231">
        <v>117.174944</v>
      </c>
      <c r="O231">
        <v>114.90963499999999</v>
      </c>
      <c r="P231">
        <v>118.672971</v>
      </c>
      <c r="Q231">
        <v>117.174944</v>
      </c>
      <c r="R231" t="s">
        <v>26</v>
      </c>
      <c r="S231" t="s">
        <v>27</v>
      </c>
      <c r="T231" t="s">
        <v>489</v>
      </c>
    </row>
    <row r="232" spans="1:20" hidden="1" x14ac:dyDescent="0.35">
      <c r="A232">
        <v>23153791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75433991</v>
      </c>
      <c r="L232">
        <v>241911259.42564401</v>
      </c>
      <c r="M232">
        <v>4056</v>
      </c>
      <c r="N232">
        <v>130.072935</v>
      </c>
      <c r="O232">
        <v>126.38497</v>
      </c>
      <c r="P232">
        <v>130.61811299999999</v>
      </c>
      <c r="Q232">
        <v>130.072935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23153792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75433991</v>
      </c>
      <c r="L233">
        <v>212403481.06470799</v>
      </c>
      <c r="M233">
        <v>1183</v>
      </c>
      <c r="N233">
        <v>33.310357000000003</v>
      </c>
      <c r="O233">
        <v>32.381157999999999</v>
      </c>
      <c r="P233">
        <v>33.704562000000003</v>
      </c>
      <c r="Q233">
        <v>33.310357000000003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23153793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75433991</v>
      </c>
      <c r="L234">
        <v>1041885626.59477</v>
      </c>
      <c r="M234">
        <v>1815</v>
      </c>
      <c r="N234">
        <v>250.68571700000001</v>
      </c>
      <c r="O234">
        <v>248.33769599999999</v>
      </c>
      <c r="P234">
        <v>253.58621199999999</v>
      </c>
      <c r="Q234">
        <v>250.68571700000001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23153794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75433991</v>
      </c>
      <c r="L235">
        <v>192326814.218889</v>
      </c>
      <c r="M235">
        <v>13769</v>
      </c>
      <c r="N235">
        <v>351.05499099999997</v>
      </c>
      <c r="O235">
        <v>344.70647600000001</v>
      </c>
      <c r="P235">
        <v>351.84536800000001</v>
      </c>
      <c r="Q235">
        <v>351.05499099999997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23153795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75433991</v>
      </c>
      <c r="L236">
        <v>81573648.674040005</v>
      </c>
      <c r="M236">
        <v>12114</v>
      </c>
      <c r="N236">
        <v>130.99972099999999</v>
      </c>
      <c r="O236">
        <v>127.61496699999999</v>
      </c>
      <c r="P236">
        <v>133.19494499999999</v>
      </c>
      <c r="Q236">
        <v>130.99972099999999</v>
      </c>
      <c r="R236" t="s">
        <v>26</v>
      </c>
      <c r="S236" t="s">
        <v>27</v>
      </c>
      <c r="T236" t="s">
        <v>500</v>
      </c>
    </row>
    <row r="237" spans="1:20" hidden="1" x14ac:dyDescent="0.35">
      <c r="A237">
        <v>23153796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75433991</v>
      </c>
      <c r="L237">
        <v>54066511.105145998</v>
      </c>
      <c r="M237">
        <v>33600</v>
      </c>
      <c r="N237">
        <v>240.82442699999999</v>
      </c>
      <c r="O237">
        <v>237.73528099999999</v>
      </c>
      <c r="P237">
        <v>245.85593800000001</v>
      </c>
      <c r="Q237">
        <v>240.82442699999999</v>
      </c>
      <c r="R237" t="s">
        <v>26</v>
      </c>
      <c r="S237" t="s">
        <v>27</v>
      </c>
      <c r="T237" t="s">
        <v>501</v>
      </c>
    </row>
    <row r="238" spans="1:20" hidden="1" x14ac:dyDescent="0.35">
      <c r="A238">
        <v>23153797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75433991</v>
      </c>
      <c r="L238">
        <v>141003486.852456</v>
      </c>
      <c r="M238">
        <v>6415</v>
      </c>
      <c r="N238">
        <v>119.91111100000001</v>
      </c>
      <c r="O238">
        <v>119.630726</v>
      </c>
      <c r="P238">
        <v>122.042033</v>
      </c>
      <c r="Q238">
        <v>119.91111100000001</v>
      </c>
      <c r="R238" t="s">
        <v>26</v>
      </c>
      <c r="S238" t="s">
        <v>27</v>
      </c>
      <c r="T238" t="s">
        <v>504</v>
      </c>
    </row>
    <row r="239" spans="1:20" hidden="1" x14ac:dyDescent="0.35">
      <c r="A239">
        <v>23153798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75433991</v>
      </c>
      <c r="L239">
        <v>177514356.86352101</v>
      </c>
      <c r="M239">
        <v>5398</v>
      </c>
      <c r="N239">
        <v>127.027946</v>
      </c>
      <c r="O239">
        <v>121.897881</v>
      </c>
      <c r="P239">
        <v>127.12207600000001</v>
      </c>
      <c r="Q239">
        <v>127.027946</v>
      </c>
      <c r="R239" t="s">
        <v>26</v>
      </c>
      <c r="S239" t="s">
        <v>27</v>
      </c>
      <c r="T239" t="s">
        <v>507</v>
      </c>
    </row>
    <row r="240" spans="1:20" hidden="1" x14ac:dyDescent="0.35">
      <c r="A240">
        <v>23153799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75433991</v>
      </c>
      <c r="L240">
        <v>179808237.59467101</v>
      </c>
      <c r="M240">
        <v>27250</v>
      </c>
      <c r="N240">
        <v>649.54464199999995</v>
      </c>
      <c r="O240">
        <v>634.28928199999996</v>
      </c>
      <c r="P240">
        <v>653.12011700000005</v>
      </c>
      <c r="Q240">
        <v>649.54464199999995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23153800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75433991</v>
      </c>
      <c r="L241">
        <v>1519792987.2420399</v>
      </c>
      <c r="M241">
        <v>870</v>
      </c>
      <c r="N241">
        <v>175.28171</v>
      </c>
      <c r="O241">
        <v>168.23014699999999</v>
      </c>
      <c r="P241">
        <v>179.109702</v>
      </c>
      <c r="Q241">
        <v>175.28171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23153801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75433991</v>
      </c>
      <c r="L242">
        <v>483323956.81699997</v>
      </c>
      <c r="M242">
        <v>519</v>
      </c>
      <c r="N242">
        <v>33.253594</v>
      </c>
      <c r="O242">
        <v>32.933231999999997</v>
      </c>
      <c r="P242">
        <v>33.638027999999998</v>
      </c>
      <c r="Q242">
        <v>33.253594</v>
      </c>
      <c r="R242" t="s">
        <v>26</v>
      </c>
      <c r="S242" t="s">
        <v>27</v>
      </c>
      <c r="T242" t="s">
        <v>512</v>
      </c>
    </row>
    <row r="243" spans="1:20" hidden="1" x14ac:dyDescent="0.35">
      <c r="A243">
        <v>23153802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75433991</v>
      </c>
      <c r="L243">
        <v>62822109.423</v>
      </c>
      <c r="M243">
        <v>6729</v>
      </c>
      <c r="N243">
        <v>56.039720000000003</v>
      </c>
      <c r="O243">
        <v>55.839844999999997</v>
      </c>
      <c r="P243">
        <v>57.047418999999998</v>
      </c>
      <c r="Q243">
        <v>56.039720000000003</v>
      </c>
      <c r="R243" t="s">
        <v>26</v>
      </c>
      <c r="S243" t="s">
        <v>27</v>
      </c>
      <c r="T243" t="s">
        <v>515</v>
      </c>
    </row>
    <row r="244" spans="1:20" hidden="1" x14ac:dyDescent="0.35">
      <c r="A244">
        <v>23153803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75433991</v>
      </c>
      <c r="L244">
        <v>132941726.440284</v>
      </c>
      <c r="M244">
        <v>47535</v>
      </c>
      <c r="N244">
        <v>837.73705700000005</v>
      </c>
      <c r="O244">
        <v>837.12023199999999</v>
      </c>
      <c r="P244">
        <v>854.03887199999997</v>
      </c>
      <c r="Q244">
        <v>837.73705700000005</v>
      </c>
      <c r="R244" t="s">
        <v>26</v>
      </c>
      <c r="S244" t="s">
        <v>27</v>
      </c>
      <c r="T244" t="s">
        <v>516</v>
      </c>
    </row>
    <row r="245" spans="1:20" hidden="1" x14ac:dyDescent="0.35">
      <c r="A245">
        <v>23153804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75433991</v>
      </c>
      <c r="L245">
        <v>254563775.76090899</v>
      </c>
      <c r="M245">
        <v>67080</v>
      </c>
      <c r="N245">
        <v>2263.7192930000001</v>
      </c>
      <c r="O245">
        <v>2238.6455980000001</v>
      </c>
      <c r="P245">
        <v>2264.3942240000001</v>
      </c>
      <c r="Q245">
        <v>2263.7192930000001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23153805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75433991</v>
      </c>
      <c r="L246">
        <v>595362655.81263304</v>
      </c>
      <c r="M246">
        <v>10250</v>
      </c>
      <c r="N246">
        <v>808.981089</v>
      </c>
      <c r="O246">
        <v>808.981089</v>
      </c>
      <c r="P246">
        <v>838.02548300000001</v>
      </c>
      <c r="Q246">
        <v>808.981089</v>
      </c>
      <c r="R246" t="s">
        <v>26</v>
      </c>
      <c r="S246" t="s">
        <v>27</v>
      </c>
      <c r="T246" t="s">
        <v>518</v>
      </c>
    </row>
    <row r="247" spans="1:20" hidden="1" x14ac:dyDescent="0.35">
      <c r="A247">
        <v>23153806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75433991</v>
      </c>
      <c r="L247">
        <v>469157107.43102002</v>
      </c>
      <c r="M247">
        <v>1853</v>
      </c>
      <c r="N247">
        <v>115.246205</v>
      </c>
      <c r="O247">
        <v>114.686455</v>
      </c>
      <c r="P247">
        <v>118.355924</v>
      </c>
      <c r="Q247">
        <v>115.246205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23153807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75433991</v>
      </c>
      <c r="L248">
        <v>1187415103.3373499</v>
      </c>
      <c r="M248">
        <v>1931</v>
      </c>
      <c r="N248">
        <v>303.96092399999998</v>
      </c>
      <c r="O248">
        <v>297.821889</v>
      </c>
      <c r="P248">
        <v>308.36843599999997</v>
      </c>
      <c r="Q248">
        <v>303.96092399999998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23153808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75433991</v>
      </c>
      <c r="L249">
        <v>119029178.78445201</v>
      </c>
      <c r="M249">
        <v>2979</v>
      </c>
      <c r="N249">
        <v>47.006385000000002</v>
      </c>
      <c r="O249">
        <v>46.154305000000001</v>
      </c>
      <c r="P249">
        <v>47.337749000000002</v>
      </c>
      <c r="Q249">
        <v>47.006385000000002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23153809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75433991</v>
      </c>
      <c r="L250">
        <v>1382812564.8956699</v>
      </c>
      <c r="M250">
        <v>1712</v>
      </c>
      <c r="N250">
        <v>313.83399900000001</v>
      </c>
      <c r="O250">
        <v>304.30165799999997</v>
      </c>
      <c r="P250">
        <v>318.96679799999998</v>
      </c>
      <c r="Q250">
        <v>313.83399900000001</v>
      </c>
      <c r="R250" t="s">
        <v>26</v>
      </c>
      <c r="S250" t="s">
        <v>27</v>
      </c>
      <c r="T250" t="s">
        <v>526</v>
      </c>
    </row>
    <row r="251" spans="1:20" hidden="1" x14ac:dyDescent="0.35">
      <c r="A251">
        <v>23153810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75433991</v>
      </c>
      <c r="L251">
        <v>843363925.31611001</v>
      </c>
      <c r="M251">
        <v>6613</v>
      </c>
      <c r="N251">
        <v>739.34383700000001</v>
      </c>
      <c r="O251">
        <v>732.97114699999997</v>
      </c>
      <c r="P251">
        <v>750.97120099999995</v>
      </c>
      <c r="Q251">
        <v>739.34383700000001</v>
      </c>
      <c r="R251" t="s">
        <v>26</v>
      </c>
      <c r="S251" t="s">
        <v>27</v>
      </c>
      <c r="T251" t="s">
        <v>527</v>
      </c>
    </row>
    <row r="252" spans="1:20" hidden="1" x14ac:dyDescent="0.35">
      <c r="A252">
        <v>23153811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75433991</v>
      </c>
      <c r="L252">
        <v>591958917.49927604</v>
      </c>
      <c r="M252">
        <v>995</v>
      </c>
      <c r="N252">
        <v>78.081394000000003</v>
      </c>
      <c r="O252">
        <v>77.532077999999998</v>
      </c>
      <c r="P252">
        <v>79.493921999999998</v>
      </c>
      <c r="Q252">
        <v>78.081394000000003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23153812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75433991</v>
      </c>
      <c r="L253">
        <v>479028740.6595</v>
      </c>
      <c r="M253">
        <v>1305</v>
      </c>
      <c r="N253">
        <v>82.871460999999996</v>
      </c>
      <c r="O253">
        <v>82.553945999999996</v>
      </c>
      <c r="P253">
        <v>83.760503</v>
      </c>
      <c r="Q253">
        <v>82.871460999999996</v>
      </c>
      <c r="R253" t="s">
        <v>26</v>
      </c>
      <c r="S253" t="s">
        <v>27</v>
      </c>
      <c r="T253" t="s">
        <v>533</v>
      </c>
    </row>
    <row r="254" spans="1:20" hidden="1" x14ac:dyDescent="0.35">
      <c r="A254">
        <v>23153813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75433991</v>
      </c>
      <c r="L254">
        <v>1318037064.0955801</v>
      </c>
      <c r="M254">
        <v>486</v>
      </c>
      <c r="N254">
        <v>84.917422999999999</v>
      </c>
      <c r="O254">
        <v>84.567967999999993</v>
      </c>
      <c r="P254">
        <v>86.315240000000003</v>
      </c>
      <c r="Q254">
        <v>84.917422999999999</v>
      </c>
      <c r="R254" t="s">
        <v>26</v>
      </c>
      <c r="S254" t="s">
        <v>27</v>
      </c>
      <c r="T254" t="s">
        <v>536</v>
      </c>
    </row>
    <row r="255" spans="1:20" hidden="1" x14ac:dyDescent="0.35">
      <c r="A255">
        <v>23153814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75433991</v>
      </c>
      <c r="L255">
        <v>696953748.60959697</v>
      </c>
      <c r="M255">
        <v>1315</v>
      </c>
      <c r="N255">
        <v>121.49618</v>
      </c>
      <c r="O255">
        <v>121.12661</v>
      </c>
      <c r="P255">
        <v>126.023414</v>
      </c>
      <c r="Q255">
        <v>121.49618</v>
      </c>
      <c r="R255" t="s">
        <v>26</v>
      </c>
      <c r="S255" t="s">
        <v>27</v>
      </c>
      <c r="T255" t="s">
        <v>539</v>
      </c>
    </row>
    <row r="256" spans="1:20" hidden="1" x14ac:dyDescent="0.35">
      <c r="A256">
        <v>23153815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75433991</v>
      </c>
      <c r="L256">
        <v>598390899.5</v>
      </c>
      <c r="M256">
        <v>8652</v>
      </c>
      <c r="N256">
        <v>686.33224800000005</v>
      </c>
      <c r="O256">
        <v>676.41644399999996</v>
      </c>
      <c r="P256">
        <v>694.26489000000004</v>
      </c>
      <c r="Q256">
        <v>686.33224800000005</v>
      </c>
      <c r="R256" t="s">
        <v>26</v>
      </c>
      <c r="S256" t="s">
        <v>27</v>
      </c>
      <c r="T256" t="s">
        <v>540</v>
      </c>
    </row>
    <row r="257" spans="1:20" hidden="1" x14ac:dyDescent="0.35">
      <c r="A257">
        <v>23153816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75433991</v>
      </c>
      <c r="L257">
        <v>784281734.43643999</v>
      </c>
      <c r="M257">
        <v>1449</v>
      </c>
      <c r="N257">
        <v>150.65147899999999</v>
      </c>
      <c r="O257">
        <v>148.676063</v>
      </c>
      <c r="P257">
        <v>151.275294</v>
      </c>
      <c r="Q257">
        <v>150.65147899999999</v>
      </c>
      <c r="R257" t="s">
        <v>26</v>
      </c>
      <c r="S257" t="s">
        <v>27</v>
      </c>
      <c r="T257" t="s">
        <v>541</v>
      </c>
    </row>
    <row r="258" spans="1:20" hidden="1" x14ac:dyDescent="0.35">
      <c r="A258">
        <v>23153817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75433991</v>
      </c>
      <c r="L258">
        <v>995452342.27778995</v>
      </c>
      <c r="M258">
        <v>1879</v>
      </c>
      <c r="N258">
        <v>247.95916600000001</v>
      </c>
      <c r="O258">
        <v>243.47241099999999</v>
      </c>
      <c r="P258">
        <v>250.07058000000001</v>
      </c>
      <c r="Q258">
        <v>247.95916600000001</v>
      </c>
      <c r="R258" t="s">
        <v>26</v>
      </c>
      <c r="S258" t="s">
        <v>27</v>
      </c>
      <c r="T258" t="s">
        <v>542</v>
      </c>
    </row>
    <row r="259" spans="1:20" hidden="1" x14ac:dyDescent="0.35">
      <c r="A259">
        <v>23153818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75433991</v>
      </c>
      <c r="L259">
        <v>209842573.86685199</v>
      </c>
      <c r="M259">
        <v>735</v>
      </c>
      <c r="N259">
        <v>20.446259000000001</v>
      </c>
      <c r="O259">
        <v>20.446259000000001</v>
      </c>
      <c r="P259">
        <v>20.946982999999999</v>
      </c>
      <c r="Q259">
        <v>20.446259000000001</v>
      </c>
      <c r="R259" t="s">
        <v>26</v>
      </c>
      <c r="S259" t="s">
        <v>27</v>
      </c>
      <c r="T259" t="s">
        <v>545</v>
      </c>
    </row>
    <row r="260" spans="1:20" hidden="1" x14ac:dyDescent="0.35">
      <c r="A260">
        <v>23153819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75433991</v>
      </c>
      <c r="L260">
        <v>440427340.31080598</v>
      </c>
      <c r="M260">
        <v>1974</v>
      </c>
      <c r="N260">
        <v>115.25355500000001</v>
      </c>
      <c r="O260">
        <v>112.159108</v>
      </c>
      <c r="P260">
        <v>115.954185</v>
      </c>
      <c r="Q260">
        <v>115.25355500000001</v>
      </c>
      <c r="R260" t="s">
        <v>26</v>
      </c>
      <c r="S260" t="s">
        <v>27</v>
      </c>
      <c r="T260" t="s">
        <v>548</v>
      </c>
    </row>
    <row r="261" spans="1:20" hidden="1" x14ac:dyDescent="0.35">
      <c r="A261">
        <v>23153820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75433991</v>
      </c>
      <c r="L261">
        <v>305988963.82192802</v>
      </c>
      <c r="M261">
        <v>4512</v>
      </c>
      <c r="N261">
        <v>183.02388400000001</v>
      </c>
      <c r="O261">
        <v>178.52130199999999</v>
      </c>
      <c r="P261">
        <v>183.956851</v>
      </c>
      <c r="Q261">
        <v>183.02388400000001</v>
      </c>
      <c r="R261" t="s">
        <v>26</v>
      </c>
      <c r="S261" t="s">
        <v>27</v>
      </c>
      <c r="T261" t="s">
        <v>551</v>
      </c>
    </row>
    <row r="262" spans="1:20" hidden="1" x14ac:dyDescent="0.35">
      <c r="A262">
        <v>23153821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75433991</v>
      </c>
      <c r="L262">
        <v>388139802.73063302</v>
      </c>
      <c r="M262">
        <v>1580</v>
      </c>
      <c r="N262">
        <v>81.297685000000001</v>
      </c>
      <c r="O262">
        <v>80.165692000000007</v>
      </c>
      <c r="P262">
        <v>81.297685000000001</v>
      </c>
      <c r="Q262">
        <v>81.297685000000001</v>
      </c>
      <c r="R262" t="s">
        <v>26</v>
      </c>
      <c r="S262" t="s">
        <v>27</v>
      </c>
      <c r="T262" t="s">
        <v>554</v>
      </c>
    </row>
    <row r="263" spans="1:20" hidden="1" x14ac:dyDescent="0.35">
      <c r="A263">
        <v>23153822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75433991</v>
      </c>
      <c r="L263">
        <v>940525900.32435799</v>
      </c>
      <c r="M263">
        <v>775</v>
      </c>
      <c r="N263">
        <v>96.628529999999998</v>
      </c>
      <c r="O263">
        <v>95.631074999999996</v>
      </c>
      <c r="P263">
        <v>97.127257999999998</v>
      </c>
      <c r="Q263">
        <v>96.628529999999998</v>
      </c>
      <c r="R263" t="s">
        <v>26</v>
      </c>
      <c r="S263" t="s">
        <v>27</v>
      </c>
      <c r="T263" t="s">
        <v>557</v>
      </c>
    </row>
    <row r="264" spans="1:20" hidden="1" x14ac:dyDescent="0.35">
      <c r="A264">
        <v>23153823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75433991</v>
      </c>
      <c r="L264">
        <v>332642181.79247397</v>
      </c>
      <c r="M264">
        <v>44687</v>
      </c>
      <c r="N264">
        <v>1970.568039</v>
      </c>
      <c r="O264">
        <v>1964.173957</v>
      </c>
      <c r="P264">
        <v>1991.6023660000001</v>
      </c>
      <c r="Q264">
        <v>1970.568039</v>
      </c>
      <c r="R264" t="s">
        <v>26</v>
      </c>
      <c r="S264" t="s">
        <v>27</v>
      </c>
      <c r="T264" t="s">
        <v>558</v>
      </c>
    </row>
    <row r="265" spans="1:20" hidden="1" x14ac:dyDescent="0.35">
      <c r="A265">
        <v>23153824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75433991</v>
      </c>
      <c r="L265">
        <v>67831346.954800993</v>
      </c>
      <c r="M265">
        <v>6544</v>
      </c>
      <c r="N265">
        <v>58.844603999999997</v>
      </c>
      <c r="O265">
        <v>56.65052</v>
      </c>
      <c r="P265">
        <v>59.285218999999998</v>
      </c>
      <c r="Q265">
        <v>58.844603999999997</v>
      </c>
      <c r="R265" t="s">
        <v>26</v>
      </c>
      <c r="S265" t="s">
        <v>27</v>
      </c>
      <c r="T265" t="s">
        <v>561</v>
      </c>
    </row>
    <row r="266" spans="1:20" hidden="1" x14ac:dyDescent="0.35">
      <c r="A266">
        <v>23153825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75433991</v>
      </c>
      <c r="L266">
        <v>471268077.56534499</v>
      </c>
      <c r="M266">
        <v>3716</v>
      </c>
      <c r="N266">
        <v>232.15425200000001</v>
      </c>
      <c r="O266">
        <v>229.96765300000001</v>
      </c>
      <c r="P266">
        <v>235.52786</v>
      </c>
      <c r="Q266">
        <v>232.15425200000001</v>
      </c>
      <c r="R266" t="s">
        <v>26</v>
      </c>
      <c r="S266" t="s">
        <v>27</v>
      </c>
      <c r="T266" t="s">
        <v>564</v>
      </c>
    </row>
    <row r="267" spans="1:20" hidden="1" x14ac:dyDescent="0.35">
      <c r="A267">
        <v>23153826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75433991</v>
      </c>
      <c r="L267">
        <v>73345474.925959006</v>
      </c>
      <c r="M267">
        <v>99268</v>
      </c>
      <c r="N267">
        <v>965.19599500000004</v>
      </c>
      <c r="O267">
        <v>952.87678500000004</v>
      </c>
      <c r="P267">
        <v>972.799485</v>
      </c>
      <c r="Q267">
        <v>965.19599500000004</v>
      </c>
      <c r="R267" t="s">
        <v>26</v>
      </c>
      <c r="S267" t="s">
        <v>27</v>
      </c>
      <c r="T267" t="s">
        <v>565</v>
      </c>
    </row>
    <row r="268" spans="1:20" hidden="1" x14ac:dyDescent="0.35">
      <c r="A268">
        <v>23153827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75433991</v>
      </c>
      <c r="L268">
        <v>586288279.89037395</v>
      </c>
      <c r="M268">
        <v>14045</v>
      </c>
      <c r="N268">
        <v>1091.60589</v>
      </c>
      <c r="O268">
        <v>1086.8648459999999</v>
      </c>
      <c r="P268">
        <v>1097.823652</v>
      </c>
      <c r="Q268">
        <v>1091.60589</v>
      </c>
      <c r="R268" t="s">
        <v>26</v>
      </c>
      <c r="S268" t="s">
        <v>27</v>
      </c>
      <c r="T268" t="s">
        <v>566</v>
      </c>
    </row>
    <row r="269" spans="1:20" hidden="1" x14ac:dyDescent="0.35">
      <c r="A269">
        <v>23153828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75433991</v>
      </c>
      <c r="L269">
        <v>2631889527.2716098</v>
      </c>
      <c r="M269">
        <v>2419</v>
      </c>
      <c r="N269">
        <v>843.98832400000003</v>
      </c>
      <c r="O269">
        <v>837.35923000000003</v>
      </c>
      <c r="P269">
        <v>863.87560599999995</v>
      </c>
      <c r="Q269">
        <v>843.98832400000003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23153829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75433991</v>
      </c>
      <c r="L270">
        <v>4365052576.9732599</v>
      </c>
      <c r="M270">
        <v>1296</v>
      </c>
      <c r="N270">
        <v>749.94151299999999</v>
      </c>
      <c r="O270">
        <v>743.57626900000002</v>
      </c>
      <c r="P270">
        <v>758.62139200000001</v>
      </c>
      <c r="Q270">
        <v>749.94151299999999</v>
      </c>
      <c r="R270" t="s">
        <v>26</v>
      </c>
      <c r="S270" t="s">
        <v>27</v>
      </c>
      <c r="T270" t="s">
        <v>568</v>
      </c>
    </row>
    <row r="271" spans="1:20" hidden="1" x14ac:dyDescent="0.35">
      <c r="A271">
        <v>23153830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75433991</v>
      </c>
      <c r="L271">
        <v>825652744.01257896</v>
      </c>
      <c r="M271">
        <v>3259</v>
      </c>
      <c r="N271">
        <v>356.70952199999999</v>
      </c>
      <c r="O271">
        <v>352.44082900000001</v>
      </c>
      <c r="P271">
        <v>357.69460500000002</v>
      </c>
      <c r="Q271">
        <v>356.70952199999999</v>
      </c>
      <c r="R271" t="s">
        <v>26</v>
      </c>
      <c r="S271" t="s">
        <v>27</v>
      </c>
      <c r="T271" t="s">
        <v>569</v>
      </c>
    </row>
    <row r="272" spans="1:20" hidden="1" x14ac:dyDescent="0.35">
      <c r="A272">
        <v>23153831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75433991</v>
      </c>
      <c r="L272">
        <v>145297083.00109401</v>
      </c>
      <c r="M272">
        <v>12680</v>
      </c>
      <c r="N272">
        <v>244.23565300000001</v>
      </c>
      <c r="O272">
        <v>238.47646900000001</v>
      </c>
      <c r="P272">
        <v>247.68346</v>
      </c>
      <c r="Q272">
        <v>244.23565300000001</v>
      </c>
      <c r="R272" t="s">
        <v>26</v>
      </c>
      <c r="S272" t="s">
        <v>27</v>
      </c>
      <c r="T272" t="s">
        <v>572</v>
      </c>
    </row>
    <row r="273" spans="1:20" hidden="1" x14ac:dyDescent="0.35">
      <c r="A273">
        <v>23153832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75433991</v>
      </c>
      <c r="L273">
        <v>224211611.243628</v>
      </c>
      <c r="M273">
        <v>10850</v>
      </c>
      <c r="N273">
        <v>322.49334099999999</v>
      </c>
      <c r="O273">
        <v>319.93717299999997</v>
      </c>
      <c r="P273">
        <v>323.97948500000001</v>
      </c>
      <c r="Q273">
        <v>322.49334099999999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23153833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75433991</v>
      </c>
      <c r="L274">
        <v>713887013.94859099</v>
      </c>
      <c r="M274">
        <v>894</v>
      </c>
      <c r="N274">
        <v>84.605756</v>
      </c>
      <c r="O274">
        <v>79.968528000000006</v>
      </c>
      <c r="P274">
        <v>85.173580000000001</v>
      </c>
      <c r="Q274">
        <v>84.605756</v>
      </c>
      <c r="R274" t="s">
        <v>26</v>
      </c>
      <c r="S274" t="s">
        <v>27</v>
      </c>
      <c r="T274" t="s">
        <v>574</v>
      </c>
    </row>
    <row r="275" spans="1:20" hidden="1" x14ac:dyDescent="0.35">
      <c r="A275">
        <v>23153834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75433991</v>
      </c>
      <c r="L275">
        <v>315304201.00614601</v>
      </c>
      <c r="M275">
        <v>71651</v>
      </c>
      <c r="N275">
        <v>2994.9179410000002</v>
      </c>
      <c r="O275">
        <v>2965.2826700000001</v>
      </c>
      <c r="P275">
        <v>3011.3030279999998</v>
      </c>
      <c r="Q275">
        <v>2994.9179410000002</v>
      </c>
      <c r="R275" t="s">
        <v>26</v>
      </c>
      <c r="S275" t="s">
        <v>27</v>
      </c>
      <c r="T275" t="s">
        <v>575</v>
      </c>
    </row>
    <row r="276" spans="1:20" hidden="1" x14ac:dyDescent="0.35">
      <c r="A276">
        <v>23153835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75433991</v>
      </c>
      <c r="L276">
        <v>2803639822.8665099</v>
      </c>
      <c r="M276">
        <v>1894</v>
      </c>
      <c r="N276">
        <v>703.93913299999997</v>
      </c>
      <c r="O276">
        <v>698.36411299999997</v>
      </c>
      <c r="P276">
        <v>728.09755099999995</v>
      </c>
      <c r="Q276">
        <v>703.93913299999997</v>
      </c>
      <c r="R276" t="s">
        <v>26</v>
      </c>
      <c r="S276" t="s">
        <v>27</v>
      </c>
      <c r="T276" t="s">
        <v>576</v>
      </c>
    </row>
    <row r="277" spans="1:20" hidden="1" x14ac:dyDescent="0.35">
      <c r="A277">
        <v>23153836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75433991</v>
      </c>
      <c r="L277">
        <v>234460297.503656</v>
      </c>
      <c r="M277">
        <v>3760</v>
      </c>
      <c r="N277">
        <v>116.866508</v>
      </c>
      <c r="O277">
        <v>116.089471</v>
      </c>
      <c r="P277">
        <v>117.985443</v>
      </c>
      <c r="Q277">
        <v>116.866508</v>
      </c>
      <c r="R277" t="s">
        <v>26</v>
      </c>
      <c r="S277" t="s">
        <v>27</v>
      </c>
      <c r="T277" t="s">
        <v>579</v>
      </c>
    </row>
    <row r="278" spans="1:20" hidden="1" x14ac:dyDescent="0.35">
      <c r="A278">
        <v>23153837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75433991</v>
      </c>
      <c r="L278">
        <v>180641564.802423</v>
      </c>
      <c r="M278">
        <v>3721</v>
      </c>
      <c r="N278">
        <v>89.106680999999995</v>
      </c>
      <c r="O278">
        <v>88.124854999999997</v>
      </c>
      <c r="P278">
        <v>90.112454</v>
      </c>
      <c r="Q278">
        <v>89.106680999999995</v>
      </c>
      <c r="R278" t="s">
        <v>26</v>
      </c>
      <c r="S278" t="s">
        <v>27</v>
      </c>
      <c r="T278" t="s">
        <v>580</v>
      </c>
    </row>
    <row r="279" spans="1:20" hidden="1" x14ac:dyDescent="0.35">
      <c r="A279">
        <v>23153838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75433991</v>
      </c>
      <c r="L279">
        <v>49579101.882501997</v>
      </c>
      <c r="M279">
        <v>10314</v>
      </c>
      <c r="N279">
        <v>67.788916999999998</v>
      </c>
      <c r="O279">
        <v>65.731719999999996</v>
      </c>
      <c r="P279">
        <v>68.229275000000001</v>
      </c>
      <c r="Q279">
        <v>67.788916999999998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23153839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75433991</v>
      </c>
      <c r="L280">
        <v>40914545.922112003</v>
      </c>
      <c r="M280">
        <v>7900</v>
      </c>
      <c r="N280">
        <v>42.848708000000002</v>
      </c>
      <c r="O280">
        <v>40.684576999999997</v>
      </c>
      <c r="P280">
        <v>44.155864999999999</v>
      </c>
      <c r="Q280">
        <v>42.848708000000002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23153840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75433991</v>
      </c>
      <c r="L281">
        <v>5232946.8229679996</v>
      </c>
      <c r="M281">
        <v>72300</v>
      </c>
      <c r="N281">
        <v>50.155380000000001</v>
      </c>
      <c r="O281">
        <v>49.045440999999997</v>
      </c>
      <c r="P281">
        <v>50.155380000000001</v>
      </c>
      <c r="Q281">
        <v>50.155380000000001</v>
      </c>
      <c r="R281" t="s">
        <v>26</v>
      </c>
      <c r="S281" t="s">
        <v>27</v>
      </c>
      <c r="T281" t="s">
        <v>589</v>
      </c>
    </row>
    <row r="282" spans="1:20" hidden="1" x14ac:dyDescent="0.35">
      <c r="A282">
        <v>23153841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75433991</v>
      </c>
      <c r="L282">
        <v>109223009.863965</v>
      </c>
      <c r="M282">
        <v>13767</v>
      </c>
      <c r="N282">
        <v>199.336288</v>
      </c>
      <c r="O282">
        <v>195.55719500000001</v>
      </c>
      <c r="P282">
        <v>199.336288</v>
      </c>
      <c r="Q282">
        <v>199.336288</v>
      </c>
      <c r="R282" t="s">
        <v>26</v>
      </c>
      <c r="S282" t="s">
        <v>27</v>
      </c>
      <c r="T282" t="s">
        <v>590</v>
      </c>
    </row>
    <row r="283" spans="1:20" hidden="1" x14ac:dyDescent="0.35">
      <c r="A283">
        <v>23153842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75433991</v>
      </c>
      <c r="L283">
        <v>187808422.062062</v>
      </c>
      <c r="M283">
        <v>47000</v>
      </c>
      <c r="N283">
        <v>1170.1615830000001</v>
      </c>
      <c r="O283">
        <v>1155.7212910000001</v>
      </c>
      <c r="P283">
        <v>1172.6512889999999</v>
      </c>
      <c r="Q283">
        <v>1170.1615830000001</v>
      </c>
      <c r="R283" t="s">
        <v>26</v>
      </c>
      <c r="S283" t="s">
        <v>27</v>
      </c>
      <c r="T283" t="s">
        <v>591</v>
      </c>
    </row>
    <row r="284" spans="1:20" hidden="1" x14ac:dyDescent="0.35">
      <c r="A284">
        <v>23153843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75433991</v>
      </c>
      <c r="L284">
        <v>42410006.910942003</v>
      </c>
      <c r="M284">
        <v>12355</v>
      </c>
      <c r="N284">
        <v>69.461474999999993</v>
      </c>
      <c r="O284">
        <v>67.887277999999995</v>
      </c>
      <c r="P284">
        <v>72.463695000000001</v>
      </c>
      <c r="Q284">
        <v>69.461474999999993</v>
      </c>
      <c r="R284" t="s">
        <v>26</v>
      </c>
      <c r="S284" t="s">
        <v>27</v>
      </c>
      <c r="T284" t="s">
        <v>594</v>
      </c>
    </row>
    <row r="285" spans="1:20" hidden="1" x14ac:dyDescent="0.35">
      <c r="A285">
        <v>23153844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75433991</v>
      </c>
      <c r="L285">
        <v>96734631.699346006</v>
      </c>
      <c r="M285">
        <v>2145</v>
      </c>
      <c r="N285">
        <v>27.506934000000001</v>
      </c>
      <c r="O285">
        <v>27.340225</v>
      </c>
      <c r="P285">
        <v>27.724938000000002</v>
      </c>
      <c r="Q285">
        <v>27.506934000000001</v>
      </c>
      <c r="R285" t="s">
        <v>26</v>
      </c>
      <c r="S285" t="s">
        <v>27</v>
      </c>
      <c r="T285" t="s">
        <v>597</v>
      </c>
    </row>
    <row r="286" spans="1:20" hidden="1" x14ac:dyDescent="0.35">
      <c r="A286">
        <v>23153845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75433991</v>
      </c>
      <c r="L286">
        <v>225468627.616099</v>
      </c>
      <c r="M286">
        <v>4196</v>
      </c>
      <c r="N286">
        <v>125.416453</v>
      </c>
      <c r="O286">
        <v>124.93822</v>
      </c>
      <c r="P286">
        <v>129.003196</v>
      </c>
      <c r="Q286">
        <v>125.416453</v>
      </c>
      <c r="R286" t="s">
        <v>26</v>
      </c>
      <c r="S286" t="s">
        <v>27</v>
      </c>
      <c r="T286" t="s">
        <v>600</v>
      </c>
    </row>
    <row r="287" spans="1:20" hidden="1" x14ac:dyDescent="0.35">
      <c r="A287">
        <v>23153846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75433991</v>
      </c>
      <c r="L287">
        <v>173937188.63761699</v>
      </c>
      <c r="M287">
        <v>333</v>
      </c>
      <c r="N287">
        <v>7.6783789999999996</v>
      </c>
      <c r="O287">
        <v>7.6092050000000002</v>
      </c>
      <c r="P287">
        <v>8.0242520000000006</v>
      </c>
      <c r="Q287">
        <v>7.6783789999999996</v>
      </c>
      <c r="R287" t="s">
        <v>26</v>
      </c>
      <c r="S287" t="s">
        <v>27</v>
      </c>
      <c r="T287" t="s">
        <v>603</v>
      </c>
    </row>
    <row r="288" spans="1:20" hidden="1" x14ac:dyDescent="0.35">
      <c r="A288">
        <v>23153671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312330624.78495002</v>
      </c>
      <c r="M288">
        <v>47002</v>
      </c>
      <c r="N288">
        <v>7794.6098780000002</v>
      </c>
      <c r="O288">
        <v>7578.6917880000001</v>
      </c>
      <c r="P288">
        <v>7943.530342</v>
      </c>
      <c r="Q288">
        <v>7794.6098780000002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23153672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17948</v>
      </c>
      <c r="N289">
        <v>5289.3777669999999</v>
      </c>
      <c r="O289">
        <v>5196.5454739999996</v>
      </c>
      <c r="P289">
        <v>5481.5258789999998</v>
      </c>
      <c r="Q289">
        <v>5289.3777669999999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23153673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28164</v>
      </c>
      <c r="N290">
        <v>13180.557933</v>
      </c>
      <c r="O290">
        <v>12755.152195999999</v>
      </c>
      <c r="P290">
        <v>13420.170405000001</v>
      </c>
      <c r="Q290">
        <v>13180.557933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23153674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10903</v>
      </c>
      <c r="N291">
        <v>4657.0662000000002</v>
      </c>
      <c r="O291">
        <v>4586.1615879999999</v>
      </c>
      <c r="P291">
        <v>4826.2121429999997</v>
      </c>
      <c r="Q291">
        <v>4657.0662000000002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23153675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53458</v>
      </c>
      <c r="N292">
        <v>10849.479706</v>
      </c>
      <c r="O292">
        <v>10756.324122</v>
      </c>
      <c r="P292">
        <v>10969.42513</v>
      </c>
      <c r="Q292">
        <v>10849.479706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23153676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9791</v>
      </c>
      <c r="N293">
        <v>3025.5586819999999</v>
      </c>
      <c r="O293">
        <v>2970.554142</v>
      </c>
      <c r="P293">
        <v>3038.228267</v>
      </c>
      <c r="Q293">
        <v>3025.5586819999999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23153677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17032</v>
      </c>
      <c r="N294">
        <v>2180.4938069999998</v>
      </c>
      <c r="O294">
        <v>2161.16228</v>
      </c>
      <c r="P294">
        <v>2192.7840489999999</v>
      </c>
      <c r="Q294">
        <v>2180.4938069999998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23153678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8652</v>
      </c>
      <c r="N295">
        <v>2748.9381349999999</v>
      </c>
      <c r="O295">
        <v>2709.2227779999998</v>
      </c>
      <c r="P295">
        <v>2780.7104210000002</v>
      </c>
      <c r="Q295">
        <v>2748.9381349999999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23153679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1894</v>
      </c>
      <c r="N296">
        <v>2819.458263</v>
      </c>
      <c r="O296">
        <v>2797.1288690000001</v>
      </c>
      <c r="P296">
        <v>2916.2189749999998</v>
      </c>
      <c r="Q296">
        <v>2819.458263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23153680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47000</v>
      </c>
      <c r="N297">
        <v>4686.7997400000004</v>
      </c>
      <c r="O297">
        <v>4628.9626369999996</v>
      </c>
      <c r="P297">
        <v>4696.7716540000001</v>
      </c>
      <c r="Q297">
        <v>4686.7997400000004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23153874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22109417</v>
      </c>
      <c r="L298">
        <v>330486542.610394</v>
      </c>
      <c r="M298">
        <v>11127</v>
      </c>
      <c r="N298">
        <v>1663.2386819999999</v>
      </c>
      <c r="O298">
        <v>1651.8783739999999</v>
      </c>
      <c r="P298">
        <v>1684.9129519999999</v>
      </c>
      <c r="Q298">
        <v>1663.2386819999999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23153875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22109417</v>
      </c>
      <c r="L299">
        <v>56324045.204228997</v>
      </c>
      <c r="M299">
        <v>241600</v>
      </c>
      <c r="N299">
        <v>6154.7933720000001</v>
      </c>
      <c r="O299">
        <v>6012.1580729999996</v>
      </c>
      <c r="P299">
        <v>6180.6506369999997</v>
      </c>
      <c r="Q299">
        <v>6154.7933720000001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23153876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22109417</v>
      </c>
      <c r="L300">
        <v>156105649.49647501</v>
      </c>
      <c r="M300">
        <v>24926</v>
      </c>
      <c r="N300">
        <v>1759.9240259999999</v>
      </c>
      <c r="O300">
        <v>1728.010135</v>
      </c>
      <c r="P300">
        <v>1763.666142</v>
      </c>
      <c r="Q300">
        <v>1759.9240259999999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23153877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22109417</v>
      </c>
      <c r="L301">
        <v>319965340.85426199</v>
      </c>
      <c r="M301">
        <v>17066</v>
      </c>
      <c r="N301">
        <v>2469.7749859999999</v>
      </c>
      <c r="O301">
        <v>2431.279724</v>
      </c>
      <c r="P301">
        <v>2521.5843989999998</v>
      </c>
      <c r="Q301">
        <v>2469.7749859999999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23153878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22109417</v>
      </c>
      <c r="L302">
        <v>478972271.14918399</v>
      </c>
      <c r="M302">
        <v>30510</v>
      </c>
      <c r="N302">
        <v>6609.6016879999997</v>
      </c>
      <c r="O302">
        <v>6531.6122869999999</v>
      </c>
      <c r="P302">
        <v>6705.3553400000001</v>
      </c>
      <c r="Q302">
        <v>6609.6016879999997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23153879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22109417</v>
      </c>
      <c r="L303">
        <v>248403414.62273401</v>
      </c>
      <c r="M303">
        <v>28892</v>
      </c>
      <c r="N303">
        <v>3246.0699679999998</v>
      </c>
      <c r="O303">
        <v>3210.6791320000002</v>
      </c>
      <c r="P303">
        <v>3317.6381040000001</v>
      </c>
      <c r="Q303">
        <v>3246.0699679999998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23153880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22109417</v>
      </c>
      <c r="L304">
        <v>339204155.95988202</v>
      </c>
      <c r="M304">
        <v>28063</v>
      </c>
      <c r="N304">
        <v>4305.4442490000001</v>
      </c>
      <c r="O304">
        <v>4265.2480340000002</v>
      </c>
      <c r="P304">
        <v>4369.4206679999998</v>
      </c>
      <c r="Q304">
        <v>4305.4442490000001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23153881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22109417</v>
      </c>
      <c r="L305">
        <v>386776004.15449601</v>
      </c>
      <c r="M305">
        <v>17007</v>
      </c>
      <c r="N305">
        <v>2975.1573739999999</v>
      </c>
      <c r="O305">
        <v>2958.538337</v>
      </c>
      <c r="P305">
        <v>2997.024527</v>
      </c>
      <c r="Q305">
        <v>2975.1573739999999</v>
      </c>
      <c r="R305" t="s">
        <v>26</v>
      </c>
      <c r="S305" t="s">
        <v>27</v>
      </c>
      <c r="T305" t="s">
        <v>625</v>
      </c>
    </row>
    <row r="306" spans="1:20" hidden="1" x14ac:dyDescent="0.35">
      <c r="A306">
        <v>23153882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22109417</v>
      </c>
      <c r="L306">
        <v>166772923.927239</v>
      </c>
      <c r="M306">
        <v>405870</v>
      </c>
      <c r="N306">
        <v>30615.066255999998</v>
      </c>
      <c r="O306">
        <v>30179.831001999999</v>
      </c>
      <c r="P306">
        <v>30866.250553000002</v>
      </c>
      <c r="Q306">
        <v>30615.066255999998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23153883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22109417</v>
      </c>
      <c r="L307">
        <v>1805315651.8812101</v>
      </c>
      <c r="M307">
        <v>8040</v>
      </c>
      <c r="N307">
        <v>6564.9572939999998</v>
      </c>
      <c r="O307">
        <v>6554.3423130000001</v>
      </c>
      <c r="P307">
        <v>6739.696207</v>
      </c>
      <c r="Q307">
        <v>6564.9572939999998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23153884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22109417</v>
      </c>
      <c r="L308">
        <v>237845568.66876301</v>
      </c>
      <c r="M308">
        <v>39990</v>
      </c>
      <c r="N308">
        <v>4301.9878319999998</v>
      </c>
      <c r="O308">
        <v>4210.117424</v>
      </c>
      <c r="P308">
        <v>4320.0606989999997</v>
      </c>
      <c r="Q308">
        <v>4301.9878319999998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23153885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22109417</v>
      </c>
      <c r="L309">
        <v>1411696835.30688</v>
      </c>
      <c r="M309">
        <v>1549</v>
      </c>
      <c r="N309">
        <v>989.04389800000001</v>
      </c>
      <c r="O309">
        <v>980.743336</v>
      </c>
      <c r="P309">
        <v>1000.536984</v>
      </c>
      <c r="Q309">
        <v>989.04389800000001</v>
      </c>
      <c r="R309" t="s">
        <v>26</v>
      </c>
      <c r="S309" t="s">
        <v>27</v>
      </c>
      <c r="T309" t="s">
        <v>629</v>
      </c>
    </row>
    <row r="310" spans="1:20" hidden="1" x14ac:dyDescent="0.35">
      <c r="A310">
        <v>23153886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22109417</v>
      </c>
      <c r="L310">
        <v>898930651.98981202</v>
      </c>
      <c r="M310">
        <v>6816</v>
      </c>
      <c r="N310">
        <v>2771.2677010000002</v>
      </c>
      <c r="O310">
        <v>2750.9385659999998</v>
      </c>
      <c r="P310">
        <v>2842.0130920000001</v>
      </c>
      <c r="Q310">
        <v>2771.2677010000002</v>
      </c>
      <c r="R310" t="s">
        <v>26</v>
      </c>
      <c r="S310" t="s">
        <v>27</v>
      </c>
      <c r="T310" t="s">
        <v>630</v>
      </c>
    </row>
    <row r="311" spans="1:20" hidden="1" x14ac:dyDescent="0.35">
      <c r="A311">
        <v>23153887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22109417</v>
      </c>
      <c r="L311">
        <v>366720809.73171401</v>
      </c>
      <c r="M311">
        <v>10645</v>
      </c>
      <c r="N311">
        <v>1765.6471979999999</v>
      </c>
      <c r="O311">
        <v>1741.596579</v>
      </c>
      <c r="P311">
        <v>1811.260442</v>
      </c>
      <c r="Q311">
        <v>1765.6471979999999</v>
      </c>
      <c r="R311" t="s">
        <v>26</v>
      </c>
      <c r="S311" t="s">
        <v>27</v>
      </c>
      <c r="T311" t="s">
        <v>631</v>
      </c>
    </row>
    <row r="312" spans="1:20" hidden="1" x14ac:dyDescent="0.35">
      <c r="A312">
        <v>23153888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22109417</v>
      </c>
      <c r="L312">
        <v>192326814.218889</v>
      </c>
      <c r="M312">
        <v>13769</v>
      </c>
      <c r="N312">
        <v>1197.7465999999999</v>
      </c>
      <c r="O312">
        <v>1176.0864280000001</v>
      </c>
      <c r="P312">
        <v>1200.443248</v>
      </c>
      <c r="Q312">
        <v>1197.7465999999999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23153889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22109417</v>
      </c>
      <c r="L313">
        <v>179808237.59467101</v>
      </c>
      <c r="M313">
        <v>27250</v>
      </c>
      <c r="N313">
        <v>2216.1482019999999</v>
      </c>
      <c r="O313">
        <v>2164.099217</v>
      </c>
      <c r="P313">
        <v>2228.3471829999999</v>
      </c>
      <c r="Q313">
        <v>2216.1482019999999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23153890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22109417</v>
      </c>
      <c r="L314">
        <v>254563775.76090899</v>
      </c>
      <c r="M314">
        <v>67080</v>
      </c>
      <c r="N314">
        <v>7723.4682750000002</v>
      </c>
      <c r="O314">
        <v>7637.9206160000003</v>
      </c>
      <c r="P314">
        <v>7725.7710379999999</v>
      </c>
      <c r="Q314">
        <v>7723.4682750000002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23153891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22109417</v>
      </c>
      <c r="L315">
        <v>595362655.81263304</v>
      </c>
      <c r="M315">
        <v>10250</v>
      </c>
      <c r="N315">
        <v>2760.1212740000001</v>
      </c>
      <c r="O315">
        <v>2760.1212740000001</v>
      </c>
      <c r="P315">
        <v>2859.216359</v>
      </c>
      <c r="Q315">
        <v>2760.1212740000001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23153892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22109417</v>
      </c>
      <c r="L316">
        <v>1382812564.8956699</v>
      </c>
      <c r="M316">
        <v>1712</v>
      </c>
      <c r="N316">
        <v>1070.754199</v>
      </c>
      <c r="O316">
        <v>1038.2312910000001</v>
      </c>
      <c r="P316">
        <v>1088.2665340000001</v>
      </c>
      <c r="Q316">
        <v>1070.754199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23153893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22109417</v>
      </c>
      <c r="L317">
        <v>332642181.79247397</v>
      </c>
      <c r="M317">
        <v>44687</v>
      </c>
      <c r="N317">
        <v>6723.2804809999998</v>
      </c>
      <c r="O317">
        <v>6701.4648370000004</v>
      </c>
      <c r="P317">
        <v>6795.0464259999999</v>
      </c>
      <c r="Q317">
        <v>6723.2804809999998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23153894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22109417</v>
      </c>
      <c r="L318">
        <v>73345474.925959006</v>
      </c>
      <c r="M318">
        <v>99268</v>
      </c>
      <c r="N318">
        <v>3293.1029360000002</v>
      </c>
      <c r="O318">
        <v>3251.071653</v>
      </c>
      <c r="P318">
        <v>3319.0448959999999</v>
      </c>
      <c r="Q318">
        <v>3293.1029360000002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23153895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22109417</v>
      </c>
      <c r="L319">
        <v>2631889527.2716098</v>
      </c>
      <c r="M319">
        <v>2419</v>
      </c>
      <c r="N319">
        <v>2879.5606710000002</v>
      </c>
      <c r="O319">
        <v>2856.9432040000002</v>
      </c>
      <c r="P319">
        <v>2947.4130719999998</v>
      </c>
      <c r="Q319">
        <v>2879.5606710000002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23153896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22109417</v>
      </c>
      <c r="L320">
        <v>145297083.00109401</v>
      </c>
      <c r="M320">
        <v>12680</v>
      </c>
      <c r="N320">
        <v>833.29515700000002</v>
      </c>
      <c r="O320">
        <v>813.64568899999995</v>
      </c>
      <c r="P320">
        <v>845.05855099999997</v>
      </c>
      <c r="Q320">
        <v>833.29515700000002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23153897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22109417</v>
      </c>
      <c r="L321">
        <v>224211611.243628</v>
      </c>
      <c r="M321">
        <v>10850</v>
      </c>
      <c r="N321">
        <v>1100.2985650000001</v>
      </c>
      <c r="O321">
        <v>1091.577305</v>
      </c>
      <c r="P321">
        <v>1105.369066</v>
      </c>
      <c r="Q321">
        <v>1100.2985650000001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23153898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22109417</v>
      </c>
      <c r="L322">
        <v>315304201.00614601</v>
      </c>
      <c r="M322">
        <v>71651</v>
      </c>
      <c r="N322">
        <v>10218.207609999999</v>
      </c>
      <c r="O322">
        <v>10117.096541999999</v>
      </c>
      <c r="P322">
        <v>10274.11105</v>
      </c>
      <c r="Q322">
        <v>10218.207609999999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23153624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13627</v>
      </c>
      <c r="N323">
        <v>353.48412300000001</v>
      </c>
      <c r="O323">
        <v>350.241626</v>
      </c>
      <c r="P323">
        <v>368.34773200000001</v>
      </c>
      <c r="Q323">
        <v>353.48412300000001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23153625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29490</v>
      </c>
      <c r="N324">
        <v>1410.3272340000001</v>
      </c>
      <c r="O324">
        <v>1407.983862</v>
      </c>
      <c r="P324">
        <v>1434.717431</v>
      </c>
      <c r="Q324">
        <v>1410.3272340000001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23153626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24432</v>
      </c>
      <c r="N325">
        <v>3428.8243280000002</v>
      </c>
      <c r="O325">
        <v>3424.4737409999998</v>
      </c>
      <c r="P325">
        <v>3501.2405589999998</v>
      </c>
      <c r="Q325">
        <v>3428.8243280000002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23153627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17200</v>
      </c>
      <c r="N326">
        <v>1497.210108</v>
      </c>
      <c r="O326">
        <v>1484.153043</v>
      </c>
      <c r="P326">
        <v>1506.1759589999999</v>
      </c>
      <c r="Q326">
        <v>1497.210108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23153628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1314</v>
      </c>
      <c r="N327">
        <v>464.51729599999999</v>
      </c>
      <c r="O327">
        <v>464.51729599999999</v>
      </c>
      <c r="P327">
        <v>471.94108899999998</v>
      </c>
      <c r="Q327">
        <v>464.51729599999999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23153629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7792</v>
      </c>
      <c r="N328">
        <v>4142.9306100000003</v>
      </c>
      <c r="O328">
        <v>4139.2087780000002</v>
      </c>
      <c r="P328">
        <v>4192.3778050000001</v>
      </c>
      <c r="Q328">
        <v>4142.9306100000003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23153630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8967</v>
      </c>
      <c r="N329">
        <v>1567.6192490000001</v>
      </c>
      <c r="O329">
        <v>1551.360903</v>
      </c>
      <c r="P329">
        <v>1584.4020579999999</v>
      </c>
      <c r="Q329">
        <v>1567.6192490000001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23153631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19648</v>
      </c>
      <c r="N330">
        <v>1101.411971</v>
      </c>
      <c r="O330">
        <v>1086.7810400000001</v>
      </c>
      <c r="P330">
        <v>1106.176833</v>
      </c>
      <c r="Q330">
        <v>1101.411971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23153632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476</v>
      </c>
      <c r="N331">
        <v>337.21094099999999</v>
      </c>
      <c r="O331">
        <v>337.21094099999999</v>
      </c>
      <c r="P331">
        <v>342.87835200000001</v>
      </c>
      <c r="Q331">
        <v>337.21094099999999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23153633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15176</v>
      </c>
      <c r="N332">
        <v>799.99219400000004</v>
      </c>
      <c r="O332">
        <v>791.08347700000002</v>
      </c>
      <c r="P332">
        <v>806.95048099999997</v>
      </c>
      <c r="Q332">
        <v>799.99219400000004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23153634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336182</v>
      </c>
      <c r="N333">
        <v>3007.148956</v>
      </c>
      <c r="O333">
        <v>2990.6543710000001</v>
      </c>
      <c r="P333">
        <v>3049.8881799999999</v>
      </c>
      <c r="Q333">
        <v>3007.148956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23153635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13595</v>
      </c>
      <c r="N334">
        <v>528.593253</v>
      </c>
      <c r="O334">
        <v>525.21056699999997</v>
      </c>
      <c r="P334">
        <v>549.78364099999999</v>
      </c>
      <c r="Q334">
        <v>528.593253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23153636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47535</v>
      </c>
      <c r="N335">
        <v>664.05456600000002</v>
      </c>
      <c r="O335">
        <v>663.56562199999996</v>
      </c>
      <c r="P335">
        <v>676.97663299999999</v>
      </c>
      <c r="Q335">
        <v>664.05456600000002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23153637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6613</v>
      </c>
      <c r="N336">
        <v>586.060562</v>
      </c>
      <c r="O336">
        <v>581.00908000000004</v>
      </c>
      <c r="P336">
        <v>595.27730099999997</v>
      </c>
      <c r="Q336">
        <v>586.060562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23153638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14045</v>
      </c>
      <c r="N337">
        <v>865.29044999999996</v>
      </c>
      <c r="O337">
        <v>861.53233499999999</v>
      </c>
      <c r="P337">
        <v>870.21912499999996</v>
      </c>
      <c r="Q337">
        <v>865.29044999999996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23153639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1296</v>
      </c>
      <c r="N338">
        <v>594.46109200000001</v>
      </c>
      <c r="O338">
        <v>589.41551200000004</v>
      </c>
      <c r="P338">
        <v>601.34142899999995</v>
      </c>
      <c r="Q338">
        <v>594.46109200000001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23153640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35693343</v>
      </c>
      <c r="L339">
        <v>246854303.16115701</v>
      </c>
      <c r="M339">
        <v>13627</v>
      </c>
      <c r="N339">
        <v>942.44004800000005</v>
      </c>
      <c r="O339">
        <v>933.79507799999999</v>
      </c>
      <c r="P339">
        <v>982.06858999999997</v>
      </c>
      <c r="Q339">
        <v>942.44004800000005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23153641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35693343</v>
      </c>
      <c r="L340">
        <v>455109777.05760002</v>
      </c>
      <c r="M340">
        <v>29490</v>
      </c>
      <c r="N340">
        <v>3760.1373800000001</v>
      </c>
      <c r="O340">
        <v>3753.8896100000002</v>
      </c>
      <c r="P340">
        <v>3825.1651879999999</v>
      </c>
      <c r="Q340">
        <v>3760.1373800000001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23153642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35693343</v>
      </c>
      <c r="L341">
        <v>1335541110.1791999</v>
      </c>
      <c r="M341">
        <v>24432</v>
      </c>
      <c r="N341">
        <v>9141.7439950000007</v>
      </c>
      <c r="O341">
        <v>9130.1446959999994</v>
      </c>
      <c r="P341">
        <v>9334.8161909999999</v>
      </c>
      <c r="Q341">
        <v>9141.7439950000007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23153643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35693343</v>
      </c>
      <c r="L342">
        <v>828371882.31963003</v>
      </c>
      <c r="M342">
        <v>17200</v>
      </c>
      <c r="N342">
        <v>3991.7797479999999</v>
      </c>
      <c r="O342">
        <v>3956.9677160000001</v>
      </c>
      <c r="P342">
        <v>4015.6840109999998</v>
      </c>
      <c r="Q342">
        <v>3991.7797479999999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23153644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35693343</v>
      </c>
      <c r="L343">
        <v>3364167185.0556502</v>
      </c>
      <c r="M343">
        <v>1314</v>
      </c>
      <c r="N343">
        <v>1238.470624</v>
      </c>
      <c r="O343">
        <v>1238.470624</v>
      </c>
      <c r="P343">
        <v>1258.2635339999999</v>
      </c>
      <c r="Q343">
        <v>1238.470624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23153645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35693343</v>
      </c>
      <c r="L344">
        <v>56324045.204228997</v>
      </c>
      <c r="M344">
        <v>241600</v>
      </c>
      <c r="N344">
        <v>3812.4446119999998</v>
      </c>
      <c r="O344">
        <v>3724.09247</v>
      </c>
      <c r="P344">
        <v>3828.4612980000002</v>
      </c>
      <c r="Q344">
        <v>3812.4446119999998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23153646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35693343</v>
      </c>
      <c r="L345">
        <v>478972271.14918399</v>
      </c>
      <c r="M345">
        <v>30510</v>
      </c>
      <c r="N345">
        <v>4094.1651200000001</v>
      </c>
      <c r="O345">
        <v>4045.8563869999998</v>
      </c>
      <c r="P345">
        <v>4153.4775079999999</v>
      </c>
      <c r="Q345">
        <v>4094.1651200000001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23153647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35693343</v>
      </c>
      <c r="L346">
        <v>5059758176.9020004</v>
      </c>
      <c r="M346">
        <v>7792</v>
      </c>
      <c r="N346">
        <v>11045.655128</v>
      </c>
      <c r="O346">
        <v>11035.732183</v>
      </c>
      <c r="P346">
        <v>11177.488536999999</v>
      </c>
      <c r="Q346">
        <v>11045.655128</v>
      </c>
      <c r="R346" t="s">
        <v>26</v>
      </c>
      <c r="S346" t="s">
        <v>27</v>
      </c>
      <c r="T346" t="s">
        <v>670</v>
      </c>
    </row>
    <row r="347" spans="1:20" hidden="1" x14ac:dyDescent="0.35">
      <c r="A347">
        <v>23153648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35693343</v>
      </c>
      <c r="L347">
        <v>248403414.62273401</v>
      </c>
      <c r="M347">
        <v>28892</v>
      </c>
      <c r="N347">
        <v>2010.7030749999999</v>
      </c>
      <c r="O347">
        <v>1988.781039</v>
      </c>
      <c r="P347">
        <v>2055.0343039999998</v>
      </c>
      <c r="Q347">
        <v>2010.7030749999999</v>
      </c>
      <c r="R347" t="s">
        <v>26</v>
      </c>
      <c r="S347" t="s">
        <v>27</v>
      </c>
      <c r="T347" t="s">
        <v>671</v>
      </c>
    </row>
    <row r="348" spans="1:20" hidden="1" x14ac:dyDescent="0.35">
      <c r="A348">
        <v>23153649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35693343</v>
      </c>
      <c r="L348">
        <v>339204155.95988202</v>
      </c>
      <c r="M348">
        <v>28063</v>
      </c>
      <c r="N348">
        <v>2666.9080079999999</v>
      </c>
      <c r="O348">
        <v>2642.0093900000002</v>
      </c>
      <c r="P348">
        <v>2706.5367230000002</v>
      </c>
      <c r="Q348">
        <v>2666.9080079999999</v>
      </c>
      <c r="R348" t="s">
        <v>26</v>
      </c>
      <c r="S348" t="s">
        <v>27</v>
      </c>
      <c r="T348" t="s">
        <v>672</v>
      </c>
    </row>
    <row r="349" spans="1:20" hidden="1" x14ac:dyDescent="0.35">
      <c r="A349">
        <v>23153650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35693343</v>
      </c>
      <c r="L349">
        <v>386776004.15449601</v>
      </c>
      <c r="M349">
        <v>17007</v>
      </c>
      <c r="N349">
        <v>1842.892525</v>
      </c>
      <c r="O349">
        <v>1832.5982469999999</v>
      </c>
      <c r="P349">
        <v>1856.4376279999999</v>
      </c>
      <c r="Q349">
        <v>1842.892525</v>
      </c>
      <c r="R349" t="s">
        <v>26</v>
      </c>
      <c r="S349" t="s">
        <v>27</v>
      </c>
      <c r="T349" t="s">
        <v>673</v>
      </c>
    </row>
    <row r="350" spans="1:20" hidden="1" x14ac:dyDescent="0.35">
      <c r="A350">
        <v>23153651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35693343</v>
      </c>
      <c r="L350">
        <v>166772923.927239</v>
      </c>
      <c r="M350">
        <v>405870</v>
      </c>
      <c r="N350">
        <v>18963.795751000001</v>
      </c>
      <c r="O350">
        <v>18694.199325000001</v>
      </c>
      <c r="P350">
        <v>19119.386063000002</v>
      </c>
      <c r="Q350">
        <v>18963.795751000001</v>
      </c>
      <c r="R350" t="s">
        <v>26</v>
      </c>
      <c r="S350" t="s">
        <v>27</v>
      </c>
      <c r="T350" t="s">
        <v>674</v>
      </c>
    </row>
    <row r="351" spans="1:20" hidden="1" x14ac:dyDescent="0.35">
      <c r="A351">
        <v>23153652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35693343</v>
      </c>
      <c r="L351">
        <v>1805315651.8812101</v>
      </c>
      <c r="M351">
        <v>8040</v>
      </c>
      <c r="N351">
        <v>4066.5111809999999</v>
      </c>
      <c r="O351">
        <v>4059.9359760000002</v>
      </c>
      <c r="P351">
        <v>4174.7491650000002</v>
      </c>
      <c r="Q351">
        <v>4066.5111809999999</v>
      </c>
      <c r="R351" t="s">
        <v>26</v>
      </c>
      <c r="S351" t="s">
        <v>27</v>
      </c>
      <c r="T351" t="s">
        <v>675</v>
      </c>
    </row>
    <row r="352" spans="1:20" hidden="1" x14ac:dyDescent="0.35">
      <c r="A352">
        <v>23153653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35693343</v>
      </c>
      <c r="L352">
        <v>237845568.66876301</v>
      </c>
      <c r="M352">
        <v>39990</v>
      </c>
      <c r="N352">
        <v>2664.76701</v>
      </c>
      <c r="O352">
        <v>2607.8600070000002</v>
      </c>
      <c r="P352">
        <v>2675.9618300000002</v>
      </c>
      <c r="Q352">
        <v>2664.76701</v>
      </c>
      <c r="R352" t="s">
        <v>26</v>
      </c>
      <c r="S352" t="s">
        <v>27</v>
      </c>
      <c r="T352" t="s">
        <v>676</v>
      </c>
    </row>
    <row r="353" spans="1:20" hidden="1" x14ac:dyDescent="0.35">
      <c r="A353">
        <v>23153654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35693343</v>
      </c>
      <c r="L353">
        <v>898930651.98981202</v>
      </c>
      <c r="M353">
        <v>6816</v>
      </c>
      <c r="N353">
        <v>1716.5977760000001</v>
      </c>
      <c r="O353">
        <v>1704.005363</v>
      </c>
      <c r="P353">
        <v>1760.4193740000001</v>
      </c>
      <c r="Q353">
        <v>1716.5977760000001</v>
      </c>
      <c r="R353" t="s">
        <v>26</v>
      </c>
      <c r="S353" t="s">
        <v>27</v>
      </c>
      <c r="T353" t="s">
        <v>677</v>
      </c>
    </row>
    <row r="354" spans="1:20" hidden="1" x14ac:dyDescent="0.35">
      <c r="A354">
        <v>23153655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35693343</v>
      </c>
      <c r="L354">
        <v>1663659573.1242001</v>
      </c>
      <c r="M354">
        <v>8967</v>
      </c>
      <c r="N354">
        <v>4179.5007519999999</v>
      </c>
      <c r="O354">
        <v>4136.1536379999998</v>
      </c>
      <c r="P354">
        <v>4224.2461599999997</v>
      </c>
      <c r="Q354">
        <v>4179.5007519999999</v>
      </c>
      <c r="R354" t="s">
        <v>26</v>
      </c>
      <c r="S354" t="s">
        <v>27</v>
      </c>
      <c r="T354" t="s">
        <v>678</v>
      </c>
    </row>
    <row r="355" spans="1:20" hidden="1" x14ac:dyDescent="0.35">
      <c r="A355">
        <v>23153656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35693343</v>
      </c>
      <c r="L355">
        <v>533460771.30307502</v>
      </c>
      <c r="M355">
        <v>19648</v>
      </c>
      <c r="N355">
        <v>2936.5243909999999</v>
      </c>
      <c r="O355">
        <v>2897.516204</v>
      </c>
      <c r="P355">
        <v>2949.2282070000001</v>
      </c>
      <c r="Q355">
        <v>2936.5243909999999</v>
      </c>
      <c r="R355" t="s">
        <v>26</v>
      </c>
      <c r="S355" t="s">
        <v>27</v>
      </c>
      <c r="T355" t="s">
        <v>679</v>
      </c>
    </row>
    <row r="356" spans="1:20" hidden="1" x14ac:dyDescent="0.35">
      <c r="A356">
        <v>23153657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35693343</v>
      </c>
      <c r="L356">
        <v>501648452.53264803</v>
      </c>
      <c r="M356">
        <v>15176</v>
      </c>
      <c r="N356">
        <v>2132.8954570000001</v>
      </c>
      <c r="O356">
        <v>2109.1435240000001</v>
      </c>
      <c r="P356">
        <v>2151.447263</v>
      </c>
      <c r="Q356">
        <v>2132.8954570000001</v>
      </c>
      <c r="R356" t="s">
        <v>26</v>
      </c>
      <c r="S356" t="s">
        <v>27</v>
      </c>
      <c r="T356" t="s">
        <v>680</v>
      </c>
    </row>
    <row r="357" spans="1:20" hidden="1" x14ac:dyDescent="0.35">
      <c r="A357">
        <v>23153658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35693343</v>
      </c>
      <c r="L357">
        <v>85123903.336278006</v>
      </c>
      <c r="M357">
        <v>336182</v>
      </c>
      <c r="N357">
        <v>8017.4961670000002</v>
      </c>
      <c r="O357">
        <v>7973.5192049999996</v>
      </c>
      <c r="P357">
        <v>8131.4451490000001</v>
      </c>
      <c r="Q357">
        <v>8017.4961670000002</v>
      </c>
      <c r="R357" t="s">
        <v>26</v>
      </c>
      <c r="S357" t="s">
        <v>27</v>
      </c>
      <c r="T357" t="s">
        <v>681</v>
      </c>
    </row>
    <row r="358" spans="1:20" hidden="1" x14ac:dyDescent="0.35">
      <c r="A358">
        <v>23153659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35693343</v>
      </c>
      <c r="L358">
        <v>370009989.66125798</v>
      </c>
      <c r="M358">
        <v>13595</v>
      </c>
      <c r="N358">
        <v>1409.3064380000001</v>
      </c>
      <c r="O358">
        <v>1400.2877060000001</v>
      </c>
      <c r="P358">
        <v>1465.8030920000001</v>
      </c>
      <c r="Q358">
        <v>1409.3064380000001</v>
      </c>
      <c r="R358" t="s">
        <v>26</v>
      </c>
      <c r="S358" t="s">
        <v>27</v>
      </c>
      <c r="T358" t="s">
        <v>682</v>
      </c>
    </row>
    <row r="359" spans="1:20" hidden="1" x14ac:dyDescent="0.35">
      <c r="A359">
        <v>23153660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35693343</v>
      </c>
      <c r="L359">
        <v>179808237.59467101</v>
      </c>
      <c r="M359">
        <v>27250</v>
      </c>
      <c r="N359">
        <v>1372.7418230000001</v>
      </c>
      <c r="O359">
        <v>1340.5012810000001</v>
      </c>
      <c r="P359">
        <v>1380.2982</v>
      </c>
      <c r="Q359">
        <v>1372.7418230000001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23153661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35693343</v>
      </c>
      <c r="L360">
        <v>132941726.440284</v>
      </c>
      <c r="M360">
        <v>47535</v>
      </c>
      <c r="N360">
        <v>1770.4659839999999</v>
      </c>
      <c r="O360">
        <v>1769.1623910000001</v>
      </c>
      <c r="P360">
        <v>1804.9180940000001</v>
      </c>
      <c r="Q360">
        <v>1770.4659839999999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23153662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35693343</v>
      </c>
      <c r="L361">
        <v>254563775.76090899</v>
      </c>
      <c r="M361">
        <v>67080</v>
      </c>
      <c r="N361">
        <v>4784.1240529999995</v>
      </c>
      <c r="O361">
        <v>4731.1335310000004</v>
      </c>
      <c r="P361">
        <v>4785.5504460000002</v>
      </c>
      <c r="Q361">
        <v>4784.1240529999995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23153663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35693343</v>
      </c>
      <c r="L362">
        <v>595362655.81263304</v>
      </c>
      <c r="M362">
        <v>10250</v>
      </c>
      <c r="N362">
        <v>1709.693379</v>
      </c>
      <c r="O362">
        <v>1709.693379</v>
      </c>
      <c r="P362">
        <v>1771.0755409999999</v>
      </c>
      <c r="Q362">
        <v>1709.693379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23153664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35693343</v>
      </c>
      <c r="L363">
        <v>843363925.31611001</v>
      </c>
      <c r="M363">
        <v>6613</v>
      </c>
      <c r="N363">
        <v>1562.522635</v>
      </c>
      <c r="O363">
        <v>1549.0546489999999</v>
      </c>
      <c r="P363">
        <v>1587.095802</v>
      </c>
      <c r="Q363">
        <v>1562.522635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23153665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35693343</v>
      </c>
      <c r="L364">
        <v>332642181.79247397</v>
      </c>
      <c r="M364">
        <v>44687</v>
      </c>
      <c r="N364">
        <v>4164.5808230000002</v>
      </c>
      <c r="O364">
        <v>4151.067626</v>
      </c>
      <c r="P364">
        <v>4209.0345799999996</v>
      </c>
      <c r="Q364">
        <v>4164.5808230000002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23153666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35693343</v>
      </c>
      <c r="L365">
        <v>73345474.925959006</v>
      </c>
      <c r="M365">
        <v>99268</v>
      </c>
      <c r="N365">
        <v>2039.8365610000001</v>
      </c>
      <c r="O365">
        <v>2013.8012530000001</v>
      </c>
      <c r="P365">
        <v>2055.9057090000001</v>
      </c>
      <c r="Q365">
        <v>2039.8365610000001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23153667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35693343</v>
      </c>
      <c r="L366">
        <v>586288279.89037395</v>
      </c>
      <c r="M366">
        <v>14045</v>
      </c>
      <c r="N366">
        <v>2306.9900990000001</v>
      </c>
      <c r="O366">
        <v>2296.9704190000002</v>
      </c>
      <c r="P366">
        <v>2320.130662</v>
      </c>
      <c r="Q366">
        <v>2306.9900990000001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23153668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35693343</v>
      </c>
      <c r="L367">
        <v>2631889527.2716098</v>
      </c>
      <c r="M367">
        <v>2419</v>
      </c>
      <c r="N367">
        <v>1783.677355</v>
      </c>
      <c r="O367">
        <v>1769.667488</v>
      </c>
      <c r="P367">
        <v>1825.706958</v>
      </c>
      <c r="Q367">
        <v>1783.677355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23153669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35693343</v>
      </c>
      <c r="L368">
        <v>4365052576.9732599</v>
      </c>
      <c r="M368">
        <v>1296</v>
      </c>
      <c r="N368">
        <v>1584.9196690000001</v>
      </c>
      <c r="O368">
        <v>1571.4674190000001</v>
      </c>
      <c r="P368">
        <v>1603.263647</v>
      </c>
      <c r="Q368">
        <v>1584.9196690000001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23153670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35693343</v>
      </c>
      <c r="L369">
        <v>315304201.00614601</v>
      </c>
      <c r="M369">
        <v>71651</v>
      </c>
      <c r="N369">
        <v>6329.4327190000004</v>
      </c>
      <c r="O369">
        <v>6266.8018030000003</v>
      </c>
      <c r="P369">
        <v>6364.0608140000004</v>
      </c>
      <c r="Q369">
        <v>6329.4327190000004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23154062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1314</v>
      </c>
      <c r="N370">
        <v>56.886921000000001</v>
      </c>
      <c r="O370">
        <v>56.886921000000001</v>
      </c>
      <c r="P370">
        <v>57.796073</v>
      </c>
      <c r="Q370">
        <v>56.886921000000001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23154063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4298</v>
      </c>
      <c r="N371">
        <v>20.946773</v>
      </c>
      <c r="O371">
        <v>20.537389999999998</v>
      </c>
      <c r="P371">
        <v>20.961393999999999</v>
      </c>
      <c r="Q371">
        <v>20.946773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23154064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291</v>
      </c>
      <c r="N372">
        <v>9.2122419999999998</v>
      </c>
      <c r="O372">
        <v>9.2122419999999998</v>
      </c>
      <c r="P372">
        <v>9.3705280000000002</v>
      </c>
      <c r="Q372">
        <v>9.2122419999999998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23154065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476</v>
      </c>
      <c r="N373">
        <v>41.296399999999998</v>
      </c>
      <c r="O373">
        <v>41.296399999999998</v>
      </c>
      <c r="P373">
        <v>41.990456999999999</v>
      </c>
      <c r="Q373">
        <v>41.296399999999998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23154066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5779</v>
      </c>
      <c r="N374">
        <v>22.263244</v>
      </c>
      <c r="O374">
        <v>21.381035000000001</v>
      </c>
      <c r="P374">
        <v>22.687011999999999</v>
      </c>
      <c r="Q374">
        <v>22.263244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23154067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1183</v>
      </c>
      <c r="N375">
        <v>3.2335959999999999</v>
      </c>
      <c r="O375">
        <v>3.1433949999999999</v>
      </c>
      <c r="P375">
        <v>3.2718639999999999</v>
      </c>
      <c r="Q375">
        <v>3.2335959999999999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23154068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1815</v>
      </c>
      <c r="N376">
        <v>24.335270000000001</v>
      </c>
      <c r="O376">
        <v>24.107336</v>
      </c>
      <c r="P376">
        <v>24.616834999999998</v>
      </c>
      <c r="Q376">
        <v>24.335270000000001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23154069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1853</v>
      </c>
      <c r="N377">
        <v>11.187504000000001</v>
      </c>
      <c r="O377">
        <v>11.133165999999999</v>
      </c>
      <c r="P377">
        <v>11.489379</v>
      </c>
      <c r="Q377">
        <v>11.187504000000001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23154070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1931</v>
      </c>
      <c r="N378">
        <v>29.506951000000001</v>
      </c>
      <c r="O378">
        <v>28.911004999999999</v>
      </c>
      <c r="P378">
        <v>29.934809000000001</v>
      </c>
      <c r="Q378">
        <v>29.506951000000001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23154071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995</v>
      </c>
      <c r="N379">
        <v>7.5797369999999997</v>
      </c>
      <c r="O379">
        <v>7.5264119999999997</v>
      </c>
      <c r="P379">
        <v>7.7168580000000002</v>
      </c>
      <c r="Q379">
        <v>7.5797369999999997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23154072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486</v>
      </c>
      <c r="N380">
        <v>8.2433429999999994</v>
      </c>
      <c r="O380">
        <v>8.2094199999999997</v>
      </c>
      <c r="P380">
        <v>8.3790359999999993</v>
      </c>
      <c r="Q380">
        <v>8.2433429999999994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23154073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1315</v>
      </c>
      <c r="N381">
        <v>11.794219</v>
      </c>
      <c r="O381">
        <v>11.758343</v>
      </c>
      <c r="P381">
        <v>12.233699</v>
      </c>
      <c r="Q381">
        <v>11.794219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23154074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1449</v>
      </c>
      <c r="N382">
        <v>14.624464</v>
      </c>
      <c r="O382">
        <v>14.432701</v>
      </c>
      <c r="P382">
        <v>14.685021000000001</v>
      </c>
      <c r="Q382">
        <v>14.624464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23154075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1974</v>
      </c>
      <c r="N383">
        <v>11.188217</v>
      </c>
      <c r="O383">
        <v>10.887824999999999</v>
      </c>
      <c r="P383">
        <v>11.256231</v>
      </c>
      <c r="Q383">
        <v>11.188217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23154076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1580</v>
      </c>
      <c r="N384">
        <v>7.8919569999999997</v>
      </c>
      <c r="O384">
        <v>7.7820689999999999</v>
      </c>
      <c r="P384">
        <v>7.8919569999999997</v>
      </c>
      <c r="Q384">
        <v>7.8919569999999997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23154077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775</v>
      </c>
      <c r="N385">
        <v>9.3801970000000008</v>
      </c>
      <c r="O385">
        <v>9.2833690000000004</v>
      </c>
      <c r="P385">
        <v>9.4286100000000008</v>
      </c>
      <c r="Q385">
        <v>9.3801970000000008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23154078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14045</v>
      </c>
      <c r="N386">
        <v>105.96744200000001</v>
      </c>
      <c r="O386">
        <v>105.507206</v>
      </c>
      <c r="P386">
        <v>106.57102999999999</v>
      </c>
      <c r="Q386">
        <v>105.96744200000001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23153854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1314</v>
      </c>
      <c r="N387">
        <v>46.186084999999999</v>
      </c>
      <c r="O387">
        <v>46.186084999999999</v>
      </c>
      <c r="P387">
        <v>46.924219000000001</v>
      </c>
      <c r="Q387">
        <v>46.186084999999999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23153855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4298</v>
      </c>
      <c r="N388">
        <v>17.006535</v>
      </c>
      <c r="O388">
        <v>16.674160000000001</v>
      </c>
      <c r="P388">
        <v>17.018405999999999</v>
      </c>
      <c r="Q388">
        <v>17.006535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23153856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291</v>
      </c>
      <c r="N389">
        <v>7.4793539999999998</v>
      </c>
      <c r="O389">
        <v>7.4793539999999998</v>
      </c>
      <c r="P389">
        <v>7.6078650000000003</v>
      </c>
      <c r="Q389">
        <v>7.4793539999999998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23153857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476</v>
      </c>
      <c r="N390">
        <v>33.528252000000002</v>
      </c>
      <c r="O390">
        <v>33.528252000000002</v>
      </c>
      <c r="P390">
        <v>34.091752</v>
      </c>
      <c r="Q390">
        <v>33.528252000000002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23153858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5779</v>
      </c>
      <c r="N391">
        <v>18.075368000000001</v>
      </c>
      <c r="O391">
        <v>17.359110000000001</v>
      </c>
      <c r="P391">
        <v>18.419422999999998</v>
      </c>
      <c r="Q391">
        <v>18.075368000000001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23153859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1183</v>
      </c>
      <c r="N392">
        <v>2.6253340000000001</v>
      </c>
      <c r="O392">
        <v>2.5520999999999998</v>
      </c>
      <c r="P392">
        <v>2.6564030000000001</v>
      </c>
      <c r="Q392">
        <v>2.6253340000000001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23153860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1815</v>
      </c>
      <c r="N393">
        <v>19.757632000000001</v>
      </c>
      <c r="O393">
        <v>19.572573999999999</v>
      </c>
      <c r="P393">
        <v>19.986232000000001</v>
      </c>
      <c r="Q393">
        <v>19.757632000000001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23153861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1853</v>
      </c>
      <c r="N394">
        <v>9.0830540000000006</v>
      </c>
      <c r="O394">
        <v>9.0389379999999999</v>
      </c>
      <c r="P394">
        <v>9.3281449999999992</v>
      </c>
      <c r="Q394">
        <v>9.0830540000000006</v>
      </c>
      <c r="R394" t="s">
        <v>26</v>
      </c>
      <c r="S394" t="s">
        <v>27</v>
      </c>
      <c r="T394" t="s">
        <v>722</v>
      </c>
    </row>
    <row r="395" spans="1:20" hidden="1" x14ac:dyDescent="0.35">
      <c r="A395">
        <v>23153862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1931</v>
      </c>
      <c r="N395">
        <v>23.956482999999999</v>
      </c>
      <c r="O395">
        <v>23.472639000000001</v>
      </c>
      <c r="P395">
        <v>24.303858000000002</v>
      </c>
      <c r="Q395">
        <v>23.956482999999999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23153863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2979</v>
      </c>
      <c r="N396">
        <v>3.704777</v>
      </c>
      <c r="O396">
        <v>3.6376210000000002</v>
      </c>
      <c r="P396">
        <v>3.7308940000000002</v>
      </c>
      <c r="Q396">
        <v>3.704777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23153864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995</v>
      </c>
      <c r="N397">
        <v>6.1539339999999996</v>
      </c>
      <c r="O397">
        <v>6.1106400000000001</v>
      </c>
      <c r="P397">
        <v>6.2652609999999997</v>
      </c>
      <c r="Q397">
        <v>6.1539339999999996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23153865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486</v>
      </c>
      <c r="N398">
        <v>6.6927110000000001</v>
      </c>
      <c r="O398">
        <v>6.6651689999999997</v>
      </c>
      <c r="P398">
        <v>6.8028789999999999</v>
      </c>
      <c r="Q398">
        <v>6.6927110000000001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23153866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1315</v>
      </c>
      <c r="N399">
        <v>9.5756420000000002</v>
      </c>
      <c r="O399">
        <v>9.5465149999999994</v>
      </c>
      <c r="P399">
        <v>9.9324530000000006</v>
      </c>
      <c r="Q399">
        <v>9.5756420000000002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23153867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1449</v>
      </c>
      <c r="N400">
        <v>11.873498</v>
      </c>
      <c r="O400">
        <v>11.717807000000001</v>
      </c>
      <c r="P400">
        <v>11.922663999999999</v>
      </c>
      <c r="Q400">
        <v>11.873498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23153868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1974</v>
      </c>
      <c r="N401">
        <v>9.083634</v>
      </c>
      <c r="O401">
        <v>8.8397469999999991</v>
      </c>
      <c r="P401">
        <v>9.1388529999999992</v>
      </c>
      <c r="Q401">
        <v>9.083634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23153869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1580</v>
      </c>
      <c r="N402">
        <v>6.4074239999999998</v>
      </c>
      <c r="O402">
        <v>6.3182070000000001</v>
      </c>
      <c r="P402">
        <v>6.4074239999999998</v>
      </c>
      <c r="Q402">
        <v>6.4074239999999998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23153870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775</v>
      </c>
      <c r="N403">
        <v>7.6157139999999997</v>
      </c>
      <c r="O403">
        <v>7.5371009999999998</v>
      </c>
      <c r="P403">
        <v>7.6550209999999996</v>
      </c>
      <c r="Q403">
        <v>7.6157139999999997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23153871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6544</v>
      </c>
      <c r="N404">
        <v>4.6377990000000002</v>
      </c>
      <c r="O404">
        <v>4.464874</v>
      </c>
      <c r="P404">
        <v>4.6725260000000004</v>
      </c>
      <c r="Q404">
        <v>4.6377990000000002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23153872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14045</v>
      </c>
      <c r="N405">
        <v>86.034210000000002</v>
      </c>
      <c r="O405">
        <v>85.660546999999994</v>
      </c>
      <c r="P405">
        <v>86.524259000000001</v>
      </c>
      <c r="Q405">
        <v>86.034210000000002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23153873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2145</v>
      </c>
      <c r="N406">
        <v>2.1679409999999999</v>
      </c>
      <c r="O406">
        <v>2.1548020000000001</v>
      </c>
      <c r="P406">
        <v>2.1851229999999999</v>
      </c>
      <c r="Q406">
        <v>2.1679409999999999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23153583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131584862</v>
      </c>
      <c r="L407">
        <v>312330624.78495002</v>
      </c>
      <c r="M407">
        <v>47002</v>
      </c>
      <c r="N407">
        <v>1115.6423159999999</v>
      </c>
      <c r="O407">
        <v>1084.737965</v>
      </c>
      <c r="P407">
        <v>1136.957298</v>
      </c>
      <c r="Q407">
        <v>1115.6423159999999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23153584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131584862</v>
      </c>
      <c r="L408">
        <v>555040979.82081294</v>
      </c>
      <c r="M408">
        <v>17948</v>
      </c>
      <c r="N408">
        <v>757.06850699999995</v>
      </c>
      <c r="O408">
        <v>743.78142300000002</v>
      </c>
      <c r="P408">
        <v>784.57066099999997</v>
      </c>
      <c r="Q408">
        <v>757.06850699999995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23153585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131584862</v>
      </c>
      <c r="L409">
        <v>881405960.81855905</v>
      </c>
      <c r="M409">
        <v>28164</v>
      </c>
      <c r="N409">
        <v>1886.5329260000001</v>
      </c>
      <c r="O409">
        <v>1825.644614</v>
      </c>
      <c r="P409">
        <v>1920.828653</v>
      </c>
      <c r="Q409">
        <v>1886.5329260000001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23153586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131584862</v>
      </c>
      <c r="L410">
        <v>804457164.76585495</v>
      </c>
      <c r="M410">
        <v>10903</v>
      </c>
      <c r="N410">
        <v>666.56576800000005</v>
      </c>
      <c r="O410">
        <v>656.417193</v>
      </c>
      <c r="P410">
        <v>690.775623</v>
      </c>
      <c r="Q410">
        <v>666.56576800000005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23153587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131584862</v>
      </c>
      <c r="L411">
        <v>352569578.52169102</v>
      </c>
      <c r="M411">
        <v>11482</v>
      </c>
      <c r="N411">
        <v>307.64966700000002</v>
      </c>
      <c r="O411">
        <v>305.34537599999999</v>
      </c>
      <c r="P411">
        <v>319.89456300000001</v>
      </c>
      <c r="Q411">
        <v>307.64966700000002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23153588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131584862</v>
      </c>
      <c r="L412">
        <v>382237005.16952097</v>
      </c>
      <c r="M412">
        <v>53458</v>
      </c>
      <c r="N412">
        <v>1552.8857579999999</v>
      </c>
      <c r="O412">
        <v>1539.552402</v>
      </c>
      <c r="P412">
        <v>1570.0535440000001</v>
      </c>
      <c r="Q412">
        <v>1552.8857579999999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23153589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131584862</v>
      </c>
      <c r="L413">
        <v>246854303.16115701</v>
      </c>
      <c r="M413">
        <v>13627</v>
      </c>
      <c r="N413">
        <v>255.64366100000001</v>
      </c>
      <c r="O413">
        <v>253.29865000000001</v>
      </c>
      <c r="P413">
        <v>266.39318900000001</v>
      </c>
      <c r="Q413">
        <v>255.64366100000001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23153590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131584862</v>
      </c>
      <c r="L414">
        <v>455109777.05760002</v>
      </c>
      <c r="M414">
        <v>29490</v>
      </c>
      <c r="N414">
        <v>1019.964388</v>
      </c>
      <c r="O414">
        <v>1018.269635</v>
      </c>
      <c r="P414">
        <v>1037.60365</v>
      </c>
      <c r="Q414">
        <v>1019.964388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23153591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131584862</v>
      </c>
      <c r="L415">
        <v>1335541110.1791999</v>
      </c>
      <c r="M415">
        <v>24432</v>
      </c>
      <c r="N415">
        <v>2479.7640019999999</v>
      </c>
      <c r="O415">
        <v>2476.617608</v>
      </c>
      <c r="P415">
        <v>2532.1362279999998</v>
      </c>
      <c r="Q415">
        <v>2479.7640019999999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23153592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131584862</v>
      </c>
      <c r="L416">
        <v>828371882.31963003</v>
      </c>
      <c r="M416">
        <v>17200</v>
      </c>
      <c r="N416">
        <v>1082.799051</v>
      </c>
      <c r="O416">
        <v>1073.3560359999999</v>
      </c>
      <c r="P416">
        <v>1089.2832550000001</v>
      </c>
      <c r="Q416">
        <v>1082.799051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23153593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131584862</v>
      </c>
      <c r="L417">
        <v>3364167185.0556502</v>
      </c>
      <c r="M417">
        <v>1314</v>
      </c>
      <c r="N417">
        <v>335.94409000000002</v>
      </c>
      <c r="O417">
        <v>335.94409000000002</v>
      </c>
      <c r="P417">
        <v>341.31306000000001</v>
      </c>
      <c r="Q417">
        <v>335.94409000000002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23153594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131584862</v>
      </c>
      <c r="L418">
        <v>56324045.204228997</v>
      </c>
      <c r="M418">
        <v>241600</v>
      </c>
      <c r="N418">
        <v>1034.1531010000001</v>
      </c>
      <c r="O418">
        <v>1010.186946</v>
      </c>
      <c r="P418">
        <v>1038.4977429999999</v>
      </c>
      <c r="Q418">
        <v>1034.1531010000001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23153595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131584862</v>
      </c>
      <c r="L419">
        <v>581989373.14411998</v>
      </c>
      <c r="M419">
        <v>9791</v>
      </c>
      <c r="N419">
        <v>433.04813799999999</v>
      </c>
      <c r="O419">
        <v>425.17534000000001</v>
      </c>
      <c r="P419">
        <v>434.861535</v>
      </c>
      <c r="Q419">
        <v>433.04813799999999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23153596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131584862</v>
      </c>
      <c r="L420">
        <v>478972271.14918399</v>
      </c>
      <c r="M420">
        <v>30510</v>
      </c>
      <c r="N420">
        <v>1110.571821</v>
      </c>
      <c r="O420">
        <v>1097.467729</v>
      </c>
      <c r="P420">
        <v>1126.6607349999999</v>
      </c>
      <c r="Q420">
        <v>1110.571821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23153597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131584862</v>
      </c>
      <c r="L421">
        <v>5059758176.9020004</v>
      </c>
      <c r="M421">
        <v>7792</v>
      </c>
      <c r="N421">
        <v>2996.2136300000002</v>
      </c>
      <c r="O421">
        <v>2993.52196</v>
      </c>
      <c r="P421">
        <v>3031.9743939999998</v>
      </c>
      <c r="Q421">
        <v>2996.2136300000002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23153598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131584862</v>
      </c>
      <c r="L422">
        <v>248403414.62273401</v>
      </c>
      <c r="M422">
        <v>28892</v>
      </c>
      <c r="N422">
        <v>545.41771300000005</v>
      </c>
      <c r="O422">
        <v>539.47120199999995</v>
      </c>
      <c r="P422">
        <v>557.44287799999995</v>
      </c>
      <c r="Q422">
        <v>545.41771300000005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23153599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131584862</v>
      </c>
      <c r="L423">
        <v>339204155.95988202</v>
      </c>
      <c r="M423">
        <v>28063</v>
      </c>
      <c r="N423">
        <v>723.41803400000003</v>
      </c>
      <c r="O423">
        <v>716.66410499999995</v>
      </c>
      <c r="P423">
        <v>734.16760899999997</v>
      </c>
      <c r="Q423">
        <v>723.41803400000003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23153600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131584862</v>
      </c>
      <c r="L424">
        <v>386776004.15449601</v>
      </c>
      <c r="M424">
        <v>17007</v>
      </c>
      <c r="N424">
        <v>499.89789100000002</v>
      </c>
      <c r="O424">
        <v>497.10549300000002</v>
      </c>
      <c r="P424">
        <v>503.57209799999998</v>
      </c>
      <c r="Q424">
        <v>499.89789100000002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23153601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131584862</v>
      </c>
      <c r="L425">
        <v>126314066.19949</v>
      </c>
      <c r="M425">
        <v>405870</v>
      </c>
      <c r="N425">
        <v>3896.1237080000001</v>
      </c>
      <c r="O425">
        <v>3840.7349530000001</v>
      </c>
      <c r="P425">
        <v>3928.0898350000002</v>
      </c>
      <c r="Q425">
        <v>3896.1237080000001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23153602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131584862</v>
      </c>
      <c r="L426">
        <v>1805315651.8812101</v>
      </c>
      <c r="M426">
        <v>8040</v>
      </c>
      <c r="N426">
        <v>1103.0704909999999</v>
      </c>
      <c r="O426">
        <v>1101.2869189999999</v>
      </c>
      <c r="P426">
        <v>1132.4308249999999</v>
      </c>
      <c r="Q426">
        <v>1103.0704909999999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23153603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131584862</v>
      </c>
      <c r="L427">
        <v>237845568.66876301</v>
      </c>
      <c r="M427">
        <v>39990</v>
      </c>
      <c r="N427">
        <v>722.83727299999998</v>
      </c>
      <c r="O427">
        <v>707.40083800000002</v>
      </c>
      <c r="P427">
        <v>725.87394900000004</v>
      </c>
      <c r="Q427">
        <v>722.83727299999998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23153604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131584862</v>
      </c>
      <c r="L428">
        <v>898930651.98981202</v>
      </c>
      <c r="M428">
        <v>6816</v>
      </c>
      <c r="N428">
        <v>465.63952899999998</v>
      </c>
      <c r="O428">
        <v>462.22374600000001</v>
      </c>
      <c r="P428">
        <v>477.526454</v>
      </c>
      <c r="Q428">
        <v>465.63952899999998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23153605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131584862</v>
      </c>
      <c r="L429">
        <v>1663659573.1242001</v>
      </c>
      <c r="M429">
        <v>8967</v>
      </c>
      <c r="N429">
        <v>1133.7197269999999</v>
      </c>
      <c r="O429">
        <v>1121.9615100000001</v>
      </c>
      <c r="P429">
        <v>1145.857242</v>
      </c>
      <c r="Q429">
        <v>1133.7197269999999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23153606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131584862</v>
      </c>
      <c r="L430">
        <v>533460771.30307502</v>
      </c>
      <c r="M430">
        <v>19648</v>
      </c>
      <c r="N430">
        <v>796.55342299999995</v>
      </c>
      <c r="O430">
        <v>785.972171</v>
      </c>
      <c r="P430">
        <v>799.99942499999997</v>
      </c>
      <c r="Q430">
        <v>796.55342299999995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23153607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131584862</v>
      </c>
      <c r="L431">
        <v>501648452.53264803</v>
      </c>
      <c r="M431">
        <v>15176</v>
      </c>
      <c r="N431">
        <v>578.56327799999997</v>
      </c>
      <c r="O431">
        <v>572.12039500000003</v>
      </c>
      <c r="P431">
        <v>583.59558900000002</v>
      </c>
      <c r="Q431">
        <v>578.56327799999997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23153608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131584862</v>
      </c>
      <c r="L432">
        <v>241115835.34655499</v>
      </c>
      <c r="M432">
        <v>17032</v>
      </c>
      <c r="N432">
        <v>312.09402299999999</v>
      </c>
      <c r="O432">
        <v>309.32710300000002</v>
      </c>
      <c r="P432">
        <v>313.85312599999997</v>
      </c>
      <c r="Q432">
        <v>312.09402299999999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23153609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131584862</v>
      </c>
      <c r="L433">
        <v>85123903.336278006</v>
      </c>
      <c r="M433">
        <v>336182</v>
      </c>
      <c r="N433">
        <v>2174.8036689999999</v>
      </c>
      <c r="O433">
        <v>2162.874601</v>
      </c>
      <c r="P433">
        <v>2205.7131519999998</v>
      </c>
      <c r="Q433">
        <v>2174.8036689999999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23153610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131584862</v>
      </c>
      <c r="L434">
        <v>370009989.66125798</v>
      </c>
      <c r="M434">
        <v>13595</v>
      </c>
      <c r="N434">
        <v>382.284537</v>
      </c>
      <c r="O434">
        <v>379.83814100000001</v>
      </c>
      <c r="P434">
        <v>397.60966200000001</v>
      </c>
      <c r="Q434">
        <v>382.284537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23153611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131584862</v>
      </c>
      <c r="L435">
        <v>179808237.59467101</v>
      </c>
      <c r="M435">
        <v>27250</v>
      </c>
      <c r="N435">
        <v>372.36612100000002</v>
      </c>
      <c r="O435">
        <v>363.62064199999998</v>
      </c>
      <c r="P435">
        <v>374.415843</v>
      </c>
      <c r="Q435">
        <v>372.36612100000002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23153612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131584862</v>
      </c>
      <c r="L436">
        <v>132941726.440284</v>
      </c>
      <c r="M436">
        <v>47535</v>
      </c>
      <c r="N436">
        <v>480.25166899999999</v>
      </c>
      <c r="O436">
        <v>479.89805999999999</v>
      </c>
      <c r="P436">
        <v>489.59705200000002</v>
      </c>
      <c r="Q436">
        <v>480.25166899999999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23153613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131584862</v>
      </c>
      <c r="L437">
        <v>254563775.76090899</v>
      </c>
      <c r="M437">
        <v>67080</v>
      </c>
      <c r="N437">
        <v>1297.728159</v>
      </c>
      <c r="O437">
        <v>1283.354098</v>
      </c>
      <c r="P437">
        <v>1298.1150789999999</v>
      </c>
      <c r="Q437">
        <v>1297.728159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23153614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131584862</v>
      </c>
      <c r="L438">
        <v>595362655.81263304</v>
      </c>
      <c r="M438">
        <v>10250</v>
      </c>
      <c r="N438">
        <v>463.766662</v>
      </c>
      <c r="O438">
        <v>463.766662</v>
      </c>
      <c r="P438">
        <v>480.41701599999999</v>
      </c>
      <c r="Q438">
        <v>463.766662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23153615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131584862</v>
      </c>
      <c r="L439">
        <v>598390899.5</v>
      </c>
      <c r="M439">
        <v>8652</v>
      </c>
      <c r="N439">
        <v>393.45544599999999</v>
      </c>
      <c r="O439">
        <v>387.77098799999999</v>
      </c>
      <c r="P439">
        <v>398.00301200000001</v>
      </c>
      <c r="Q439">
        <v>393.45544599999999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23153616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131584862</v>
      </c>
      <c r="L440">
        <v>332642181.79247397</v>
      </c>
      <c r="M440">
        <v>44687</v>
      </c>
      <c r="N440">
        <v>1129.672589</v>
      </c>
      <c r="O440">
        <v>1126.0070370000001</v>
      </c>
      <c r="P440">
        <v>1141.7309909999999</v>
      </c>
      <c r="Q440">
        <v>1129.672589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23153617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131584862</v>
      </c>
      <c r="L441">
        <v>73345474.925959006</v>
      </c>
      <c r="M441">
        <v>99268</v>
      </c>
      <c r="N441">
        <v>553.320381</v>
      </c>
      <c r="O441">
        <v>546.25811599999997</v>
      </c>
      <c r="P441">
        <v>557.67925300000002</v>
      </c>
      <c r="Q441">
        <v>553.320381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23153618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131584862</v>
      </c>
      <c r="L442">
        <v>586288279.89037395</v>
      </c>
      <c r="M442">
        <v>14045</v>
      </c>
      <c r="N442">
        <v>625.78770499999996</v>
      </c>
      <c r="O442">
        <v>623.069795</v>
      </c>
      <c r="P442">
        <v>629.35217799999998</v>
      </c>
      <c r="Q442">
        <v>625.78770499999996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23153619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131584862</v>
      </c>
      <c r="L443">
        <v>2631889527.2716098</v>
      </c>
      <c r="M443">
        <v>2419</v>
      </c>
      <c r="N443">
        <v>483.83534900000001</v>
      </c>
      <c r="O443">
        <v>480.03507100000002</v>
      </c>
      <c r="P443">
        <v>495.23618199999999</v>
      </c>
      <c r="Q443">
        <v>483.83534900000001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23153620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131584862</v>
      </c>
      <c r="L444">
        <v>4365052576.9732599</v>
      </c>
      <c r="M444">
        <v>1296</v>
      </c>
      <c r="N444">
        <v>429.92089299999998</v>
      </c>
      <c r="O444">
        <v>426.27187300000003</v>
      </c>
      <c r="P444">
        <v>434.89682900000003</v>
      </c>
      <c r="Q444">
        <v>429.92089299999998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23153621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131584862</v>
      </c>
      <c r="L445">
        <v>238811873.860073</v>
      </c>
      <c r="M445">
        <v>71651</v>
      </c>
      <c r="N445">
        <v>1300.3858729999999</v>
      </c>
      <c r="O445">
        <v>1287.518313</v>
      </c>
      <c r="P445">
        <v>1307.500237</v>
      </c>
      <c r="Q445">
        <v>1300.3858729999999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23153622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131584862</v>
      </c>
      <c r="L446">
        <v>2803639822.8665099</v>
      </c>
      <c r="M446">
        <v>1894</v>
      </c>
      <c r="N446">
        <v>403.54899</v>
      </c>
      <c r="O446">
        <v>400.35298399999999</v>
      </c>
      <c r="P446">
        <v>417.398348</v>
      </c>
      <c r="Q446">
        <v>403.54899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23153623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131584862</v>
      </c>
      <c r="L447">
        <v>187808422.062062</v>
      </c>
      <c r="M447">
        <v>47000</v>
      </c>
      <c r="N447">
        <v>670.82152900000006</v>
      </c>
      <c r="O447">
        <v>662.54330600000003</v>
      </c>
      <c r="P447">
        <v>672.24880900000005</v>
      </c>
      <c r="Q447">
        <v>670.82152900000006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23153501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372378342</v>
      </c>
      <c r="L448">
        <v>312330624.78495002</v>
      </c>
      <c r="M448">
        <v>47002</v>
      </c>
      <c r="N448">
        <v>394.22711700000002</v>
      </c>
      <c r="O448">
        <v>383.30665099999999</v>
      </c>
      <c r="P448">
        <v>401.75905</v>
      </c>
      <c r="Q448">
        <v>394.22711700000002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23153502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372378342</v>
      </c>
      <c r="L449">
        <v>555040979.82081294</v>
      </c>
      <c r="M449">
        <v>17948</v>
      </c>
      <c r="N449">
        <v>267.52027099999998</v>
      </c>
      <c r="O449">
        <v>262.82510200000002</v>
      </c>
      <c r="P449">
        <v>277.23852399999998</v>
      </c>
      <c r="Q449">
        <v>267.52027099999998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23153503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372378342</v>
      </c>
      <c r="L450">
        <v>881405960.81855905</v>
      </c>
      <c r="M450">
        <v>28164</v>
      </c>
      <c r="N450">
        <v>666.63161300000002</v>
      </c>
      <c r="O450">
        <v>645.11591399999998</v>
      </c>
      <c r="P450">
        <v>678.75046599999996</v>
      </c>
      <c r="Q450">
        <v>666.63161300000002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23153504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372378342</v>
      </c>
      <c r="L451">
        <v>804457164.76585495</v>
      </c>
      <c r="M451">
        <v>10903</v>
      </c>
      <c r="N451">
        <v>235.539919</v>
      </c>
      <c r="O451">
        <v>231.95378400000001</v>
      </c>
      <c r="P451">
        <v>244.09479400000001</v>
      </c>
      <c r="Q451">
        <v>235.539919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23153505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372378342</v>
      </c>
      <c r="L452">
        <v>352569578.52169102</v>
      </c>
      <c r="M452">
        <v>11482</v>
      </c>
      <c r="N452">
        <v>108.71212</v>
      </c>
      <c r="O452">
        <v>107.89786700000001</v>
      </c>
      <c r="P452">
        <v>113.039017</v>
      </c>
      <c r="Q452">
        <v>108.71212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23153506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372378342</v>
      </c>
      <c r="L453">
        <v>382237005.16952097</v>
      </c>
      <c r="M453">
        <v>53458</v>
      </c>
      <c r="N453">
        <v>548.73292800000002</v>
      </c>
      <c r="O453">
        <v>544.02140899999995</v>
      </c>
      <c r="P453">
        <v>554.799395</v>
      </c>
      <c r="Q453">
        <v>548.73292800000002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23153507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372378342</v>
      </c>
      <c r="L454">
        <v>246854303.16115701</v>
      </c>
      <c r="M454">
        <v>13627</v>
      </c>
      <c r="N454">
        <v>90.335103000000004</v>
      </c>
      <c r="O454">
        <v>89.506461999999999</v>
      </c>
      <c r="P454">
        <v>94.133591999999993</v>
      </c>
      <c r="Q454">
        <v>90.335103000000004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23153508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372378342</v>
      </c>
      <c r="L455">
        <v>455109777.05760002</v>
      </c>
      <c r="M455">
        <v>29490</v>
      </c>
      <c r="N455">
        <v>360.41804200000001</v>
      </c>
      <c r="O455">
        <v>359.81917900000002</v>
      </c>
      <c r="P455">
        <v>366.65111100000001</v>
      </c>
      <c r="Q455">
        <v>360.41804200000001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23153509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372378342</v>
      </c>
      <c r="L456">
        <v>1335541110.1791999</v>
      </c>
      <c r="M456">
        <v>24432</v>
      </c>
      <c r="N456">
        <v>876.25773900000002</v>
      </c>
      <c r="O456">
        <v>875.14591800000005</v>
      </c>
      <c r="P456">
        <v>894.76416400000005</v>
      </c>
      <c r="Q456">
        <v>876.25773900000002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23153510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372378342</v>
      </c>
      <c r="L457">
        <v>828371882.31963003</v>
      </c>
      <c r="M457">
        <v>17200</v>
      </c>
      <c r="N457">
        <v>382.62151</v>
      </c>
      <c r="O457">
        <v>379.284695</v>
      </c>
      <c r="P457">
        <v>384.91278999999997</v>
      </c>
      <c r="Q457">
        <v>382.62151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23153511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372378342</v>
      </c>
      <c r="L458">
        <v>3364167185.0556502</v>
      </c>
      <c r="M458">
        <v>1314</v>
      </c>
      <c r="N458">
        <v>118.71033199999999</v>
      </c>
      <c r="O458">
        <v>118.71033199999999</v>
      </c>
      <c r="P458">
        <v>120.607529</v>
      </c>
      <c r="Q458">
        <v>118.71033199999999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23153512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372378342</v>
      </c>
      <c r="L459">
        <v>56324045.204228997</v>
      </c>
      <c r="M459">
        <v>241600</v>
      </c>
      <c r="N459">
        <v>365.43181399999997</v>
      </c>
      <c r="O459">
        <v>356.963053</v>
      </c>
      <c r="P459">
        <v>366.96705100000003</v>
      </c>
      <c r="Q459">
        <v>365.43181399999997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23153513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372378342</v>
      </c>
      <c r="L460">
        <v>581989373.14411998</v>
      </c>
      <c r="M460">
        <v>9791</v>
      </c>
      <c r="N460">
        <v>153.02334500000001</v>
      </c>
      <c r="O460">
        <v>150.24138600000001</v>
      </c>
      <c r="P460">
        <v>153.66413299999999</v>
      </c>
      <c r="Q460">
        <v>153.02334500000001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23153514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372378342</v>
      </c>
      <c r="L461">
        <v>478972271.14918399</v>
      </c>
      <c r="M461">
        <v>30510</v>
      </c>
      <c r="N461">
        <v>392.43538999999998</v>
      </c>
      <c r="O461">
        <v>387.80488400000002</v>
      </c>
      <c r="P461">
        <v>398.12062200000003</v>
      </c>
      <c r="Q461">
        <v>392.43538999999998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23153515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372378342</v>
      </c>
      <c r="L462">
        <v>5059758176.9020004</v>
      </c>
      <c r="M462">
        <v>7792</v>
      </c>
      <c r="N462">
        <v>1058.7521139999999</v>
      </c>
      <c r="O462">
        <v>1057.8009770000001</v>
      </c>
      <c r="P462">
        <v>1071.3886580000001</v>
      </c>
      <c r="Q462">
        <v>1058.7521139999999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23153516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372378342</v>
      </c>
      <c r="L463">
        <v>248403414.62273401</v>
      </c>
      <c r="M463">
        <v>28892</v>
      </c>
      <c r="N463">
        <v>192.73063500000001</v>
      </c>
      <c r="O463">
        <v>190.629356</v>
      </c>
      <c r="P463">
        <v>196.97988799999999</v>
      </c>
      <c r="Q463">
        <v>192.73063500000001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23153517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372378342</v>
      </c>
      <c r="L464">
        <v>339204155.95988202</v>
      </c>
      <c r="M464">
        <v>28063</v>
      </c>
      <c r="N464">
        <v>255.62942699999999</v>
      </c>
      <c r="O464">
        <v>253.24283600000001</v>
      </c>
      <c r="P464">
        <v>259.427933</v>
      </c>
      <c r="Q464">
        <v>255.62942699999999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23153518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372378342</v>
      </c>
      <c r="L465">
        <v>386776004.15449601</v>
      </c>
      <c r="M465">
        <v>17007</v>
      </c>
      <c r="N465">
        <v>176.64559800000001</v>
      </c>
      <c r="O465">
        <v>175.65886699999999</v>
      </c>
      <c r="P465">
        <v>177.943928</v>
      </c>
      <c r="Q465">
        <v>176.64559800000001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23153519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372378342</v>
      </c>
      <c r="L466">
        <v>166772923.927239</v>
      </c>
      <c r="M466">
        <v>405870</v>
      </c>
      <c r="N466">
        <v>1817.7245820000001</v>
      </c>
      <c r="O466">
        <v>1791.8831279999999</v>
      </c>
      <c r="P466">
        <v>1832.638281</v>
      </c>
      <c r="Q466">
        <v>1817.7245820000001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23153520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372378342</v>
      </c>
      <c r="L467">
        <v>1805315651.8812101</v>
      </c>
      <c r="M467">
        <v>8040</v>
      </c>
      <c r="N467">
        <v>389.784694</v>
      </c>
      <c r="O467">
        <v>389.15444500000001</v>
      </c>
      <c r="P467">
        <v>400.159561</v>
      </c>
      <c r="Q467">
        <v>389.784694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23153521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372378342</v>
      </c>
      <c r="L468">
        <v>237845568.66876301</v>
      </c>
      <c r="M468">
        <v>39990</v>
      </c>
      <c r="N468">
        <v>255.424207</v>
      </c>
      <c r="O468">
        <v>249.969537</v>
      </c>
      <c r="P468">
        <v>256.49725699999999</v>
      </c>
      <c r="Q468">
        <v>255.424207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23153522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372378342</v>
      </c>
      <c r="L469">
        <v>898930651.98981202</v>
      </c>
      <c r="M469">
        <v>6816</v>
      </c>
      <c r="N469">
        <v>164.53994800000001</v>
      </c>
      <c r="O469">
        <v>163.33293599999999</v>
      </c>
      <c r="P469">
        <v>168.740352</v>
      </c>
      <c r="Q469">
        <v>164.53994800000001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23153523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372378342</v>
      </c>
      <c r="L470">
        <v>1663659573.1242001</v>
      </c>
      <c r="M470">
        <v>8967</v>
      </c>
      <c r="N470">
        <v>400.61501099999998</v>
      </c>
      <c r="O470">
        <v>396.46008799999998</v>
      </c>
      <c r="P470">
        <v>404.90396399999997</v>
      </c>
      <c r="Q470">
        <v>400.61501099999998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23153524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372378342</v>
      </c>
      <c r="L471">
        <v>533460771.30307502</v>
      </c>
      <c r="M471">
        <v>19648</v>
      </c>
      <c r="N471">
        <v>281.47279300000002</v>
      </c>
      <c r="O471">
        <v>277.733767</v>
      </c>
      <c r="P471">
        <v>282.69048400000003</v>
      </c>
      <c r="Q471">
        <v>281.47279300000002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23153525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372378342</v>
      </c>
      <c r="L472">
        <v>501648452.53264803</v>
      </c>
      <c r="M472">
        <v>15176</v>
      </c>
      <c r="N472">
        <v>204.443063</v>
      </c>
      <c r="O472">
        <v>202.16638499999999</v>
      </c>
      <c r="P472">
        <v>206.22129799999999</v>
      </c>
      <c r="Q472">
        <v>204.443063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23153526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372378342</v>
      </c>
      <c r="L473">
        <v>241115835.34655499</v>
      </c>
      <c r="M473">
        <v>17032</v>
      </c>
      <c r="N473">
        <v>110.28259199999999</v>
      </c>
      <c r="O473">
        <v>109.30486399999999</v>
      </c>
      <c r="P473">
        <v>110.904195</v>
      </c>
      <c r="Q473">
        <v>110.28259199999999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23153527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372378342</v>
      </c>
      <c r="L474">
        <v>85123903.336278006</v>
      </c>
      <c r="M474">
        <v>336182</v>
      </c>
      <c r="N474">
        <v>768.49593100000004</v>
      </c>
      <c r="O474">
        <v>764.28063499999996</v>
      </c>
      <c r="P474">
        <v>779.41821000000004</v>
      </c>
      <c r="Q474">
        <v>768.49593100000004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23153528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372378342</v>
      </c>
      <c r="L475">
        <v>370009989.66125798</v>
      </c>
      <c r="M475">
        <v>13595</v>
      </c>
      <c r="N475">
        <v>135.08534800000001</v>
      </c>
      <c r="O475">
        <v>134.22088099999999</v>
      </c>
      <c r="P475">
        <v>140.500686</v>
      </c>
      <c r="Q475">
        <v>135.08534800000001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23153529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372378342</v>
      </c>
      <c r="L476">
        <v>179808237.59467101</v>
      </c>
      <c r="M476">
        <v>27250</v>
      </c>
      <c r="N476">
        <v>131.58054300000001</v>
      </c>
      <c r="O476">
        <v>128.49021099999999</v>
      </c>
      <c r="P476">
        <v>132.30484000000001</v>
      </c>
      <c r="Q476">
        <v>131.58054300000001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23153530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372378342</v>
      </c>
      <c r="L477">
        <v>132941726.440284</v>
      </c>
      <c r="M477">
        <v>47535</v>
      </c>
      <c r="N477">
        <v>169.70334299999999</v>
      </c>
      <c r="O477">
        <v>169.57839000000001</v>
      </c>
      <c r="P477">
        <v>173.00565900000001</v>
      </c>
      <c r="Q477">
        <v>169.70334299999999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23153531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372378342</v>
      </c>
      <c r="L478">
        <v>254563775.76090899</v>
      </c>
      <c r="M478">
        <v>67080</v>
      </c>
      <c r="N478">
        <v>458.56958200000003</v>
      </c>
      <c r="O478">
        <v>453.49031500000001</v>
      </c>
      <c r="P478">
        <v>458.70630499999999</v>
      </c>
      <c r="Q478">
        <v>458.56958200000003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23153532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372378342</v>
      </c>
      <c r="L479">
        <v>595362655.81263304</v>
      </c>
      <c r="M479">
        <v>10250</v>
      </c>
      <c r="N479">
        <v>163.87814499999999</v>
      </c>
      <c r="O479">
        <v>163.87814499999999</v>
      </c>
      <c r="P479">
        <v>169.76177000000001</v>
      </c>
      <c r="Q479">
        <v>163.87814499999999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23153533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372378342</v>
      </c>
      <c r="L480">
        <v>598390899.5</v>
      </c>
      <c r="M480">
        <v>8652</v>
      </c>
      <c r="N480">
        <v>139.03273799999999</v>
      </c>
      <c r="O480">
        <v>137.02405899999999</v>
      </c>
      <c r="P480">
        <v>140.639681</v>
      </c>
      <c r="Q480">
        <v>139.03273799999999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23153534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372378342</v>
      </c>
      <c r="L481">
        <v>332642181.79247397</v>
      </c>
      <c r="M481">
        <v>44687</v>
      </c>
      <c r="N481">
        <v>399.18490100000002</v>
      </c>
      <c r="O481">
        <v>397.88962900000001</v>
      </c>
      <c r="P481">
        <v>403.445899</v>
      </c>
      <c r="Q481">
        <v>399.18490100000002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23153535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372378342</v>
      </c>
      <c r="L482">
        <v>73345474.925959006</v>
      </c>
      <c r="M482">
        <v>99268</v>
      </c>
      <c r="N482">
        <v>195.52314899999999</v>
      </c>
      <c r="O482">
        <v>193.027603</v>
      </c>
      <c r="P482">
        <v>197.06341399999999</v>
      </c>
      <c r="Q482">
        <v>195.52314899999999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23153536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372378342</v>
      </c>
      <c r="L483">
        <v>586288279.89037395</v>
      </c>
      <c r="M483">
        <v>14045</v>
      </c>
      <c r="N483">
        <v>221.13044600000001</v>
      </c>
      <c r="O483">
        <v>220.17003600000001</v>
      </c>
      <c r="P483">
        <v>222.39</v>
      </c>
      <c r="Q483">
        <v>221.13044600000001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23153537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372378342</v>
      </c>
      <c r="L484">
        <v>2631889527.2716098</v>
      </c>
      <c r="M484">
        <v>2419</v>
      </c>
      <c r="N484">
        <v>170.969684</v>
      </c>
      <c r="O484">
        <v>169.62680499999999</v>
      </c>
      <c r="P484">
        <v>174.998321</v>
      </c>
      <c r="Q484">
        <v>170.969684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23153538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372378342</v>
      </c>
      <c r="L485">
        <v>4365052576.9732599</v>
      </c>
      <c r="M485">
        <v>1296</v>
      </c>
      <c r="N485">
        <v>151.91829100000001</v>
      </c>
      <c r="O485">
        <v>150.628861</v>
      </c>
      <c r="P485">
        <v>153.676604</v>
      </c>
      <c r="Q485">
        <v>151.91829100000001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23153539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372378342</v>
      </c>
      <c r="L486">
        <v>315304201.00614601</v>
      </c>
      <c r="M486">
        <v>71651</v>
      </c>
      <c r="N486">
        <v>606.69106499999998</v>
      </c>
      <c r="O486">
        <v>600.68774399999995</v>
      </c>
      <c r="P486">
        <v>610.01025000000004</v>
      </c>
      <c r="Q486">
        <v>606.69106499999998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23153540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372378342</v>
      </c>
      <c r="L487">
        <v>2803639822.8665099</v>
      </c>
      <c r="M487">
        <v>1894</v>
      </c>
      <c r="N487">
        <v>142.59942699999999</v>
      </c>
      <c r="O487">
        <v>141.47007500000001</v>
      </c>
      <c r="P487">
        <v>147.49328199999999</v>
      </c>
      <c r="Q487">
        <v>142.59942699999999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23153541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372378342</v>
      </c>
      <c r="L488">
        <v>187808422.062062</v>
      </c>
      <c r="M488">
        <v>47000</v>
      </c>
      <c r="N488">
        <v>237.04374899999999</v>
      </c>
      <c r="O488">
        <v>234.118528</v>
      </c>
      <c r="P488">
        <v>237.54809700000001</v>
      </c>
      <c r="Q488">
        <v>237.04374899999999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23154079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399554023</v>
      </c>
      <c r="L489">
        <v>426194526.51792699</v>
      </c>
      <c r="M489">
        <v>1781</v>
      </c>
      <c r="N489">
        <v>18.997492000000001</v>
      </c>
      <c r="O489">
        <v>18.496154000000001</v>
      </c>
      <c r="P489">
        <v>19.424161999999999</v>
      </c>
      <c r="Q489">
        <v>18.997492000000001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23154080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399554023</v>
      </c>
      <c r="L490">
        <v>312330624.78495002</v>
      </c>
      <c r="M490">
        <v>47002</v>
      </c>
      <c r="N490">
        <v>367.41374500000001</v>
      </c>
      <c r="O490">
        <v>357.23603600000001</v>
      </c>
      <c r="P490">
        <v>374.43339400000002</v>
      </c>
      <c r="Q490">
        <v>367.41374500000001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23154081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399554023</v>
      </c>
      <c r="L491">
        <v>555040979.82081294</v>
      </c>
      <c r="M491">
        <v>17948</v>
      </c>
      <c r="N491">
        <v>249.32487</v>
      </c>
      <c r="O491">
        <v>244.94904399999999</v>
      </c>
      <c r="P491">
        <v>258.382136</v>
      </c>
      <c r="Q491">
        <v>249.32487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23154082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399554023</v>
      </c>
      <c r="L492">
        <v>881405960.81855905</v>
      </c>
      <c r="M492">
        <v>28164</v>
      </c>
      <c r="N492">
        <v>621.29064000000005</v>
      </c>
      <c r="O492">
        <v>601.23833200000001</v>
      </c>
      <c r="P492">
        <v>632.58522900000003</v>
      </c>
      <c r="Q492">
        <v>621.29064000000005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23154083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399554023</v>
      </c>
      <c r="L493">
        <v>804457164.76585495</v>
      </c>
      <c r="M493">
        <v>10903</v>
      </c>
      <c r="N493">
        <v>219.51966300000001</v>
      </c>
      <c r="O493">
        <v>216.17743899999999</v>
      </c>
      <c r="P493">
        <v>227.49267800000001</v>
      </c>
      <c r="Q493">
        <v>219.51966300000001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23154084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399554023</v>
      </c>
      <c r="L494">
        <v>352569578.52169102</v>
      </c>
      <c r="M494">
        <v>11482</v>
      </c>
      <c r="N494">
        <v>101.318061</v>
      </c>
      <c r="O494">
        <v>100.55919</v>
      </c>
      <c r="P494">
        <v>105.35066399999999</v>
      </c>
      <c r="Q494">
        <v>101.318061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23154085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399554023</v>
      </c>
      <c r="L495">
        <v>70314592.931799993</v>
      </c>
      <c r="M495">
        <v>61976</v>
      </c>
      <c r="N495">
        <v>109.067033</v>
      </c>
      <c r="O495">
        <v>108.422937</v>
      </c>
      <c r="P495">
        <v>113.091757</v>
      </c>
      <c r="Q495">
        <v>109.067033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23154086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399554023</v>
      </c>
      <c r="L496">
        <v>382237005.16952097</v>
      </c>
      <c r="M496">
        <v>53458</v>
      </c>
      <c r="N496">
        <v>511.41083900000001</v>
      </c>
      <c r="O496">
        <v>507.01977299999999</v>
      </c>
      <c r="P496">
        <v>517.06469400000003</v>
      </c>
      <c r="Q496">
        <v>511.41083900000001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23154087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399554023</v>
      </c>
      <c r="L497">
        <v>104544245.994706</v>
      </c>
      <c r="M497">
        <v>16385</v>
      </c>
      <c r="N497">
        <v>42.871735999999999</v>
      </c>
      <c r="O497">
        <v>42.230688000000001</v>
      </c>
      <c r="P497">
        <v>43.311312000000001</v>
      </c>
      <c r="Q497">
        <v>42.871735999999999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23154088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399554023</v>
      </c>
      <c r="L498">
        <v>246854303.16115701</v>
      </c>
      <c r="M498">
        <v>13627</v>
      </c>
      <c r="N498">
        <v>84.190956999999997</v>
      </c>
      <c r="O498">
        <v>83.418677000000002</v>
      </c>
      <c r="P498">
        <v>87.731092000000004</v>
      </c>
      <c r="Q498">
        <v>84.190956999999997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23154089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399554023</v>
      </c>
      <c r="L499">
        <v>455109777.05760002</v>
      </c>
      <c r="M499">
        <v>29490</v>
      </c>
      <c r="N499">
        <v>335.90419700000001</v>
      </c>
      <c r="O499">
        <v>335.34606500000001</v>
      </c>
      <c r="P499">
        <v>341.713323</v>
      </c>
      <c r="Q499">
        <v>335.90419700000001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23154090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399554023</v>
      </c>
      <c r="L500">
        <v>1335541110.1791999</v>
      </c>
      <c r="M500">
        <v>24432</v>
      </c>
      <c r="N500">
        <v>816.65903700000001</v>
      </c>
      <c r="O500">
        <v>815.622838</v>
      </c>
      <c r="P500">
        <v>833.90674799999999</v>
      </c>
      <c r="Q500">
        <v>816.65903700000001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23154091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399554023</v>
      </c>
      <c r="L501">
        <v>828371882.31963003</v>
      </c>
      <c r="M501">
        <v>17200</v>
      </c>
      <c r="N501">
        <v>356.59749499999998</v>
      </c>
      <c r="O501">
        <v>353.48763300000002</v>
      </c>
      <c r="P501">
        <v>358.732933</v>
      </c>
      <c r="Q501">
        <v>356.59749499999998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23154092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399554023</v>
      </c>
      <c r="L502">
        <v>44180254.368000001</v>
      </c>
      <c r="M502">
        <v>19578</v>
      </c>
      <c r="N502">
        <v>21.648161000000002</v>
      </c>
      <c r="O502">
        <v>21.127358000000001</v>
      </c>
      <c r="P502">
        <v>22.058391</v>
      </c>
      <c r="Q502">
        <v>21.648161000000002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23154093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399554023</v>
      </c>
      <c r="L503">
        <v>1280730282.5188701</v>
      </c>
      <c r="M503">
        <v>3060</v>
      </c>
      <c r="N503">
        <v>98.085224999999994</v>
      </c>
      <c r="O503">
        <v>96.706903999999994</v>
      </c>
      <c r="P503">
        <v>99.303276999999994</v>
      </c>
      <c r="Q503">
        <v>98.085224999999994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23154094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399554023</v>
      </c>
      <c r="L504">
        <v>40238430.241499998</v>
      </c>
      <c r="M504">
        <v>38320</v>
      </c>
      <c r="N504">
        <v>38.591442999999998</v>
      </c>
      <c r="O504">
        <v>38.288311</v>
      </c>
      <c r="P504">
        <v>38.974134999999997</v>
      </c>
      <c r="Q504">
        <v>38.591442999999998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23154095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399554023</v>
      </c>
      <c r="L505">
        <v>3364167185.0556502</v>
      </c>
      <c r="M505">
        <v>1314</v>
      </c>
      <c r="N505">
        <v>110.636245</v>
      </c>
      <c r="O505">
        <v>110.636245</v>
      </c>
      <c r="P505">
        <v>112.404404</v>
      </c>
      <c r="Q505">
        <v>110.636245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23154096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399554023</v>
      </c>
      <c r="L506">
        <v>378713881.153</v>
      </c>
      <c r="M506">
        <v>4298</v>
      </c>
      <c r="N506">
        <v>40.738227000000002</v>
      </c>
      <c r="O506">
        <v>39.942039999999999</v>
      </c>
      <c r="P506">
        <v>40.766661999999997</v>
      </c>
      <c r="Q506">
        <v>40.738227000000002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23154097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399554023</v>
      </c>
      <c r="L507">
        <v>330486542.610394</v>
      </c>
      <c r="M507">
        <v>11127</v>
      </c>
      <c r="N507">
        <v>92.035708</v>
      </c>
      <c r="O507">
        <v>91.407083</v>
      </c>
      <c r="P507">
        <v>93.235059000000007</v>
      </c>
      <c r="Q507">
        <v>92.035708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23154098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399554023</v>
      </c>
      <c r="L508">
        <v>179076797.53220099</v>
      </c>
      <c r="M508">
        <v>8944</v>
      </c>
      <c r="N508">
        <v>40.086264999999997</v>
      </c>
      <c r="O508">
        <v>39.924916000000003</v>
      </c>
      <c r="P508">
        <v>40.426890999999998</v>
      </c>
      <c r="Q508">
        <v>40.086264999999997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23154099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399554023</v>
      </c>
      <c r="L509">
        <v>590746343.99192703</v>
      </c>
      <c r="M509">
        <v>1359</v>
      </c>
      <c r="N509">
        <v>20.093008999999999</v>
      </c>
      <c r="O509">
        <v>19.679024999999999</v>
      </c>
      <c r="P509">
        <v>20.107793999999998</v>
      </c>
      <c r="Q509">
        <v>20.093008999999999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23154100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399554023</v>
      </c>
      <c r="L510">
        <v>56324045.204228997</v>
      </c>
      <c r="M510">
        <v>241600</v>
      </c>
      <c r="N510">
        <v>340.576956</v>
      </c>
      <c r="O510">
        <v>332.68419799999998</v>
      </c>
      <c r="P510">
        <v>342.00777399999998</v>
      </c>
      <c r="Q510">
        <v>340.576956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23154101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399554023</v>
      </c>
      <c r="L511">
        <v>172105808.05338001</v>
      </c>
      <c r="M511">
        <v>4406</v>
      </c>
      <c r="N511">
        <v>18.978614</v>
      </c>
      <c r="O511">
        <v>18.595251000000001</v>
      </c>
      <c r="P511">
        <v>19.168142</v>
      </c>
      <c r="Q511">
        <v>18.978614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23154102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399554023</v>
      </c>
      <c r="L512">
        <v>417881057.87704998</v>
      </c>
      <c r="M512">
        <v>1430</v>
      </c>
      <c r="N512">
        <v>14.955921999999999</v>
      </c>
      <c r="O512">
        <v>14.704914</v>
      </c>
      <c r="P512">
        <v>14.955921999999999</v>
      </c>
      <c r="Q512">
        <v>14.955921999999999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23154103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399554023</v>
      </c>
      <c r="L513">
        <v>1213453300.50947</v>
      </c>
      <c r="M513">
        <v>460</v>
      </c>
      <c r="N513">
        <v>13.970288999999999</v>
      </c>
      <c r="O513">
        <v>13.393255</v>
      </c>
      <c r="P513">
        <v>14.091768999999999</v>
      </c>
      <c r="Q513">
        <v>13.970288999999999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23154104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399554023</v>
      </c>
      <c r="L514">
        <v>105388539.71269999</v>
      </c>
      <c r="M514">
        <v>9456</v>
      </c>
      <c r="N514">
        <v>24.941659000000001</v>
      </c>
      <c r="O514">
        <v>24.807137999999998</v>
      </c>
      <c r="P514">
        <v>25.144757999999999</v>
      </c>
      <c r="Q514">
        <v>24.941659000000001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23154105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399554023</v>
      </c>
      <c r="L515">
        <v>158561354.56759101</v>
      </c>
      <c r="M515">
        <v>7400</v>
      </c>
      <c r="N515">
        <v>29.366592000000001</v>
      </c>
      <c r="O515">
        <v>29.124516</v>
      </c>
      <c r="P515">
        <v>29.822965</v>
      </c>
      <c r="Q515">
        <v>29.366592000000001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23154106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399554023</v>
      </c>
      <c r="L516">
        <v>581989373.14411998</v>
      </c>
      <c r="M516">
        <v>9791</v>
      </c>
      <c r="N516">
        <v>142.61545599999999</v>
      </c>
      <c r="O516">
        <v>140.02271300000001</v>
      </c>
      <c r="P516">
        <v>143.212661</v>
      </c>
      <c r="Q516">
        <v>142.61545599999999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23154107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399554023</v>
      </c>
      <c r="L517">
        <v>218142561.51506999</v>
      </c>
      <c r="M517">
        <v>1985</v>
      </c>
      <c r="N517">
        <v>10.837407000000001</v>
      </c>
      <c r="O517">
        <v>10.668158</v>
      </c>
      <c r="P517">
        <v>10.913842000000001</v>
      </c>
      <c r="Q517">
        <v>10.837407000000001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23154108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399554023</v>
      </c>
      <c r="L518">
        <v>159120209.58260599</v>
      </c>
      <c r="M518">
        <v>7900</v>
      </c>
      <c r="N518">
        <v>31.461317999999999</v>
      </c>
      <c r="O518">
        <v>31.00732</v>
      </c>
      <c r="P518">
        <v>32.002930999999997</v>
      </c>
      <c r="Q518">
        <v>31.461317999999999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23154109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399554023</v>
      </c>
      <c r="L519">
        <v>27174412.762054</v>
      </c>
      <c r="M519">
        <v>20331</v>
      </c>
      <c r="N519">
        <v>13.827491</v>
      </c>
      <c r="O519">
        <v>13.607132999999999</v>
      </c>
      <c r="P519">
        <v>13.869657999999999</v>
      </c>
      <c r="Q519">
        <v>13.827491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23154110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399554023</v>
      </c>
      <c r="L520">
        <v>86743891.679948002</v>
      </c>
      <c r="M520">
        <v>6820</v>
      </c>
      <c r="N520">
        <v>14.806341</v>
      </c>
      <c r="O520">
        <v>14.749895</v>
      </c>
      <c r="P520">
        <v>14.977852</v>
      </c>
      <c r="Q520">
        <v>14.806341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23154111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399554023</v>
      </c>
      <c r="L521">
        <v>156105649.49647501</v>
      </c>
      <c r="M521">
        <v>24926</v>
      </c>
      <c r="N521">
        <v>97.385814999999994</v>
      </c>
      <c r="O521">
        <v>95.619851999999995</v>
      </c>
      <c r="P521">
        <v>97.592884999999995</v>
      </c>
      <c r="Q521">
        <v>97.385814999999994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23154112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399554023</v>
      </c>
      <c r="L522">
        <v>595116623.78661001</v>
      </c>
      <c r="M522">
        <v>5044</v>
      </c>
      <c r="N522">
        <v>75.127968999999993</v>
      </c>
      <c r="O522">
        <v>72.015013999999994</v>
      </c>
      <c r="P522">
        <v>77.228097000000005</v>
      </c>
      <c r="Q522">
        <v>75.127968999999993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23154113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399554023</v>
      </c>
      <c r="L523">
        <v>21133258.961707</v>
      </c>
      <c r="M523">
        <v>19566</v>
      </c>
      <c r="N523">
        <v>10.348872</v>
      </c>
      <c r="O523">
        <v>10.102394</v>
      </c>
      <c r="P523">
        <v>10.422392</v>
      </c>
      <c r="Q523">
        <v>10.348872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23154114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399554023</v>
      </c>
      <c r="L524">
        <v>319965340.85426199</v>
      </c>
      <c r="M524">
        <v>17066</v>
      </c>
      <c r="N524">
        <v>136.66558599999999</v>
      </c>
      <c r="O524">
        <v>134.53544199999999</v>
      </c>
      <c r="P524">
        <v>139.53247300000001</v>
      </c>
      <c r="Q524">
        <v>136.66558599999999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23154115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399554023</v>
      </c>
      <c r="L525">
        <v>527478900.03187299</v>
      </c>
      <c r="M525">
        <v>2965</v>
      </c>
      <c r="N525">
        <v>39.143014999999998</v>
      </c>
      <c r="O525">
        <v>38.984594999999999</v>
      </c>
      <c r="P525">
        <v>40.727218000000001</v>
      </c>
      <c r="Q525">
        <v>39.143014999999998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23154116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399554023</v>
      </c>
      <c r="L526">
        <v>478972271.14918399</v>
      </c>
      <c r="M526">
        <v>30510</v>
      </c>
      <c r="N526">
        <v>365.74388299999998</v>
      </c>
      <c r="O526">
        <v>361.42832099999998</v>
      </c>
      <c r="P526">
        <v>371.04243400000001</v>
      </c>
      <c r="Q526">
        <v>365.74388299999998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23154117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399554023</v>
      </c>
      <c r="L527">
        <v>5059758176.9020004</v>
      </c>
      <c r="M527">
        <v>7792</v>
      </c>
      <c r="N527">
        <v>986.74105199999997</v>
      </c>
      <c r="O527">
        <v>985.85460599999999</v>
      </c>
      <c r="P527">
        <v>998.51811999999995</v>
      </c>
      <c r="Q527">
        <v>986.74105199999997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23154118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399554023</v>
      </c>
      <c r="L528">
        <v>248403414.62273401</v>
      </c>
      <c r="M528">
        <v>28892</v>
      </c>
      <c r="N528">
        <v>179.62205399999999</v>
      </c>
      <c r="O528">
        <v>177.66369399999999</v>
      </c>
      <c r="P528">
        <v>183.58229399999999</v>
      </c>
      <c r="Q528">
        <v>179.62205399999999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23154119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399554023</v>
      </c>
      <c r="L529">
        <v>173937188.63761699</v>
      </c>
      <c r="M529">
        <v>911</v>
      </c>
      <c r="N529">
        <v>3.9658410000000002</v>
      </c>
      <c r="O529">
        <v>3.9658410000000002</v>
      </c>
      <c r="P529">
        <v>4.0224330000000004</v>
      </c>
      <c r="Q529">
        <v>3.9658410000000002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23154120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399554023</v>
      </c>
      <c r="L530">
        <v>339204155.95988202</v>
      </c>
      <c r="M530">
        <v>28063</v>
      </c>
      <c r="N530">
        <v>238.24278200000001</v>
      </c>
      <c r="O530">
        <v>236.01851500000001</v>
      </c>
      <c r="P530">
        <v>241.78293300000001</v>
      </c>
      <c r="Q530">
        <v>238.24278200000001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23154121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399554023</v>
      </c>
      <c r="L531">
        <v>386776004.15449601</v>
      </c>
      <c r="M531">
        <v>17007</v>
      </c>
      <c r="N531">
        <v>164.63104100000001</v>
      </c>
      <c r="O531">
        <v>163.711423</v>
      </c>
      <c r="P531">
        <v>165.84106499999999</v>
      </c>
      <c r="Q531">
        <v>164.63104100000001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23154122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399554023</v>
      </c>
      <c r="L532">
        <v>502769752.72090101</v>
      </c>
      <c r="M532">
        <v>1175</v>
      </c>
      <c r="N532">
        <v>14.785346000000001</v>
      </c>
      <c r="O532">
        <v>14.722429</v>
      </c>
      <c r="P532">
        <v>14.936344999999999</v>
      </c>
      <c r="Q532">
        <v>14.785346000000001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23154123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399554023</v>
      </c>
      <c r="L533">
        <v>51658409.613109</v>
      </c>
      <c r="M533">
        <v>21430</v>
      </c>
      <c r="N533">
        <v>27.706883999999999</v>
      </c>
      <c r="O533">
        <v>27.426324000000001</v>
      </c>
      <c r="P533">
        <v>28.119319999999998</v>
      </c>
      <c r="Q533">
        <v>27.706883999999999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23154124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399554023</v>
      </c>
      <c r="L534">
        <v>166772923.927239</v>
      </c>
      <c r="M534">
        <v>405870</v>
      </c>
      <c r="N534">
        <v>1694.091981</v>
      </c>
      <c r="O534">
        <v>1670.0081339999999</v>
      </c>
      <c r="P534">
        <v>1707.991323</v>
      </c>
      <c r="Q534">
        <v>1694.091981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23154125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399554023</v>
      </c>
      <c r="L535">
        <v>81295355.517520994</v>
      </c>
      <c r="M535">
        <v>6761</v>
      </c>
      <c r="N535">
        <v>13.756284000000001</v>
      </c>
      <c r="O535">
        <v>13.270003000000001</v>
      </c>
      <c r="P535">
        <v>13.756284000000001</v>
      </c>
      <c r="Q535">
        <v>13.756284000000001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23154126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399554023</v>
      </c>
      <c r="L536">
        <v>194761552.84690499</v>
      </c>
      <c r="M536">
        <v>3994</v>
      </c>
      <c r="N536">
        <v>19.468647000000001</v>
      </c>
      <c r="O536">
        <v>19.263919000000001</v>
      </c>
      <c r="P536">
        <v>19.761115</v>
      </c>
      <c r="Q536">
        <v>19.468647000000001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23154127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399554023</v>
      </c>
      <c r="L537">
        <v>2462124457.3898101</v>
      </c>
      <c r="M537">
        <v>320</v>
      </c>
      <c r="N537">
        <v>19.718980999999999</v>
      </c>
      <c r="O537">
        <v>19.718980999999999</v>
      </c>
      <c r="P537">
        <v>20.150333</v>
      </c>
      <c r="Q537">
        <v>19.718980999999999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23154128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399554023</v>
      </c>
      <c r="L538">
        <v>1805315651.8812101</v>
      </c>
      <c r="M538">
        <v>8040</v>
      </c>
      <c r="N538">
        <v>363.27347500000002</v>
      </c>
      <c r="O538">
        <v>362.68609199999997</v>
      </c>
      <c r="P538">
        <v>372.94269400000002</v>
      </c>
      <c r="Q538">
        <v>363.27347500000002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23154129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399554023</v>
      </c>
      <c r="L539">
        <v>2459987458.6266499</v>
      </c>
      <c r="M539">
        <v>291</v>
      </c>
      <c r="N539">
        <v>17.916384000000001</v>
      </c>
      <c r="O539">
        <v>17.916384000000001</v>
      </c>
      <c r="P539">
        <v>18.224226000000002</v>
      </c>
      <c r="Q539">
        <v>17.916384000000001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23154130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399554023</v>
      </c>
      <c r="L540">
        <v>327122952.19999999</v>
      </c>
      <c r="M540">
        <v>2361</v>
      </c>
      <c r="N540">
        <v>19.329984</v>
      </c>
      <c r="O540">
        <v>19.248111999999999</v>
      </c>
      <c r="P540">
        <v>19.616536</v>
      </c>
      <c r="Q540">
        <v>19.329984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23154131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399554023</v>
      </c>
      <c r="L541">
        <v>237845568.66876301</v>
      </c>
      <c r="M541">
        <v>39990</v>
      </c>
      <c r="N541">
        <v>238.05152100000001</v>
      </c>
      <c r="O541">
        <v>232.96785</v>
      </c>
      <c r="P541">
        <v>239.05158700000001</v>
      </c>
      <c r="Q541">
        <v>238.05152100000001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23154132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399554023</v>
      </c>
      <c r="L542">
        <v>1411696835.30688</v>
      </c>
      <c r="M542">
        <v>1549</v>
      </c>
      <c r="N542">
        <v>54.728979000000002</v>
      </c>
      <c r="O542">
        <v>54.269666000000001</v>
      </c>
      <c r="P542">
        <v>55.364952000000002</v>
      </c>
      <c r="Q542">
        <v>54.728979000000002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23154133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399554023</v>
      </c>
      <c r="L543">
        <v>898930651.98981202</v>
      </c>
      <c r="M543">
        <v>6816</v>
      </c>
      <c r="N543">
        <v>153.348758</v>
      </c>
      <c r="O543">
        <v>152.22384</v>
      </c>
      <c r="P543">
        <v>157.26347100000001</v>
      </c>
      <c r="Q543">
        <v>153.348758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23154134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399554023</v>
      </c>
      <c r="L544">
        <v>503740650.21844703</v>
      </c>
      <c r="M544">
        <v>3177</v>
      </c>
      <c r="N544">
        <v>40.054259000000002</v>
      </c>
      <c r="O544">
        <v>39.776891999999997</v>
      </c>
      <c r="P544">
        <v>40.344233000000003</v>
      </c>
      <c r="Q544">
        <v>40.054259000000002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23154135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399554023</v>
      </c>
      <c r="L545">
        <v>366720809.73171401</v>
      </c>
      <c r="M545">
        <v>10645</v>
      </c>
      <c r="N545">
        <v>97.702507999999995</v>
      </c>
      <c r="O545">
        <v>96.371661000000003</v>
      </c>
      <c r="P545">
        <v>100.226527</v>
      </c>
      <c r="Q545">
        <v>97.702507999999995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23154136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399554023</v>
      </c>
      <c r="L546">
        <v>1663659573.1242001</v>
      </c>
      <c r="M546">
        <v>8967</v>
      </c>
      <c r="N546">
        <v>373.36716699999999</v>
      </c>
      <c r="O546">
        <v>369.49484100000001</v>
      </c>
      <c r="P546">
        <v>377.36440700000003</v>
      </c>
      <c r="Q546">
        <v>373.36716699999999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23154137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399554023</v>
      </c>
      <c r="L547">
        <v>533460771.30307502</v>
      </c>
      <c r="M547">
        <v>19648</v>
      </c>
      <c r="N547">
        <v>262.32841100000002</v>
      </c>
      <c r="O547">
        <v>258.84369500000003</v>
      </c>
      <c r="P547">
        <v>263.46328099999999</v>
      </c>
      <c r="Q547">
        <v>262.32841100000002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23154138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399554023</v>
      </c>
      <c r="L548">
        <v>6741642994.5349998</v>
      </c>
      <c r="M548">
        <v>476</v>
      </c>
      <c r="N548">
        <v>80.315098000000006</v>
      </c>
      <c r="O548">
        <v>80.315098000000006</v>
      </c>
      <c r="P548">
        <v>81.664930999999996</v>
      </c>
      <c r="Q548">
        <v>80.315098000000006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23154139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399554023</v>
      </c>
      <c r="L549">
        <v>501648452.53264803</v>
      </c>
      <c r="M549">
        <v>15176</v>
      </c>
      <c r="N549">
        <v>190.53786099999999</v>
      </c>
      <c r="O549">
        <v>188.416031</v>
      </c>
      <c r="P549">
        <v>192.19514899999999</v>
      </c>
      <c r="Q549">
        <v>190.53786099999999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23154140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399554023</v>
      </c>
      <c r="L550">
        <v>38342058.672833003</v>
      </c>
      <c r="M550">
        <v>18987</v>
      </c>
      <c r="N550">
        <v>18.220331000000002</v>
      </c>
      <c r="O550">
        <v>17.272224999999999</v>
      </c>
      <c r="P550">
        <v>18.520692</v>
      </c>
      <c r="Q550">
        <v>18.220331000000002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23154141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399554023</v>
      </c>
      <c r="L551">
        <v>241115835.34655499</v>
      </c>
      <c r="M551">
        <v>17032</v>
      </c>
      <c r="N551">
        <v>102.781718</v>
      </c>
      <c r="O551">
        <v>101.87049</v>
      </c>
      <c r="P551">
        <v>103.361042</v>
      </c>
      <c r="Q551">
        <v>102.781718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23154142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399554023</v>
      </c>
      <c r="L552">
        <v>85123903.336278006</v>
      </c>
      <c r="M552">
        <v>336182</v>
      </c>
      <c r="N552">
        <v>716.22665300000006</v>
      </c>
      <c r="O552">
        <v>712.29806099999996</v>
      </c>
      <c r="P552">
        <v>726.40605300000004</v>
      </c>
      <c r="Q552">
        <v>716.22665300000006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23154143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399554023</v>
      </c>
      <c r="L553">
        <v>370009989.66125798</v>
      </c>
      <c r="M553">
        <v>13595</v>
      </c>
      <c r="N553">
        <v>125.897513</v>
      </c>
      <c r="O553">
        <v>125.091843</v>
      </c>
      <c r="P553">
        <v>130.944526</v>
      </c>
      <c r="Q553">
        <v>125.897513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23154144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399554023</v>
      </c>
      <c r="L554">
        <v>299361712.83856797</v>
      </c>
      <c r="M554">
        <v>5779</v>
      </c>
      <c r="N554">
        <v>43.298558</v>
      </c>
      <c r="O554">
        <v>41.582799999999999</v>
      </c>
      <c r="P554">
        <v>44.122722000000003</v>
      </c>
      <c r="Q554">
        <v>43.298558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23154145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399554023</v>
      </c>
      <c r="L555">
        <v>275615020.669635</v>
      </c>
      <c r="M555">
        <v>3207</v>
      </c>
      <c r="N555">
        <v>22.122098999999999</v>
      </c>
      <c r="O555">
        <v>21.694419</v>
      </c>
      <c r="P555">
        <v>22.404919</v>
      </c>
      <c r="Q555">
        <v>22.122098999999999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23154146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399554023</v>
      </c>
      <c r="L556">
        <v>241911259.42564401</v>
      </c>
      <c r="M556">
        <v>4056</v>
      </c>
      <c r="N556">
        <v>24.557181</v>
      </c>
      <c r="O556">
        <v>23.860910000000001</v>
      </c>
      <c r="P556">
        <v>24.660108000000001</v>
      </c>
      <c r="Q556">
        <v>24.557181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23154147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399554023</v>
      </c>
      <c r="L557">
        <v>212403481.06470799</v>
      </c>
      <c r="M557">
        <v>1183</v>
      </c>
      <c r="N557">
        <v>6.2888440000000001</v>
      </c>
      <c r="O557">
        <v>6.113416</v>
      </c>
      <c r="P557">
        <v>6.3632679999999997</v>
      </c>
      <c r="Q557">
        <v>6.2888440000000001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23154148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399554023</v>
      </c>
      <c r="L558">
        <v>1041885626.59477</v>
      </c>
      <c r="M558">
        <v>1815</v>
      </c>
      <c r="N558">
        <v>47.328327999999999</v>
      </c>
      <c r="O558">
        <v>46.885033</v>
      </c>
      <c r="P558">
        <v>47.875928999999999</v>
      </c>
      <c r="Q558">
        <v>47.328327999999999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23154149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399554023</v>
      </c>
      <c r="L559">
        <v>192326814.218889</v>
      </c>
      <c r="M559">
        <v>13769</v>
      </c>
      <c r="N559">
        <v>66.277592999999996</v>
      </c>
      <c r="O559">
        <v>65.079021999999995</v>
      </c>
      <c r="P559">
        <v>66.426811999999998</v>
      </c>
      <c r="Q559">
        <v>66.277592999999996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23154150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399554023</v>
      </c>
      <c r="L560">
        <v>81573648.674040005</v>
      </c>
      <c r="M560">
        <v>12114</v>
      </c>
      <c r="N560">
        <v>24.732154000000001</v>
      </c>
      <c r="O560">
        <v>24.093128</v>
      </c>
      <c r="P560">
        <v>25.146602000000001</v>
      </c>
      <c r="Q560">
        <v>24.732154000000001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23154151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399554023</v>
      </c>
      <c r="L561">
        <v>54066511.105145998</v>
      </c>
      <c r="M561">
        <v>33600</v>
      </c>
      <c r="N561">
        <v>45.466560999999999</v>
      </c>
      <c r="O561">
        <v>44.883344999999998</v>
      </c>
      <c r="P561">
        <v>46.416488000000001</v>
      </c>
      <c r="Q561">
        <v>45.466560999999999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23154152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399554023</v>
      </c>
      <c r="L562">
        <v>141003486.852456</v>
      </c>
      <c r="M562">
        <v>6415</v>
      </c>
      <c r="N562">
        <v>22.638674999999999</v>
      </c>
      <c r="O562">
        <v>22.585739</v>
      </c>
      <c r="P562">
        <v>23.040983000000001</v>
      </c>
      <c r="Q562">
        <v>22.638674999999999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23154153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399554023</v>
      </c>
      <c r="L563">
        <v>177514356.86352101</v>
      </c>
      <c r="M563">
        <v>5398</v>
      </c>
      <c r="N563">
        <v>23.982301</v>
      </c>
      <c r="O563">
        <v>23.013767999999999</v>
      </c>
      <c r="P563">
        <v>24.000071999999999</v>
      </c>
      <c r="Q563">
        <v>23.982301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23154154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399554023</v>
      </c>
      <c r="L564">
        <v>179808237.59467101</v>
      </c>
      <c r="M564">
        <v>27250</v>
      </c>
      <c r="N564">
        <v>122.63108800000001</v>
      </c>
      <c r="O564">
        <v>119.750945</v>
      </c>
      <c r="P564">
        <v>123.306121</v>
      </c>
      <c r="Q564">
        <v>122.63108800000001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23154155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399554023</v>
      </c>
      <c r="L565">
        <v>1519792987.2420399</v>
      </c>
      <c r="M565">
        <v>870</v>
      </c>
      <c r="N565">
        <v>33.092393000000001</v>
      </c>
      <c r="O565">
        <v>31.761089999999999</v>
      </c>
      <c r="P565">
        <v>33.815100999999999</v>
      </c>
      <c r="Q565">
        <v>33.092393000000001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23154156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399554023</v>
      </c>
      <c r="L566">
        <v>483323956.81699997</v>
      </c>
      <c r="M566">
        <v>519</v>
      </c>
      <c r="N566">
        <v>6.2781279999999997</v>
      </c>
      <c r="O566">
        <v>6.2176450000000001</v>
      </c>
      <c r="P566">
        <v>6.3507069999999999</v>
      </c>
      <c r="Q566">
        <v>6.2781279999999997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23154157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399554023</v>
      </c>
      <c r="L567">
        <v>62822109.423</v>
      </c>
      <c r="M567">
        <v>6729</v>
      </c>
      <c r="N567">
        <v>10.580045</v>
      </c>
      <c r="O567">
        <v>10.542310000000001</v>
      </c>
      <c r="P567">
        <v>10.770294</v>
      </c>
      <c r="Q567">
        <v>10.580045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23154158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399554023</v>
      </c>
      <c r="L568">
        <v>132941726.440284</v>
      </c>
      <c r="M568">
        <v>47535</v>
      </c>
      <c r="N568">
        <v>158.16096400000001</v>
      </c>
      <c r="O568">
        <v>158.04451</v>
      </c>
      <c r="P568">
        <v>161.23867300000001</v>
      </c>
      <c r="Q568">
        <v>158.16096400000001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23154159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399554023</v>
      </c>
      <c r="L569">
        <v>254563775.76090899</v>
      </c>
      <c r="M569">
        <v>67080</v>
      </c>
      <c r="N569">
        <v>427.37995599999999</v>
      </c>
      <c r="O569">
        <v>422.64615500000002</v>
      </c>
      <c r="P569">
        <v>427.50737900000001</v>
      </c>
      <c r="Q569">
        <v>427.37995599999999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23154160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399554023</v>
      </c>
      <c r="L570">
        <v>595362655.81263304</v>
      </c>
      <c r="M570">
        <v>10250</v>
      </c>
      <c r="N570">
        <v>152.731967</v>
      </c>
      <c r="O570">
        <v>152.731967</v>
      </c>
      <c r="P570">
        <v>158.215418</v>
      </c>
      <c r="Q570">
        <v>152.731967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23154161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399554023</v>
      </c>
      <c r="L571">
        <v>469157107.43102002</v>
      </c>
      <c r="M571">
        <v>1853</v>
      </c>
      <c r="N571">
        <v>21.757961000000002</v>
      </c>
      <c r="O571">
        <v>21.652283000000001</v>
      </c>
      <c r="P571">
        <v>22.345061999999999</v>
      </c>
      <c r="Q571">
        <v>21.757961000000002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23154162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399554023</v>
      </c>
      <c r="L572">
        <v>1187415103.3373499</v>
      </c>
      <c r="M572">
        <v>1931</v>
      </c>
      <c r="N572">
        <v>57.386445999999999</v>
      </c>
      <c r="O572">
        <v>56.227423999999999</v>
      </c>
      <c r="P572">
        <v>58.218564999999998</v>
      </c>
      <c r="Q572">
        <v>57.386445999999999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23154163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399554023</v>
      </c>
      <c r="L573">
        <v>119029178.78445201</v>
      </c>
      <c r="M573">
        <v>2979</v>
      </c>
      <c r="N573">
        <v>8.8745919999999998</v>
      </c>
      <c r="O573">
        <v>8.7137229999999999</v>
      </c>
      <c r="P573">
        <v>8.9371519999999993</v>
      </c>
      <c r="Q573">
        <v>8.8745919999999998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23154164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399554023</v>
      </c>
      <c r="L574">
        <v>1382812564.8956699</v>
      </c>
      <c r="M574">
        <v>1712</v>
      </c>
      <c r="N574">
        <v>59.250438000000003</v>
      </c>
      <c r="O574">
        <v>57.450775</v>
      </c>
      <c r="P574">
        <v>60.219487000000001</v>
      </c>
      <c r="Q574">
        <v>59.250438000000003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23154165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399554023</v>
      </c>
      <c r="L575">
        <v>843363925.31611001</v>
      </c>
      <c r="M575">
        <v>6613</v>
      </c>
      <c r="N575">
        <v>139.58476899999999</v>
      </c>
      <c r="O575">
        <v>138.38163399999999</v>
      </c>
      <c r="P575">
        <v>141.77996300000001</v>
      </c>
      <c r="Q575">
        <v>139.58476899999999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23154166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399554023</v>
      </c>
      <c r="L576">
        <v>591958917.49927604</v>
      </c>
      <c r="M576">
        <v>995</v>
      </c>
      <c r="N576">
        <v>14.741413</v>
      </c>
      <c r="O576">
        <v>14.637705</v>
      </c>
      <c r="P576">
        <v>15.008092</v>
      </c>
      <c r="Q576">
        <v>14.741413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23154167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399554023</v>
      </c>
      <c r="L577">
        <v>479028740.6595</v>
      </c>
      <c r="M577">
        <v>1305</v>
      </c>
      <c r="N577">
        <v>15.645756</v>
      </c>
      <c r="O577">
        <v>15.585811</v>
      </c>
      <c r="P577">
        <v>15.813603000000001</v>
      </c>
      <c r="Q577">
        <v>15.645756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23154168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399554023</v>
      </c>
      <c r="L578">
        <v>1318037064.0955801</v>
      </c>
      <c r="M578">
        <v>486</v>
      </c>
      <c r="N578">
        <v>16.032025000000001</v>
      </c>
      <c r="O578">
        <v>15.966049</v>
      </c>
      <c r="P578">
        <v>16.295926000000001</v>
      </c>
      <c r="Q578">
        <v>16.032025000000001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23154169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399554023</v>
      </c>
      <c r="L579">
        <v>696953748.60959697</v>
      </c>
      <c r="M579">
        <v>1315</v>
      </c>
      <c r="N579">
        <v>22.937927999999999</v>
      </c>
      <c r="O579">
        <v>22.868155000000002</v>
      </c>
      <c r="P579">
        <v>23.792649999999998</v>
      </c>
      <c r="Q579">
        <v>22.937927999999999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23154170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399554023</v>
      </c>
      <c r="L580">
        <v>598390899.5</v>
      </c>
      <c r="M580">
        <v>8652</v>
      </c>
      <c r="N580">
        <v>129.57642100000001</v>
      </c>
      <c r="O580">
        <v>127.704363</v>
      </c>
      <c r="P580">
        <v>131.07406800000001</v>
      </c>
      <c r="Q580">
        <v>129.57642100000001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23154171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399554023</v>
      </c>
      <c r="L581">
        <v>784281734.43643999</v>
      </c>
      <c r="M581">
        <v>1449</v>
      </c>
      <c r="N581">
        <v>28.442316999999999</v>
      </c>
      <c r="O581">
        <v>28.069367</v>
      </c>
      <c r="P581">
        <v>28.560089999999999</v>
      </c>
      <c r="Q581">
        <v>28.442316999999999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23154172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399554023</v>
      </c>
      <c r="L582">
        <v>995452342.27778995</v>
      </c>
      <c r="M582">
        <v>1879</v>
      </c>
      <c r="N582">
        <v>46.813567999999997</v>
      </c>
      <c r="O582">
        <v>45.966489000000003</v>
      </c>
      <c r="P582">
        <v>47.212192999999999</v>
      </c>
      <c r="Q582">
        <v>46.813567999999997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23154173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399554023</v>
      </c>
      <c r="L583">
        <v>209842573.86685199</v>
      </c>
      <c r="M583">
        <v>735</v>
      </c>
      <c r="N583">
        <v>3.8601610000000002</v>
      </c>
      <c r="O583">
        <v>3.8601610000000002</v>
      </c>
      <c r="P583">
        <v>3.9546950000000001</v>
      </c>
      <c r="Q583">
        <v>3.8601610000000002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23154174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399554023</v>
      </c>
      <c r="L584">
        <v>440427340.31080598</v>
      </c>
      <c r="M584">
        <v>1974</v>
      </c>
      <c r="N584">
        <v>21.759349</v>
      </c>
      <c r="O584">
        <v>21.175132000000001</v>
      </c>
      <c r="P584">
        <v>21.891625000000001</v>
      </c>
      <c r="Q584">
        <v>21.759349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23154175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399554023</v>
      </c>
      <c r="L585">
        <v>305988963.82192802</v>
      </c>
      <c r="M585">
        <v>4512</v>
      </c>
      <c r="N585">
        <v>34.554079999999999</v>
      </c>
      <c r="O585">
        <v>33.704013000000003</v>
      </c>
      <c r="P585">
        <v>34.730220000000003</v>
      </c>
      <c r="Q585">
        <v>34.554079999999999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23154176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399554023</v>
      </c>
      <c r="L586">
        <v>388139802.73063302</v>
      </c>
      <c r="M586">
        <v>1580</v>
      </c>
      <c r="N586">
        <v>15.348635</v>
      </c>
      <c r="O586">
        <v>15.134919</v>
      </c>
      <c r="P586">
        <v>15.348635</v>
      </c>
      <c r="Q586">
        <v>15.348635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23154177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399554023</v>
      </c>
      <c r="L587">
        <v>940525900.32435799</v>
      </c>
      <c r="M587">
        <v>775</v>
      </c>
      <c r="N587">
        <v>18.243029</v>
      </c>
      <c r="O587">
        <v>18.054714000000001</v>
      </c>
      <c r="P587">
        <v>18.337185999999999</v>
      </c>
      <c r="Q587">
        <v>18.243029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23154178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399554023</v>
      </c>
      <c r="L588">
        <v>332642181.79247397</v>
      </c>
      <c r="M588">
        <v>44687</v>
      </c>
      <c r="N588">
        <v>372.03432600000002</v>
      </c>
      <c r="O588">
        <v>370.82715200000001</v>
      </c>
      <c r="P588">
        <v>376.00551100000001</v>
      </c>
      <c r="Q588">
        <v>372.03432600000002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23154179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399554023</v>
      </c>
      <c r="L589">
        <v>67831346.954800993</v>
      </c>
      <c r="M589">
        <v>6544</v>
      </c>
      <c r="N589">
        <v>11.109594</v>
      </c>
      <c r="O589">
        <v>10.695361</v>
      </c>
      <c r="P589">
        <v>11.192781</v>
      </c>
      <c r="Q589">
        <v>11.109594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23154180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399554023</v>
      </c>
      <c r="L590">
        <v>471268077.56534499</v>
      </c>
      <c r="M590">
        <v>3716</v>
      </c>
      <c r="N590">
        <v>43.829670999999998</v>
      </c>
      <c r="O590">
        <v>43.416851999999999</v>
      </c>
      <c r="P590">
        <v>44.466594000000001</v>
      </c>
      <c r="Q590">
        <v>43.829670999999998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23154181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399554023</v>
      </c>
      <c r="L591">
        <v>73345474.925959006</v>
      </c>
      <c r="M591">
        <v>99268</v>
      </c>
      <c r="N591">
        <v>182.22463500000001</v>
      </c>
      <c r="O591">
        <v>179.89882399999999</v>
      </c>
      <c r="P591">
        <v>183.66013899999999</v>
      </c>
      <c r="Q591">
        <v>182.22463500000001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23154182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399554023</v>
      </c>
      <c r="L592">
        <v>586288279.89037395</v>
      </c>
      <c r="M592">
        <v>14045</v>
      </c>
      <c r="N592">
        <v>206.09025099999999</v>
      </c>
      <c r="O592">
        <v>205.19516300000001</v>
      </c>
      <c r="P592">
        <v>207.26413600000001</v>
      </c>
      <c r="Q592">
        <v>206.09025099999999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23154183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399554023</v>
      </c>
      <c r="L593">
        <v>2631889527.2716098</v>
      </c>
      <c r="M593">
        <v>2419</v>
      </c>
      <c r="N593">
        <v>159.34117499999999</v>
      </c>
      <c r="O593">
        <v>158.08963199999999</v>
      </c>
      <c r="P593">
        <v>163.09580399999999</v>
      </c>
      <c r="Q593">
        <v>159.34117499999999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23154184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399554023</v>
      </c>
      <c r="L594">
        <v>4365052576.9732599</v>
      </c>
      <c r="M594">
        <v>1296</v>
      </c>
      <c r="N594">
        <v>141.58556300000001</v>
      </c>
      <c r="O594">
        <v>140.38383300000001</v>
      </c>
      <c r="P594">
        <v>143.22428500000001</v>
      </c>
      <c r="Q594">
        <v>141.58556300000001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23154185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399554023</v>
      </c>
      <c r="L595">
        <v>825652744.01257896</v>
      </c>
      <c r="M595">
        <v>3259</v>
      </c>
      <c r="N595">
        <v>67.345142999999993</v>
      </c>
      <c r="O595">
        <v>66.539232999999996</v>
      </c>
      <c r="P595">
        <v>67.531121999999996</v>
      </c>
      <c r="Q595">
        <v>67.345142999999993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23154186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399554023</v>
      </c>
      <c r="L596">
        <v>145297083.00109401</v>
      </c>
      <c r="M596">
        <v>12680</v>
      </c>
      <c r="N596">
        <v>46.110585</v>
      </c>
      <c r="O596">
        <v>45.023277</v>
      </c>
      <c r="P596">
        <v>46.761516</v>
      </c>
      <c r="Q596">
        <v>46.110585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23154187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399554023</v>
      </c>
      <c r="L597">
        <v>224211611.243628</v>
      </c>
      <c r="M597">
        <v>10850</v>
      </c>
      <c r="N597">
        <v>60.885283000000001</v>
      </c>
      <c r="O597">
        <v>60.40269</v>
      </c>
      <c r="P597">
        <v>61.165860000000002</v>
      </c>
      <c r="Q597">
        <v>60.885283000000001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23154188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399554023</v>
      </c>
      <c r="L598">
        <v>713887013.94859099</v>
      </c>
      <c r="M598">
        <v>894</v>
      </c>
      <c r="N598">
        <v>15.973183000000001</v>
      </c>
      <c r="O598">
        <v>15.097695999999999</v>
      </c>
      <c r="P598">
        <v>16.080386000000001</v>
      </c>
      <c r="Q598">
        <v>15.973183000000001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23154189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399554023</v>
      </c>
      <c r="L599">
        <v>315304201.00614601</v>
      </c>
      <c r="M599">
        <v>71651</v>
      </c>
      <c r="N599">
        <v>565.42695100000003</v>
      </c>
      <c r="O599">
        <v>559.83194600000002</v>
      </c>
      <c r="P599">
        <v>568.52038100000004</v>
      </c>
      <c r="Q599">
        <v>565.42695100000003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23154190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399554023</v>
      </c>
      <c r="L600">
        <v>2803639822.8665099</v>
      </c>
      <c r="M600">
        <v>1894</v>
      </c>
      <c r="N600">
        <v>132.900522</v>
      </c>
      <c r="O600">
        <v>131.847983</v>
      </c>
      <c r="P600">
        <v>137.461522</v>
      </c>
      <c r="Q600">
        <v>132.900522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23154191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399554023</v>
      </c>
      <c r="L601">
        <v>234460297.503656</v>
      </c>
      <c r="M601">
        <v>3760</v>
      </c>
      <c r="N601">
        <v>22.063866999999998</v>
      </c>
      <c r="O601">
        <v>21.917166000000002</v>
      </c>
      <c r="P601">
        <v>22.275117000000002</v>
      </c>
      <c r="Q601">
        <v>22.063866999999998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23154192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399554023</v>
      </c>
      <c r="L602">
        <v>180641564.802423</v>
      </c>
      <c r="M602">
        <v>3721</v>
      </c>
      <c r="N602">
        <v>16.822938000000001</v>
      </c>
      <c r="O602">
        <v>16.637573</v>
      </c>
      <c r="P602">
        <v>17.012823000000001</v>
      </c>
      <c r="Q602">
        <v>16.822938000000001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23154193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399554023</v>
      </c>
      <c r="L603">
        <v>49579101.882501997</v>
      </c>
      <c r="M603">
        <v>10314</v>
      </c>
      <c r="N603">
        <v>12.79824</v>
      </c>
      <c r="O603">
        <v>12.409851</v>
      </c>
      <c r="P603">
        <v>12.881378</v>
      </c>
      <c r="Q603">
        <v>12.79824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23154194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399554023</v>
      </c>
      <c r="L604">
        <v>40914545.922112003</v>
      </c>
      <c r="M604">
        <v>7900</v>
      </c>
      <c r="N604">
        <v>8.0896419999999996</v>
      </c>
      <c r="O604">
        <v>7.6810640000000001</v>
      </c>
      <c r="P604">
        <v>8.3364270000000005</v>
      </c>
      <c r="Q604">
        <v>8.0896419999999996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23154195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399554023</v>
      </c>
      <c r="L605">
        <v>5232946.8229679996</v>
      </c>
      <c r="M605">
        <v>72300</v>
      </c>
      <c r="N605">
        <v>9.4691080000000003</v>
      </c>
      <c r="O605">
        <v>9.2595569999999991</v>
      </c>
      <c r="P605">
        <v>9.4691080000000003</v>
      </c>
      <c r="Q605">
        <v>9.4691080000000003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23154196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399554023</v>
      </c>
      <c r="L606">
        <v>109223009.863965</v>
      </c>
      <c r="M606">
        <v>13767</v>
      </c>
      <c r="N606">
        <v>37.633788000000003</v>
      </c>
      <c r="O606">
        <v>36.920313</v>
      </c>
      <c r="P606">
        <v>37.633788000000003</v>
      </c>
      <c r="Q606">
        <v>37.633788000000003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23154197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399554023</v>
      </c>
      <c r="L607">
        <v>187808422.062062</v>
      </c>
      <c r="M607">
        <v>47000</v>
      </c>
      <c r="N607">
        <v>220.92121</v>
      </c>
      <c r="O607">
        <v>218.19494800000001</v>
      </c>
      <c r="P607">
        <v>221.391255</v>
      </c>
      <c r="Q607">
        <v>220.92121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23154198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399554023</v>
      </c>
      <c r="L608">
        <v>42410006.910942003</v>
      </c>
      <c r="M608">
        <v>12355</v>
      </c>
      <c r="N608">
        <v>13.114012000000001</v>
      </c>
      <c r="O608">
        <v>12.81681</v>
      </c>
      <c r="P608">
        <v>13.680816999999999</v>
      </c>
      <c r="Q608">
        <v>13.114012000000001</v>
      </c>
      <c r="R608" t="s">
        <v>26</v>
      </c>
      <c r="S608" t="s">
        <v>27</v>
      </c>
      <c r="T608" t="s">
        <v>942</v>
      </c>
    </row>
    <row r="609" spans="1:20" hidden="1" x14ac:dyDescent="0.35">
      <c r="A609">
        <v>23154199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399554023</v>
      </c>
      <c r="L609">
        <v>96734631.699346006</v>
      </c>
      <c r="M609">
        <v>2145</v>
      </c>
      <c r="N609">
        <v>5.1931839999999996</v>
      </c>
      <c r="O609">
        <v>5.1617100000000002</v>
      </c>
      <c r="P609">
        <v>5.2343419999999998</v>
      </c>
      <c r="Q609">
        <v>5.1931839999999996</v>
      </c>
      <c r="R609" t="s">
        <v>26</v>
      </c>
      <c r="S609" t="s">
        <v>27</v>
      </c>
      <c r="T609" t="s">
        <v>943</v>
      </c>
    </row>
    <row r="610" spans="1:20" hidden="1" x14ac:dyDescent="0.35">
      <c r="A610">
        <v>23154200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399554023</v>
      </c>
      <c r="L610">
        <v>225468627.616099</v>
      </c>
      <c r="M610">
        <v>4196</v>
      </c>
      <c r="N610">
        <v>23.678058</v>
      </c>
      <c r="O610">
        <v>23.587769999999999</v>
      </c>
      <c r="P610">
        <v>24.355219000000002</v>
      </c>
      <c r="Q610">
        <v>23.678058</v>
      </c>
      <c r="R610" t="s">
        <v>26</v>
      </c>
      <c r="S610" t="s">
        <v>27</v>
      </c>
      <c r="T610" t="s">
        <v>944</v>
      </c>
    </row>
    <row r="611" spans="1:20" hidden="1" x14ac:dyDescent="0.35">
      <c r="A611">
        <v>23154201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399554023</v>
      </c>
      <c r="L611">
        <v>173937188.63761699</v>
      </c>
      <c r="M611">
        <v>333</v>
      </c>
      <c r="N611">
        <v>1.449643</v>
      </c>
      <c r="O611">
        <v>1.4365829999999999</v>
      </c>
      <c r="P611">
        <v>1.514942</v>
      </c>
      <c r="Q611">
        <v>1.449643</v>
      </c>
      <c r="R611" t="s">
        <v>26</v>
      </c>
      <c r="S611" t="s">
        <v>27</v>
      </c>
      <c r="T611" t="s">
        <v>945</v>
      </c>
    </row>
    <row r="612" spans="1:20" hidden="1" x14ac:dyDescent="0.35">
      <c r="A612">
        <v>23153681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3177</v>
      </c>
      <c r="N612">
        <v>8072.4899349999996</v>
      </c>
      <c r="O612">
        <v>8016.5897850000001</v>
      </c>
      <c r="P612">
        <v>8130.9310020000003</v>
      </c>
      <c r="Q612">
        <v>8072.4899349999996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23153682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1305</v>
      </c>
      <c r="N613">
        <v>3153.2280519999999</v>
      </c>
      <c r="O613">
        <v>3141.146718</v>
      </c>
      <c r="P613">
        <v>3187.0557859999999</v>
      </c>
      <c r="Q613">
        <v>3153.2280519999999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23153847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13627</v>
      </c>
      <c r="N614">
        <v>325.07324799999998</v>
      </c>
      <c r="O614">
        <v>322.091362</v>
      </c>
      <c r="P614">
        <v>338.74221199999999</v>
      </c>
      <c r="Q614">
        <v>325.07324799999998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23153848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29490</v>
      </c>
      <c r="N615">
        <v>1296.973823</v>
      </c>
      <c r="O615">
        <v>1294.8187969999999</v>
      </c>
      <c r="P615">
        <v>1319.403685</v>
      </c>
      <c r="Q615">
        <v>1296.973823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23153849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24432</v>
      </c>
      <c r="N616">
        <v>3153.2365599999998</v>
      </c>
      <c r="O616">
        <v>3149.2356460000001</v>
      </c>
      <c r="P616">
        <v>3219.8324210000001</v>
      </c>
      <c r="Q616">
        <v>3153.2365599999998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23153850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17200</v>
      </c>
      <c r="N617">
        <v>1376.8735859999999</v>
      </c>
      <c r="O617">
        <v>1364.8659680000001</v>
      </c>
      <c r="P617">
        <v>1385.1188179999999</v>
      </c>
      <c r="Q617">
        <v>1376.8735859999999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23153851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7792</v>
      </c>
      <c r="N618">
        <v>3809.9473800000001</v>
      </c>
      <c r="O618">
        <v>3806.5246860000002</v>
      </c>
      <c r="P618">
        <v>3855.420314</v>
      </c>
      <c r="Q618">
        <v>3809.9473800000001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23153852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336182</v>
      </c>
      <c r="N619">
        <v>2765.452855</v>
      </c>
      <c r="O619">
        <v>2750.2840030000002</v>
      </c>
      <c r="P619">
        <v>2804.7569640000002</v>
      </c>
      <c r="Q619">
        <v>2765.452855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23153853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13595</v>
      </c>
      <c r="N620">
        <v>486.10818499999999</v>
      </c>
      <c r="O620">
        <v>482.99737900000002</v>
      </c>
      <c r="P620">
        <v>505.59541999999999</v>
      </c>
      <c r="Q620">
        <v>486.10818499999999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23153683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256874136.04000801</v>
      </c>
      <c r="M621">
        <v>47002</v>
      </c>
      <c r="N621">
        <v>782.44350699999995</v>
      </c>
      <c r="O621">
        <v>760.76908000000003</v>
      </c>
      <c r="P621">
        <v>797.39253599999995</v>
      </c>
      <c r="Q621">
        <v>782.44350699999995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23153684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17948</v>
      </c>
      <c r="N622">
        <v>861.20725500000003</v>
      </c>
      <c r="O622">
        <v>846.09246299999995</v>
      </c>
      <c r="P622">
        <v>892.49247500000001</v>
      </c>
      <c r="Q622">
        <v>861.20725500000003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23153685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28164</v>
      </c>
      <c r="N623">
        <v>934.84039199999995</v>
      </c>
      <c r="O623">
        <v>904.66818899999998</v>
      </c>
      <c r="P623">
        <v>951.83507599999996</v>
      </c>
      <c r="Q623">
        <v>934.84039199999995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23153686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10903</v>
      </c>
      <c r="N624">
        <v>1051.5271869999999</v>
      </c>
      <c r="O624">
        <v>1035.5175099999999</v>
      </c>
      <c r="P624">
        <v>1089.718948</v>
      </c>
      <c r="Q624">
        <v>1051.5271869999999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23153687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11482</v>
      </c>
      <c r="N625">
        <v>950.77419999999995</v>
      </c>
      <c r="O625">
        <v>943.652916</v>
      </c>
      <c r="P625">
        <v>988.61637099999996</v>
      </c>
      <c r="Q625">
        <v>950.77419999999995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23153688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53458</v>
      </c>
      <c r="N626">
        <v>918.086365</v>
      </c>
      <c r="O626">
        <v>910.20351000000005</v>
      </c>
      <c r="P626">
        <v>928.23618399999998</v>
      </c>
      <c r="Q626">
        <v>918.086365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23153689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13627</v>
      </c>
      <c r="N627">
        <v>340.75616200000002</v>
      </c>
      <c r="O627">
        <v>337.63041700000002</v>
      </c>
      <c r="P627">
        <v>355.08457399999998</v>
      </c>
      <c r="Q627">
        <v>340.75616200000002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23153690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29490</v>
      </c>
      <c r="N628">
        <v>864.14552700000002</v>
      </c>
      <c r="O628">
        <v>862.70968000000005</v>
      </c>
      <c r="P628">
        <v>879.090058</v>
      </c>
      <c r="Q628">
        <v>864.14552700000002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23153691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24432</v>
      </c>
      <c r="N629">
        <v>880.45208700000001</v>
      </c>
      <c r="O629">
        <v>879.33494499999995</v>
      </c>
      <c r="P629">
        <v>899.04709700000001</v>
      </c>
      <c r="Q629">
        <v>880.45208700000001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23153692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17200</v>
      </c>
      <c r="N630">
        <v>863.55201099999999</v>
      </c>
      <c r="O630">
        <v>856.02103399999999</v>
      </c>
      <c r="P630">
        <v>868.72328200000004</v>
      </c>
      <c r="Q630">
        <v>863.55201099999999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23153693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1314</v>
      </c>
      <c r="N631">
        <v>780.38728300000002</v>
      </c>
      <c r="O631">
        <v>780.38728300000002</v>
      </c>
      <c r="P631">
        <v>792.85922600000004</v>
      </c>
      <c r="Q631">
        <v>780.38728300000002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23153694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241600</v>
      </c>
      <c r="N632">
        <v>798.21859500000005</v>
      </c>
      <c r="O632">
        <v>779.720144</v>
      </c>
      <c r="P632">
        <v>801.57203800000002</v>
      </c>
      <c r="Q632">
        <v>798.21859500000005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23153695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9791</v>
      </c>
      <c r="N633">
        <v>659.39695099999994</v>
      </c>
      <c r="O633">
        <v>647.40913999999998</v>
      </c>
      <c r="P633">
        <v>662.15818899999999</v>
      </c>
      <c r="Q633">
        <v>659.39695099999994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23153696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30510</v>
      </c>
      <c r="N634">
        <v>850.374773</v>
      </c>
      <c r="O634">
        <v>840.34085300000004</v>
      </c>
      <c r="P634">
        <v>862.69419800000003</v>
      </c>
      <c r="Q634">
        <v>850.374773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23153697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7792</v>
      </c>
      <c r="N635">
        <v>777.73907699999995</v>
      </c>
      <c r="O635">
        <v>777.040389</v>
      </c>
      <c r="P635">
        <v>787.02164000000005</v>
      </c>
      <c r="Q635">
        <v>777.73907699999995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23153698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28892</v>
      </c>
      <c r="N636">
        <v>1025.8901000000001</v>
      </c>
      <c r="O636">
        <v>1014.705157</v>
      </c>
      <c r="P636">
        <v>1048.5085409999999</v>
      </c>
      <c r="Q636">
        <v>1025.8901000000001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23153699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28063</v>
      </c>
      <c r="N637">
        <v>850.74194599999998</v>
      </c>
      <c r="O637">
        <v>842.79930300000001</v>
      </c>
      <c r="P637">
        <v>863.38348099999996</v>
      </c>
      <c r="Q637">
        <v>850.74194599999998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23153700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17007</v>
      </c>
      <c r="N638">
        <v>742.64425700000004</v>
      </c>
      <c r="O638">
        <v>738.49589500000002</v>
      </c>
      <c r="P638">
        <v>748.10262899999998</v>
      </c>
      <c r="Q638">
        <v>742.64425700000004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23153701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405870</v>
      </c>
      <c r="N639">
        <v>965.15452500000004</v>
      </c>
      <c r="O639">
        <v>951.43352600000003</v>
      </c>
      <c r="P639">
        <v>973.07322899999997</v>
      </c>
      <c r="Q639">
        <v>965.15452500000004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23153702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8040</v>
      </c>
      <c r="N640">
        <v>715.609331</v>
      </c>
      <c r="O640">
        <v>714.45225100000005</v>
      </c>
      <c r="P640">
        <v>734.65664400000003</v>
      </c>
      <c r="Q640">
        <v>715.609331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23153703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39990</v>
      </c>
      <c r="N641">
        <v>895.97893199999999</v>
      </c>
      <c r="O641">
        <v>876.84499800000003</v>
      </c>
      <c r="P641">
        <v>899.74298399999998</v>
      </c>
      <c r="Q641">
        <v>895.97893199999999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23153704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6816</v>
      </c>
      <c r="N642">
        <v>902.77637300000004</v>
      </c>
      <c r="O642">
        <v>896.15389400000004</v>
      </c>
      <c r="P642">
        <v>925.82260099999996</v>
      </c>
      <c r="Q642">
        <v>902.77637300000004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23153705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8967</v>
      </c>
      <c r="N643">
        <v>869.63651300000004</v>
      </c>
      <c r="O643">
        <v>860.61719800000003</v>
      </c>
      <c r="P643">
        <v>878.94677300000001</v>
      </c>
      <c r="Q643">
        <v>869.63651300000004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23153706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19648</v>
      </c>
      <c r="N644">
        <v>1056.6465579999999</v>
      </c>
      <c r="O644">
        <v>1042.6102820000001</v>
      </c>
      <c r="P644">
        <v>1061.2177589999999</v>
      </c>
      <c r="Q644">
        <v>1056.6465579999999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23153707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15176</v>
      </c>
      <c r="N645">
        <v>878.05717900000002</v>
      </c>
      <c r="O645">
        <v>868.27913000000001</v>
      </c>
      <c r="P645">
        <v>885.69447100000002</v>
      </c>
      <c r="Q645">
        <v>878.05717900000002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23153708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17032</v>
      </c>
      <c r="N646">
        <v>916.25620300000003</v>
      </c>
      <c r="O646">
        <v>908.13298299999997</v>
      </c>
      <c r="P646">
        <v>921.42063499999995</v>
      </c>
      <c r="Q646">
        <v>916.25620300000003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23153709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336182</v>
      </c>
      <c r="N647">
        <v>937.38475100000005</v>
      </c>
      <c r="O647">
        <v>932.24307899999997</v>
      </c>
      <c r="P647">
        <v>950.70736799999997</v>
      </c>
      <c r="Q647">
        <v>937.38475100000005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23153710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13595</v>
      </c>
      <c r="N648">
        <v>509.56010800000001</v>
      </c>
      <c r="O648">
        <v>506.29922299999998</v>
      </c>
      <c r="P648">
        <v>529.98748999999998</v>
      </c>
      <c r="Q648">
        <v>509.56010800000001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23153711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27250</v>
      </c>
      <c r="N649">
        <v>690.96499500000004</v>
      </c>
      <c r="O649">
        <v>674.73682699999995</v>
      </c>
      <c r="P649">
        <v>694.76847199999997</v>
      </c>
      <c r="Q649">
        <v>690.96499500000004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23153712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47535</v>
      </c>
      <c r="N650">
        <v>824.01402700000006</v>
      </c>
      <c r="O650">
        <v>823.40730599999995</v>
      </c>
      <c r="P650">
        <v>840.04880100000003</v>
      </c>
      <c r="Q650">
        <v>824.01402700000006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23153713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67080</v>
      </c>
      <c r="N651">
        <v>810.87194799999997</v>
      </c>
      <c r="O651">
        <v>801.89046499999995</v>
      </c>
      <c r="P651">
        <v>811.11371099999997</v>
      </c>
      <c r="Q651">
        <v>810.87194799999997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23153714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10250</v>
      </c>
      <c r="N652">
        <v>764.61017800000002</v>
      </c>
      <c r="O652">
        <v>764.61017800000002</v>
      </c>
      <c r="P652">
        <v>792.06154800000002</v>
      </c>
      <c r="Q652">
        <v>764.61017800000002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23153715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8652</v>
      </c>
      <c r="N653">
        <v>818.53806799999995</v>
      </c>
      <c r="O653">
        <v>806.71221800000001</v>
      </c>
      <c r="P653">
        <v>827.99874899999998</v>
      </c>
      <c r="Q653">
        <v>818.53806799999995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23153716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44687</v>
      </c>
      <c r="N654">
        <v>830.566194</v>
      </c>
      <c r="O654">
        <v>827.87117999999998</v>
      </c>
      <c r="P654">
        <v>839.43186100000003</v>
      </c>
      <c r="Q654">
        <v>830.566194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23153717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99268</v>
      </c>
      <c r="N655">
        <v>721.09065199999998</v>
      </c>
      <c r="O655">
        <v>711.88706400000001</v>
      </c>
      <c r="P655">
        <v>726.771163</v>
      </c>
      <c r="Q655">
        <v>721.09065199999998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23153718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14045</v>
      </c>
      <c r="N656">
        <v>809.21862599999997</v>
      </c>
      <c r="O656">
        <v>805.70404099999996</v>
      </c>
      <c r="P656">
        <v>813.82791599999996</v>
      </c>
      <c r="Q656">
        <v>809.21862599999997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23153719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2419</v>
      </c>
      <c r="N657">
        <v>903.93705799999998</v>
      </c>
      <c r="O657">
        <v>896.83709799999997</v>
      </c>
      <c r="P657">
        <v>925.23693900000001</v>
      </c>
      <c r="Q657">
        <v>903.93705799999998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23153720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1296</v>
      </c>
      <c r="N658">
        <v>866.52566300000001</v>
      </c>
      <c r="O658">
        <v>859.17089199999998</v>
      </c>
      <c r="P658">
        <v>876.55489499999999</v>
      </c>
      <c r="Q658">
        <v>866.52566300000001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23153721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202912757.34070101</v>
      </c>
      <c r="M659">
        <v>71651</v>
      </c>
      <c r="N659">
        <v>942.21037699999999</v>
      </c>
      <c r="O659">
        <v>932.88702999999998</v>
      </c>
      <c r="P659">
        <v>947.36517500000002</v>
      </c>
      <c r="Q659">
        <v>942.21037699999999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23153722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1894</v>
      </c>
      <c r="N660">
        <v>914.59193400000004</v>
      </c>
      <c r="O660">
        <v>907.34859800000004</v>
      </c>
      <c r="P660">
        <v>945.97972500000003</v>
      </c>
      <c r="Q660">
        <v>914.59193400000004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23153723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47000</v>
      </c>
      <c r="N661">
        <v>835.16089899999997</v>
      </c>
      <c r="O661">
        <v>824.85465899999997</v>
      </c>
      <c r="P661">
        <v>836.93783800000006</v>
      </c>
      <c r="Q661">
        <v>835.16089899999997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23153909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236888411.690644</v>
      </c>
      <c r="M662">
        <v>47002</v>
      </c>
      <c r="N662">
        <v>624.37124300000005</v>
      </c>
      <c r="O662">
        <v>607.07556699999998</v>
      </c>
      <c r="P662">
        <v>636.30021099999999</v>
      </c>
      <c r="Q662">
        <v>624.37124300000005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23153910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17948</v>
      </c>
      <c r="N663">
        <v>687.22262999999998</v>
      </c>
      <c r="O663">
        <v>675.16139099999998</v>
      </c>
      <c r="P663">
        <v>712.18748200000005</v>
      </c>
      <c r="Q663">
        <v>687.22262999999998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23153911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28164</v>
      </c>
      <c r="N664">
        <v>745.97983699999997</v>
      </c>
      <c r="O664">
        <v>721.90315499999997</v>
      </c>
      <c r="P664">
        <v>759.54118000000005</v>
      </c>
      <c r="Q664">
        <v>745.97983699999997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23153912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10903</v>
      </c>
      <c r="N665">
        <v>839.09367299999997</v>
      </c>
      <c r="O665">
        <v>826.31833099999994</v>
      </c>
      <c r="P665">
        <v>869.56978900000001</v>
      </c>
      <c r="Q665">
        <v>839.09367299999997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23153913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209013010.38808799</v>
      </c>
      <c r="M666">
        <v>61976</v>
      </c>
      <c r="N666">
        <v>726.40629899999999</v>
      </c>
      <c r="O666">
        <v>722.11649799999998</v>
      </c>
      <c r="P666">
        <v>753.21169399999997</v>
      </c>
      <c r="Q666">
        <v>726.40629899999999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23153914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53458</v>
      </c>
      <c r="N667">
        <v>732.61134000000004</v>
      </c>
      <c r="O667">
        <v>726.32100700000001</v>
      </c>
      <c r="P667">
        <v>740.71065699999997</v>
      </c>
      <c r="Q667">
        <v>732.61134000000004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23153915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16385</v>
      </c>
      <c r="N668">
        <v>629.51152000000002</v>
      </c>
      <c r="O668">
        <v>620.09862299999998</v>
      </c>
      <c r="P668">
        <v>635.96607900000004</v>
      </c>
      <c r="Q668">
        <v>629.51152000000002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23153916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29490</v>
      </c>
      <c r="N669">
        <v>689.56746399999997</v>
      </c>
      <c r="O669">
        <v>688.42169200000001</v>
      </c>
      <c r="P669">
        <v>701.492842</v>
      </c>
      <c r="Q669">
        <v>689.56746399999997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23153917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24432</v>
      </c>
      <c r="N670">
        <v>702.579027</v>
      </c>
      <c r="O670">
        <v>701.68757500000004</v>
      </c>
      <c r="P670">
        <v>717.41738499999997</v>
      </c>
      <c r="Q670">
        <v>702.579027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23153918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17200</v>
      </c>
      <c r="N671">
        <v>689.09407699999997</v>
      </c>
      <c r="O671">
        <v>683.08453599999996</v>
      </c>
      <c r="P671">
        <v>693.22062900000003</v>
      </c>
      <c r="Q671">
        <v>689.09407699999997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23153919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38320</v>
      </c>
      <c r="N672">
        <v>714.72365200000002</v>
      </c>
      <c r="O672">
        <v>709.10956499999998</v>
      </c>
      <c r="P672">
        <v>721.81120399999998</v>
      </c>
      <c r="Q672">
        <v>714.72365200000002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23153920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1314</v>
      </c>
      <c r="N673">
        <v>622.73009999999999</v>
      </c>
      <c r="O673">
        <v>622.73009999999999</v>
      </c>
      <c r="P673">
        <v>632.68240700000001</v>
      </c>
      <c r="Q673">
        <v>622.73009999999999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23153921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241600</v>
      </c>
      <c r="N674">
        <v>636.95935999999995</v>
      </c>
      <c r="O674">
        <v>622.198038</v>
      </c>
      <c r="P674">
        <v>639.63532799999996</v>
      </c>
      <c r="Q674">
        <v>636.95935999999995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23153922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24926</v>
      </c>
      <c r="N675">
        <v>691.432637</v>
      </c>
      <c r="O675">
        <v>678.89442099999997</v>
      </c>
      <c r="P675">
        <v>692.90282500000001</v>
      </c>
      <c r="Q675">
        <v>691.432637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23153923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7792</v>
      </c>
      <c r="N676">
        <v>620.61743000000001</v>
      </c>
      <c r="O676">
        <v>620.05989299999999</v>
      </c>
      <c r="P676">
        <v>628.02469599999995</v>
      </c>
      <c r="Q676">
        <v>620.61743000000001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23153924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17007</v>
      </c>
      <c r="N677">
        <v>592.61236099999996</v>
      </c>
      <c r="O677">
        <v>589.30206699999997</v>
      </c>
      <c r="P677">
        <v>596.96801200000004</v>
      </c>
      <c r="Q677">
        <v>592.61236099999996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23153925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405870</v>
      </c>
      <c r="N678">
        <v>770.17245400000002</v>
      </c>
      <c r="O678">
        <v>759.22339399999998</v>
      </c>
      <c r="P678">
        <v>776.49140899999998</v>
      </c>
      <c r="Q678">
        <v>770.17245400000002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23153926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8040</v>
      </c>
      <c r="N679">
        <v>571.03854000000001</v>
      </c>
      <c r="O679">
        <v>570.11521900000002</v>
      </c>
      <c r="P679">
        <v>586.23782400000005</v>
      </c>
      <c r="Q679">
        <v>571.03854000000001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23153927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39990</v>
      </c>
      <c r="N680">
        <v>714.96964100000002</v>
      </c>
      <c r="O680">
        <v>699.70122200000003</v>
      </c>
      <c r="P680">
        <v>717.97326399999997</v>
      </c>
      <c r="Q680">
        <v>714.96964100000002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23153928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6816</v>
      </c>
      <c r="N681">
        <v>720.39357900000005</v>
      </c>
      <c r="O681">
        <v>715.10900100000003</v>
      </c>
      <c r="P681">
        <v>738.783908</v>
      </c>
      <c r="Q681">
        <v>720.39357900000005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23153929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19648</v>
      </c>
      <c r="N682">
        <v>843.178586</v>
      </c>
      <c r="O682">
        <v>831.97797500000001</v>
      </c>
      <c r="P682">
        <v>846.82629499999996</v>
      </c>
      <c r="Q682">
        <v>843.178586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23153930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15176</v>
      </c>
      <c r="N683">
        <v>700.66864599999997</v>
      </c>
      <c r="O683">
        <v>692.86599699999999</v>
      </c>
      <c r="P683">
        <v>706.76302299999998</v>
      </c>
      <c r="Q683">
        <v>700.66864599999997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23153931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33600</v>
      </c>
      <c r="N684">
        <v>633.95168999999999</v>
      </c>
      <c r="O684">
        <v>625.81975</v>
      </c>
      <c r="P684">
        <v>647.19675199999995</v>
      </c>
      <c r="Q684">
        <v>633.95168999999999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23153932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27250</v>
      </c>
      <c r="N685">
        <v>551.37341700000002</v>
      </c>
      <c r="O685">
        <v>538.42372999999998</v>
      </c>
      <c r="P685">
        <v>554.4085</v>
      </c>
      <c r="Q685">
        <v>551.37341700000002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23153933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10250</v>
      </c>
      <c r="N686">
        <v>610.14075700000001</v>
      </c>
      <c r="O686">
        <v>610.14075700000001</v>
      </c>
      <c r="P686">
        <v>632.04629899999998</v>
      </c>
      <c r="Q686">
        <v>610.14075700000001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23153934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8652</v>
      </c>
      <c r="N687">
        <v>653.17374600000005</v>
      </c>
      <c r="O687">
        <v>643.73700099999996</v>
      </c>
      <c r="P687">
        <v>660.72314200000005</v>
      </c>
      <c r="Q687">
        <v>653.17374600000005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23153935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4512</v>
      </c>
      <c r="N688">
        <v>794.38010699999995</v>
      </c>
      <c r="O688">
        <v>774.83751099999995</v>
      </c>
      <c r="P688">
        <v>798.42947400000003</v>
      </c>
      <c r="Q688">
        <v>794.38010699999995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23153936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2419</v>
      </c>
      <c r="N689">
        <v>721.31991200000004</v>
      </c>
      <c r="O689">
        <v>715.65431599999999</v>
      </c>
      <c r="P689">
        <v>738.31670199999996</v>
      </c>
      <c r="Q689">
        <v>721.31991200000004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23153937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1894</v>
      </c>
      <c r="N690">
        <v>729.82221800000002</v>
      </c>
      <c r="O690">
        <v>724.04221099999995</v>
      </c>
      <c r="P690">
        <v>754.86891600000001</v>
      </c>
      <c r="Q690">
        <v>729.82221800000002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23153938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47000</v>
      </c>
      <c r="N691">
        <v>666.43801699999995</v>
      </c>
      <c r="O691">
        <v>658.213888</v>
      </c>
      <c r="P691">
        <v>667.85596999999996</v>
      </c>
      <c r="Q691">
        <v>666.43801699999995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23153939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267847483</v>
      </c>
      <c r="L692">
        <v>426194526.51792699</v>
      </c>
      <c r="M692">
        <v>1781</v>
      </c>
      <c r="N692">
        <v>28.338979999999999</v>
      </c>
      <c r="O692">
        <v>27.591123</v>
      </c>
      <c r="P692">
        <v>28.975453000000002</v>
      </c>
      <c r="Q692">
        <v>28.338979999999999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23153940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267847483</v>
      </c>
      <c r="L693">
        <v>312330624.78495002</v>
      </c>
      <c r="M693">
        <v>47002</v>
      </c>
      <c r="N693">
        <v>548.07922199999996</v>
      </c>
      <c r="O693">
        <v>532.89690800000005</v>
      </c>
      <c r="P693">
        <v>558.55058799999995</v>
      </c>
      <c r="Q693">
        <v>548.07922199999996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23153941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267847483</v>
      </c>
      <c r="L694">
        <v>555040979.82081294</v>
      </c>
      <c r="M694">
        <v>17948</v>
      </c>
      <c r="N694">
        <v>371.92343099999999</v>
      </c>
      <c r="O694">
        <v>365.395914</v>
      </c>
      <c r="P694">
        <v>385.43435599999998</v>
      </c>
      <c r="Q694">
        <v>371.92343099999999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23153942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267847483</v>
      </c>
      <c r="L695">
        <v>881405960.81855905</v>
      </c>
      <c r="M695">
        <v>28164</v>
      </c>
      <c r="N695">
        <v>926.79300899999998</v>
      </c>
      <c r="O695">
        <v>896.880537</v>
      </c>
      <c r="P695">
        <v>943.64139799999998</v>
      </c>
      <c r="Q695">
        <v>926.79300899999998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23153943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267847483</v>
      </c>
      <c r="L696">
        <v>804457164.76585495</v>
      </c>
      <c r="M696">
        <v>10903</v>
      </c>
      <c r="N696">
        <v>327.46234399999997</v>
      </c>
      <c r="O696">
        <v>322.476675</v>
      </c>
      <c r="P696">
        <v>339.35586699999999</v>
      </c>
      <c r="Q696">
        <v>327.46234399999997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23153944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267847483</v>
      </c>
      <c r="L697">
        <v>352569578.52169102</v>
      </c>
      <c r="M697">
        <v>11482</v>
      </c>
      <c r="N697">
        <v>151.138396</v>
      </c>
      <c r="O697">
        <v>150.006371</v>
      </c>
      <c r="P697">
        <v>157.15392</v>
      </c>
      <c r="Q697">
        <v>151.138396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23153945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267847483</v>
      </c>
      <c r="L698">
        <v>70314592.931799993</v>
      </c>
      <c r="M698">
        <v>61976</v>
      </c>
      <c r="N698">
        <v>162.69771</v>
      </c>
      <c r="O698">
        <v>161.736896</v>
      </c>
      <c r="P698">
        <v>168.70148</v>
      </c>
      <c r="Q698">
        <v>162.69771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23153946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267847483</v>
      </c>
      <c r="L699">
        <v>382237005.16952097</v>
      </c>
      <c r="M699">
        <v>53458</v>
      </c>
      <c r="N699">
        <v>762.88287600000001</v>
      </c>
      <c r="O699">
        <v>756.332626</v>
      </c>
      <c r="P699">
        <v>771.31685700000003</v>
      </c>
      <c r="Q699">
        <v>762.88287600000001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23153947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267847483</v>
      </c>
      <c r="L700">
        <v>104544245.994706</v>
      </c>
      <c r="M700">
        <v>16385</v>
      </c>
      <c r="N700">
        <v>63.952717999999997</v>
      </c>
      <c r="O700">
        <v>62.996451999999998</v>
      </c>
      <c r="P700">
        <v>64.608442999999994</v>
      </c>
      <c r="Q700">
        <v>63.952717999999997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23153948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267847483</v>
      </c>
      <c r="L701">
        <v>246854303.16115701</v>
      </c>
      <c r="M701">
        <v>13627</v>
      </c>
      <c r="N701">
        <v>125.589516</v>
      </c>
      <c r="O701">
        <v>124.437488</v>
      </c>
      <c r="P701">
        <v>130.87041400000001</v>
      </c>
      <c r="Q701">
        <v>125.589516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23153949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267847483</v>
      </c>
      <c r="L702">
        <v>455109777.05760002</v>
      </c>
      <c r="M702">
        <v>29490</v>
      </c>
      <c r="N702">
        <v>501.07573000000002</v>
      </c>
      <c r="O702">
        <v>500.24315300000001</v>
      </c>
      <c r="P702">
        <v>509.741333</v>
      </c>
      <c r="Q702">
        <v>501.07573000000002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23153950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267847483</v>
      </c>
      <c r="L703">
        <v>1335541110.1791999</v>
      </c>
      <c r="M703">
        <v>24432</v>
      </c>
      <c r="N703">
        <v>1218.2283749999999</v>
      </c>
      <c r="O703">
        <v>1216.6826530000001</v>
      </c>
      <c r="P703">
        <v>1243.957167</v>
      </c>
      <c r="Q703">
        <v>1218.2283749999999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23153951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267847483</v>
      </c>
      <c r="L704">
        <v>828371882.31963003</v>
      </c>
      <c r="M704">
        <v>17200</v>
      </c>
      <c r="N704">
        <v>531.94438100000002</v>
      </c>
      <c r="O704">
        <v>527.30533100000002</v>
      </c>
      <c r="P704">
        <v>535.129862</v>
      </c>
      <c r="Q704">
        <v>531.94438100000002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23153952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267847483</v>
      </c>
      <c r="L705">
        <v>44180254.368000001</v>
      </c>
      <c r="M705">
        <v>19578</v>
      </c>
      <c r="N705">
        <v>32.293042</v>
      </c>
      <c r="O705">
        <v>31.516148999999999</v>
      </c>
      <c r="P705">
        <v>32.904989999999998</v>
      </c>
      <c r="Q705">
        <v>32.293042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23153953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267847483</v>
      </c>
      <c r="L706">
        <v>1280730282.5188701</v>
      </c>
      <c r="M706">
        <v>3060</v>
      </c>
      <c r="N706">
        <v>146.31590399999999</v>
      </c>
      <c r="O706">
        <v>144.25982999999999</v>
      </c>
      <c r="P706">
        <v>148.13289900000001</v>
      </c>
      <c r="Q706">
        <v>146.31590399999999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23153954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267847483</v>
      </c>
      <c r="L707">
        <v>40238430.241499998</v>
      </c>
      <c r="M707">
        <v>38320</v>
      </c>
      <c r="N707">
        <v>57.567709999999998</v>
      </c>
      <c r="O707">
        <v>57.115521000000001</v>
      </c>
      <c r="P707">
        <v>58.138579999999997</v>
      </c>
      <c r="Q707">
        <v>57.567709999999998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23153955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267847483</v>
      </c>
      <c r="L708">
        <v>3364167185.0556502</v>
      </c>
      <c r="M708">
        <v>1314</v>
      </c>
      <c r="N708">
        <v>165.03853699999999</v>
      </c>
      <c r="O708">
        <v>165.03853699999999</v>
      </c>
      <c r="P708">
        <v>167.67613900000001</v>
      </c>
      <c r="Q708">
        <v>165.03853699999999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23153956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267847483</v>
      </c>
      <c r="L709">
        <v>378713881.153</v>
      </c>
      <c r="M709">
        <v>4298</v>
      </c>
      <c r="N709">
        <v>60.770114999999997</v>
      </c>
      <c r="O709">
        <v>59.582425999999998</v>
      </c>
      <c r="P709">
        <v>60.812533000000002</v>
      </c>
      <c r="Q709">
        <v>60.770114999999997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23153957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267847483</v>
      </c>
      <c r="L710">
        <v>330486542.610394</v>
      </c>
      <c r="M710">
        <v>11127</v>
      </c>
      <c r="N710">
        <v>137.29170400000001</v>
      </c>
      <c r="O710">
        <v>136.35397</v>
      </c>
      <c r="P710">
        <v>139.080803</v>
      </c>
      <c r="Q710">
        <v>137.29170400000001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23153958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267847483</v>
      </c>
      <c r="L711">
        <v>179076797.53220099</v>
      </c>
      <c r="M711">
        <v>8944</v>
      </c>
      <c r="N711">
        <v>59.79757</v>
      </c>
      <c r="O711">
        <v>59.556882000000002</v>
      </c>
      <c r="P711">
        <v>60.305689000000001</v>
      </c>
      <c r="Q711">
        <v>59.79757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23153959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267847483</v>
      </c>
      <c r="L712">
        <v>590746343.99192703</v>
      </c>
      <c r="M712">
        <v>1359</v>
      </c>
      <c r="N712">
        <v>29.973186999999999</v>
      </c>
      <c r="O712">
        <v>29.355637999999999</v>
      </c>
      <c r="P712">
        <v>29.995242000000001</v>
      </c>
      <c r="Q712">
        <v>29.973186999999999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23153960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267847483</v>
      </c>
      <c r="L713">
        <v>56324045.204228997</v>
      </c>
      <c r="M713">
        <v>241600</v>
      </c>
      <c r="N713">
        <v>508.04618900000003</v>
      </c>
      <c r="O713">
        <v>496.27238699999998</v>
      </c>
      <c r="P713">
        <v>510.18057199999998</v>
      </c>
      <c r="Q713">
        <v>508.04618900000003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23153961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267847483</v>
      </c>
      <c r="L714">
        <v>172105808.05338001</v>
      </c>
      <c r="M714">
        <v>4406</v>
      </c>
      <c r="N714">
        <v>28.31082</v>
      </c>
      <c r="O714">
        <v>27.738949000000002</v>
      </c>
      <c r="P714">
        <v>28.593541999999999</v>
      </c>
      <c r="Q714">
        <v>28.31082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23153962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267847483</v>
      </c>
      <c r="L715">
        <v>417881057.87704998</v>
      </c>
      <c r="M715">
        <v>1430</v>
      </c>
      <c r="N715">
        <v>22.310081</v>
      </c>
      <c r="O715">
        <v>21.935645999999998</v>
      </c>
      <c r="P715">
        <v>22.310081</v>
      </c>
      <c r="Q715">
        <v>22.310081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23153963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267847483</v>
      </c>
      <c r="L716">
        <v>1213453300.50947</v>
      </c>
      <c r="M716">
        <v>460</v>
      </c>
      <c r="N716">
        <v>20.839789</v>
      </c>
      <c r="O716">
        <v>19.979015</v>
      </c>
      <c r="P716">
        <v>21.021004999999999</v>
      </c>
      <c r="Q716">
        <v>20.839789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23153964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267847483</v>
      </c>
      <c r="L717">
        <v>105388539.71269999</v>
      </c>
      <c r="M717">
        <v>9456</v>
      </c>
      <c r="N717">
        <v>37.206024999999997</v>
      </c>
      <c r="O717">
        <v>37.005358000000001</v>
      </c>
      <c r="P717">
        <v>37.508992999999997</v>
      </c>
      <c r="Q717">
        <v>37.206024999999997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23153965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267847483</v>
      </c>
      <c r="L718">
        <v>158561354.56759101</v>
      </c>
      <c r="M718">
        <v>7400</v>
      </c>
      <c r="N718">
        <v>43.806795999999999</v>
      </c>
      <c r="O718">
        <v>43.445686000000002</v>
      </c>
      <c r="P718">
        <v>44.487577999999999</v>
      </c>
      <c r="Q718">
        <v>43.806795999999999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23153966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267847483</v>
      </c>
      <c r="L719">
        <v>581989373.14411998</v>
      </c>
      <c r="M719">
        <v>9791</v>
      </c>
      <c r="N719">
        <v>212.74263500000001</v>
      </c>
      <c r="O719">
        <v>208.87498199999999</v>
      </c>
      <c r="P719">
        <v>213.633499</v>
      </c>
      <c r="Q719">
        <v>212.74263500000001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23153967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267847483</v>
      </c>
      <c r="L720">
        <v>218142561.51506999</v>
      </c>
      <c r="M720">
        <v>1985</v>
      </c>
      <c r="N720">
        <v>16.166401</v>
      </c>
      <c r="O720">
        <v>15.913928</v>
      </c>
      <c r="P720">
        <v>16.280421</v>
      </c>
      <c r="Q720">
        <v>16.166401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23153968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267847483</v>
      </c>
      <c r="L721">
        <v>159120209.58260599</v>
      </c>
      <c r="M721">
        <v>7900</v>
      </c>
      <c r="N721">
        <v>46.931545999999997</v>
      </c>
      <c r="O721">
        <v>46.254306</v>
      </c>
      <c r="P721">
        <v>47.739480999999998</v>
      </c>
      <c r="Q721">
        <v>46.931545999999997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23153969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267847483</v>
      </c>
      <c r="L722">
        <v>27174412.762054</v>
      </c>
      <c r="M722">
        <v>20331</v>
      </c>
      <c r="N722">
        <v>20.626774999999999</v>
      </c>
      <c r="O722">
        <v>20.298061000000001</v>
      </c>
      <c r="P722">
        <v>20.689677</v>
      </c>
      <c r="Q722">
        <v>20.626774999999999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23153970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267847483</v>
      </c>
      <c r="L723">
        <v>86743891.679948002</v>
      </c>
      <c r="M723">
        <v>6820</v>
      </c>
      <c r="N723">
        <v>22.086946999999999</v>
      </c>
      <c r="O723">
        <v>22.002745000000001</v>
      </c>
      <c r="P723">
        <v>22.342793</v>
      </c>
      <c r="Q723">
        <v>22.086946999999999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23153971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267847483</v>
      </c>
      <c r="L724">
        <v>156105649.49647501</v>
      </c>
      <c r="M724">
        <v>24926</v>
      </c>
      <c r="N724">
        <v>145.27257700000001</v>
      </c>
      <c r="O724">
        <v>142.638251</v>
      </c>
      <c r="P724">
        <v>145.581469</v>
      </c>
      <c r="Q724">
        <v>145.27257700000001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23153972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267847483</v>
      </c>
      <c r="L725">
        <v>595116623.78661001</v>
      </c>
      <c r="M725">
        <v>5044</v>
      </c>
      <c r="N725">
        <v>112.07005599999999</v>
      </c>
      <c r="O725">
        <v>107.42639200000001</v>
      </c>
      <c r="P725">
        <v>115.20286299999999</v>
      </c>
      <c r="Q725">
        <v>112.07005599999999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23153973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267847483</v>
      </c>
      <c r="L726">
        <v>21133258.961707</v>
      </c>
      <c r="M726">
        <v>19566</v>
      </c>
      <c r="N726">
        <v>15.437640999999999</v>
      </c>
      <c r="O726">
        <v>15.069965</v>
      </c>
      <c r="P726">
        <v>15.547313000000001</v>
      </c>
      <c r="Q726">
        <v>15.437640999999999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23153974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267847483</v>
      </c>
      <c r="L727">
        <v>319965340.85426199</v>
      </c>
      <c r="M727">
        <v>17066</v>
      </c>
      <c r="N727">
        <v>203.86708300000001</v>
      </c>
      <c r="O727">
        <v>200.68949900000001</v>
      </c>
      <c r="P727">
        <v>208.14367999999999</v>
      </c>
      <c r="Q727">
        <v>203.86708300000001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23153975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267847483</v>
      </c>
      <c r="L728">
        <v>527478900.03187299</v>
      </c>
      <c r="M728">
        <v>2965</v>
      </c>
      <c r="N728">
        <v>58.390503000000002</v>
      </c>
      <c r="O728">
        <v>58.154184000000001</v>
      </c>
      <c r="P728">
        <v>60.753694000000003</v>
      </c>
      <c r="Q728">
        <v>58.390503000000002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23153976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267847483</v>
      </c>
      <c r="L729">
        <v>478972271.14918399</v>
      </c>
      <c r="M729">
        <v>30510</v>
      </c>
      <c r="N729">
        <v>545.58825100000001</v>
      </c>
      <c r="O729">
        <v>539.15063199999997</v>
      </c>
      <c r="P729">
        <v>553.49221699999998</v>
      </c>
      <c r="Q729">
        <v>545.58825100000001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23153977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267847483</v>
      </c>
      <c r="L730">
        <v>5059758176.9020004</v>
      </c>
      <c r="M730">
        <v>7792</v>
      </c>
      <c r="N730">
        <v>1471.943483</v>
      </c>
      <c r="O730">
        <v>1470.6211519999999</v>
      </c>
      <c r="P730">
        <v>1489.5115969999999</v>
      </c>
      <c r="Q730">
        <v>1471.943483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23153978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267847483</v>
      </c>
      <c r="L731">
        <v>248403414.62273401</v>
      </c>
      <c r="M731">
        <v>28892</v>
      </c>
      <c r="N731">
        <v>267.94619699999998</v>
      </c>
      <c r="O731">
        <v>265.02486699999997</v>
      </c>
      <c r="P731">
        <v>273.85377399999999</v>
      </c>
      <c r="Q731">
        <v>267.94619699999998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23153979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267847483</v>
      </c>
      <c r="L732">
        <v>173937188.63761699</v>
      </c>
      <c r="M732">
        <v>911</v>
      </c>
      <c r="N732">
        <v>5.9159329999999999</v>
      </c>
      <c r="O732">
        <v>5.9159329999999999</v>
      </c>
      <c r="P732">
        <v>6.0003529999999996</v>
      </c>
      <c r="Q732">
        <v>5.9159329999999999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23153980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267847483</v>
      </c>
      <c r="L733">
        <v>339204155.95988202</v>
      </c>
      <c r="M733">
        <v>28063</v>
      </c>
      <c r="N733">
        <v>355.39203500000002</v>
      </c>
      <c r="O733">
        <v>352.07404700000001</v>
      </c>
      <c r="P733">
        <v>360.672956</v>
      </c>
      <c r="Q733">
        <v>355.39203500000002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23153981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267847483</v>
      </c>
      <c r="L734">
        <v>386776004.15449601</v>
      </c>
      <c r="M734">
        <v>17007</v>
      </c>
      <c r="N734">
        <v>245.58377100000001</v>
      </c>
      <c r="O734">
        <v>244.21195599999999</v>
      </c>
      <c r="P734">
        <v>247.388791</v>
      </c>
      <c r="Q734">
        <v>245.58377100000001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23153982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267847483</v>
      </c>
      <c r="L735">
        <v>502769752.72090101</v>
      </c>
      <c r="M735">
        <v>1175</v>
      </c>
      <c r="N735">
        <v>22.055627999999999</v>
      </c>
      <c r="O735">
        <v>21.961773999999998</v>
      </c>
      <c r="P735">
        <v>22.280877</v>
      </c>
      <c r="Q735">
        <v>22.055627999999999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23153983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267847483</v>
      </c>
      <c r="L736">
        <v>51658409.613109</v>
      </c>
      <c r="M736">
        <v>21430</v>
      </c>
      <c r="N736">
        <v>41.330973</v>
      </c>
      <c r="O736">
        <v>40.912455999999999</v>
      </c>
      <c r="P736">
        <v>41.946212000000003</v>
      </c>
      <c r="Q736">
        <v>41.330973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23153984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267847483</v>
      </c>
      <c r="L737">
        <v>156094578.97100699</v>
      </c>
      <c r="M737">
        <v>405870</v>
      </c>
      <c r="N737">
        <v>2365.3052870000001</v>
      </c>
      <c r="O737">
        <v>2331.67922</v>
      </c>
      <c r="P737">
        <v>2384.7116639999999</v>
      </c>
      <c r="Q737">
        <v>2365.3052870000001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23153985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267847483</v>
      </c>
      <c r="L738">
        <v>81295355.517520994</v>
      </c>
      <c r="M738">
        <v>6761</v>
      </c>
      <c r="N738">
        <v>20.520554000000001</v>
      </c>
      <c r="O738">
        <v>19.795157</v>
      </c>
      <c r="P738">
        <v>20.520554000000001</v>
      </c>
      <c r="Q738">
        <v>20.520554000000001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23153986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267847483</v>
      </c>
      <c r="L739">
        <v>194761552.84690499</v>
      </c>
      <c r="M739">
        <v>3994</v>
      </c>
      <c r="N739">
        <v>29.041812</v>
      </c>
      <c r="O739">
        <v>28.736415000000001</v>
      </c>
      <c r="P739">
        <v>29.478093999999999</v>
      </c>
      <c r="Q739">
        <v>29.041812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23153987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267847483</v>
      </c>
      <c r="L740">
        <v>2462124457.3898101</v>
      </c>
      <c r="M740">
        <v>320</v>
      </c>
      <c r="N740">
        <v>29.415240000000001</v>
      </c>
      <c r="O740">
        <v>29.415240000000001</v>
      </c>
      <c r="P740">
        <v>30.058699000000001</v>
      </c>
      <c r="Q740">
        <v>29.415240000000001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23153988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267847483</v>
      </c>
      <c r="L741">
        <v>1805315651.8812101</v>
      </c>
      <c r="M741">
        <v>8040</v>
      </c>
      <c r="N741">
        <v>541.90308800000003</v>
      </c>
      <c r="O741">
        <v>541.02687700000001</v>
      </c>
      <c r="P741">
        <v>556.32687699999997</v>
      </c>
      <c r="Q741">
        <v>541.90308800000003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23153989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267847483</v>
      </c>
      <c r="L742">
        <v>2459987458.6266499</v>
      </c>
      <c r="M742">
        <v>291</v>
      </c>
      <c r="N742">
        <v>26.726267</v>
      </c>
      <c r="O742">
        <v>26.726267</v>
      </c>
      <c r="P742">
        <v>27.185480999999999</v>
      </c>
      <c r="Q742">
        <v>26.726267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23153990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267847483</v>
      </c>
      <c r="L743">
        <v>327122952.19999999</v>
      </c>
      <c r="M743">
        <v>2361</v>
      </c>
      <c r="N743">
        <v>28.834965</v>
      </c>
      <c r="O743">
        <v>28.712834999999998</v>
      </c>
      <c r="P743">
        <v>29.262421</v>
      </c>
      <c r="Q743">
        <v>28.834965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23153991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267847483</v>
      </c>
      <c r="L744">
        <v>237845568.66876301</v>
      </c>
      <c r="M744">
        <v>39990</v>
      </c>
      <c r="N744">
        <v>355.10672599999998</v>
      </c>
      <c r="O744">
        <v>347.523302</v>
      </c>
      <c r="P744">
        <v>356.598547</v>
      </c>
      <c r="Q744">
        <v>355.10672599999998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23153992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267847483</v>
      </c>
      <c r="L745">
        <v>1411696835.30688</v>
      </c>
      <c r="M745">
        <v>1549</v>
      </c>
      <c r="N745">
        <v>81.640431000000007</v>
      </c>
      <c r="O745">
        <v>80.955262000000005</v>
      </c>
      <c r="P745">
        <v>82.589124999999996</v>
      </c>
      <c r="Q745">
        <v>81.640431000000007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23153993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267847483</v>
      </c>
      <c r="L746">
        <v>898930651.98981202</v>
      </c>
      <c r="M746">
        <v>6816</v>
      </c>
      <c r="N746">
        <v>228.753739</v>
      </c>
      <c r="O746">
        <v>227.07567399999999</v>
      </c>
      <c r="P746">
        <v>234.593403</v>
      </c>
      <c r="Q746">
        <v>228.753739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23153994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267847483</v>
      </c>
      <c r="L747">
        <v>503740650.21844703</v>
      </c>
      <c r="M747">
        <v>3177</v>
      </c>
      <c r="N747">
        <v>59.749825000000001</v>
      </c>
      <c r="O747">
        <v>59.336070999999997</v>
      </c>
      <c r="P747">
        <v>60.182386000000001</v>
      </c>
      <c r="Q747">
        <v>59.749825000000001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23153995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267847483</v>
      </c>
      <c r="L748">
        <v>366720809.73171401</v>
      </c>
      <c r="M748">
        <v>10645</v>
      </c>
      <c r="N748">
        <v>145.74499499999999</v>
      </c>
      <c r="O748">
        <v>143.75974099999999</v>
      </c>
      <c r="P748">
        <v>149.510131</v>
      </c>
      <c r="Q748">
        <v>145.74499499999999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23153996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267847483</v>
      </c>
      <c r="L749">
        <v>1663659573.1242001</v>
      </c>
      <c r="M749">
        <v>8967</v>
      </c>
      <c r="N749">
        <v>556.96007299999997</v>
      </c>
      <c r="O749">
        <v>551.18363899999997</v>
      </c>
      <c r="P749">
        <v>562.92284400000005</v>
      </c>
      <c r="Q749">
        <v>556.96007299999997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23153997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267847483</v>
      </c>
      <c r="L750">
        <v>533460771.30307502</v>
      </c>
      <c r="M750">
        <v>19648</v>
      </c>
      <c r="N750">
        <v>391.321102</v>
      </c>
      <c r="O750">
        <v>386.12287300000003</v>
      </c>
      <c r="P750">
        <v>393.01401199999998</v>
      </c>
      <c r="Q750">
        <v>391.321102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23153998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267847483</v>
      </c>
      <c r="L751">
        <v>6741642994.5349998</v>
      </c>
      <c r="M751">
        <v>476</v>
      </c>
      <c r="N751">
        <v>119.807811</v>
      </c>
      <c r="O751">
        <v>119.807811</v>
      </c>
      <c r="P751">
        <v>121.821387</v>
      </c>
      <c r="Q751">
        <v>119.807811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23153999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267847483</v>
      </c>
      <c r="L752">
        <v>501648452.53264803</v>
      </c>
      <c r="M752">
        <v>15176</v>
      </c>
      <c r="N752">
        <v>284.22954800000002</v>
      </c>
      <c r="O752">
        <v>281.064367</v>
      </c>
      <c r="P752">
        <v>286.70176099999998</v>
      </c>
      <c r="Q752">
        <v>284.22954800000002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23154000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267847483</v>
      </c>
      <c r="L753">
        <v>38342058.672833003</v>
      </c>
      <c r="M753">
        <v>18987</v>
      </c>
      <c r="N753">
        <v>27.179670999999999</v>
      </c>
      <c r="O753">
        <v>25.765360999999999</v>
      </c>
      <c r="P753">
        <v>27.627727</v>
      </c>
      <c r="Q753">
        <v>27.179670999999999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23154001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267847483</v>
      </c>
      <c r="L754">
        <v>241115835.34655499</v>
      </c>
      <c r="M754">
        <v>17032</v>
      </c>
      <c r="N754">
        <v>153.321765</v>
      </c>
      <c r="O754">
        <v>151.96246600000001</v>
      </c>
      <c r="P754">
        <v>154.185956</v>
      </c>
      <c r="Q754">
        <v>153.321765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23154002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267847483</v>
      </c>
      <c r="L755">
        <v>85123903.336278006</v>
      </c>
      <c r="M755">
        <v>336182</v>
      </c>
      <c r="N755">
        <v>1068.4111620000001</v>
      </c>
      <c r="O755">
        <v>1062.550794</v>
      </c>
      <c r="P755">
        <v>1083.595998</v>
      </c>
      <c r="Q755">
        <v>1068.4111620000001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23154003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267847483</v>
      </c>
      <c r="L756">
        <v>370009989.66125798</v>
      </c>
      <c r="M756">
        <v>13595</v>
      </c>
      <c r="N756">
        <v>187.80410900000001</v>
      </c>
      <c r="O756">
        <v>186.602273</v>
      </c>
      <c r="P756">
        <v>195.33285100000001</v>
      </c>
      <c r="Q756">
        <v>187.80410900000001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23154004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267847483</v>
      </c>
      <c r="L757">
        <v>299361712.83856797</v>
      </c>
      <c r="M757">
        <v>5779</v>
      </c>
      <c r="N757">
        <v>64.589419000000007</v>
      </c>
      <c r="O757">
        <v>62.029983000000001</v>
      </c>
      <c r="P757">
        <v>65.818842000000004</v>
      </c>
      <c r="Q757">
        <v>64.589419000000007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23154005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267847483</v>
      </c>
      <c r="L758">
        <v>275615020.669635</v>
      </c>
      <c r="M758">
        <v>3207</v>
      </c>
      <c r="N758">
        <v>33.000025000000001</v>
      </c>
      <c r="O758">
        <v>32.362045000000002</v>
      </c>
      <c r="P758">
        <v>33.421914999999998</v>
      </c>
      <c r="Q758">
        <v>33.000025000000001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23154006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267847483</v>
      </c>
      <c r="L759">
        <v>241911259.42564401</v>
      </c>
      <c r="M759">
        <v>4056</v>
      </c>
      <c r="N759">
        <v>36.632491000000002</v>
      </c>
      <c r="O759">
        <v>35.593848000000001</v>
      </c>
      <c r="P759">
        <v>36.786029999999997</v>
      </c>
      <c r="Q759">
        <v>36.632491000000002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23154007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267847483</v>
      </c>
      <c r="L760">
        <v>212403481.06470799</v>
      </c>
      <c r="M760">
        <v>1183</v>
      </c>
      <c r="N760">
        <v>9.3812080000000009</v>
      </c>
      <c r="O760">
        <v>9.1195179999999993</v>
      </c>
      <c r="P760">
        <v>9.492229</v>
      </c>
      <c r="Q760">
        <v>9.3812080000000009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23154008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267847483</v>
      </c>
      <c r="L761">
        <v>1041885626.59477</v>
      </c>
      <c r="M761">
        <v>1815</v>
      </c>
      <c r="N761">
        <v>70.600716000000006</v>
      </c>
      <c r="O761">
        <v>69.939442</v>
      </c>
      <c r="P761">
        <v>71.417582999999993</v>
      </c>
      <c r="Q761">
        <v>70.600716000000006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23154009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267847483</v>
      </c>
      <c r="L762">
        <v>192326814.218889</v>
      </c>
      <c r="M762">
        <v>13769</v>
      </c>
      <c r="N762">
        <v>98.867752999999993</v>
      </c>
      <c r="O762">
        <v>97.079819000000001</v>
      </c>
      <c r="P762">
        <v>99.090348000000006</v>
      </c>
      <c r="Q762">
        <v>98.867752999999993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23154010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267847483</v>
      </c>
      <c r="L763">
        <v>81573648.674040005</v>
      </c>
      <c r="M763">
        <v>12114</v>
      </c>
      <c r="N763">
        <v>36.893501999999998</v>
      </c>
      <c r="O763">
        <v>35.940252000000001</v>
      </c>
      <c r="P763">
        <v>37.511744</v>
      </c>
      <c r="Q763">
        <v>36.893501999999998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23154011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267847483</v>
      </c>
      <c r="L764">
        <v>54066511.105145998</v>
      </c>
      <c r="M764">
        <v>33600</v>
      </c>
      <c r="N764">
        <v>67.823476999999997</v>
      </c>
      <c r="O764">
        <v>66.953479000000002</v>
      </c>
      <c r="P764">
        <v>69.240503000000004</v>
      </c>
      <c r="Q764">
        <v>67.823476999999997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23154012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267847483</v>
      </c>
      <c r="L765">
        <v>141003486.852456</v>
      </c>
      <c r="M765">
        <v>6415</v>
      </c>
      <c r="N765">
        <v>33.770612</v>
      </c>
      <c r="O765">
        <v>33.691648000000001</v>
      </c>
      <c r="P765">
        <v>34.370744999999999</v>
      </c>
      <c r="Q765">
        <v>33.770612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23154013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267847483</v>
      </c>
      <c r="L766">
        <v>177514356.86352101</v>
      </c>
      <c r="M766">
        <v>5398</v>
      </c>
      <c r="N766">
        <v>35.774929999999998</v>
      </c>
      <c r="O766">
        <v>34.330146999999997</v>
      </c>
      <c r="P766">
        <v>35.801439000000002</v>
      </c>
      <c r="Q766">
        <v>35.774929999999998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23154014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267847483</v>
      </c>
      <c r="L767">
        <v>179808237.59467101</v>
      </c>
      <c r="M767">
        <v>27250</v>
      </c>
      <c r="N767">
        <v>182.93151</v>
      </c>
      <c r="O767">
        <v>178.63513699999999</v>
      </c>
      <c r="P767">
        <v>183.93847299999999</v>
      </c>
      <c r="Q767">
        <v>182.93151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23154015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267847483</v>
      </c>
      <c r="L768">
        <v>1519792987.2420399</v>
      </c>
      <c r="M768">
        <v>870</v>
      </c>
      <c r="N768">
        <v>49.364655999999997</v>
      </c>
      <c r="O768">
        <v>47.378722000000003</v>
      </c>
      <c r="P768">
        <v>50.442734999999999</v>
      </c>
      <c r="Q768">
        <v>49.364655999999997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23154016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267847483</v>
      </c>
      <c r="L769">
        <v>483323956.81699997</v>
      </c>
      <c r="M769">
        <v>519</v>
      </c>
      <c r="N769">
        <v>9.3652219999999993</v>
      </c>
      <c r="O769">
        <v>9.2749989999999993</v>
      </c>
      <c r="P769">
        <v>9.4734909999999992</v>
      </c>
      <c r="Q769">
        <v>9.3652219999999993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23154017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267847483</v>
      </c>
      <c r="L770">
        <v>62822109.423</v>
      </c>
      <c r="M770">
        <v>6729</v>
      </c>
      <c r="N770">
        <v>15.782488000000001</v>
      </c>
      <c r="O770">
        <v>15.726197000000001</v>
      </c>
      <c r="P770">
        <v>16.066286000000002</v>
      </c>
      <c r="Q770">
        <v>15.782488000000001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23154018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267847483</v>
      </c>
      <c r="L771">
        <v>132941726.440284</v>
      </c>
      <c r="M771">
        <v>47535</v>
      </c>
      <c r="N771">
        <v>235.93221299999999</v>
      </c>
      <c r="O771">
        <v>235.75849700000001</v>
      </c>
      <c r="P771">
        <v>240.52330000000001</v>
      </c>
      <c r="Q771">
        <v>235.93221299999999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23154019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267847483</v>
      </c>
      <c r="L772">
        <v>254563775.76090899</v>
      </c>
      <c r="M772">
        <v>67080</v>
      </c>
      <c r="N772">
        <v>637.53214600000001</v>
      </c>
      <c r="O772">
        <v>630.47063200000002</v>
      </c>
      <c r="P772">
        <v>637.72222699999998</v>
      </c>
      <c r="Q772">
        <v>637.53214600000001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23154020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267847483</v>
      </c>
      <c r="L773">
        <v>595362655.81263304</v>
      </c>
      <c r="M773">
        <v>10250</v>
      </c>
      <c r="N773">
        <v>227.83365900000001</v>
      </c>
      <c r="O773">
        <v>227.83365900000001</v>
      </c>
      <c r="P773">
        <v>236.013443</v>
      </c>
      <c r="Q773">
        <v>227.83365900000001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23154021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267847483</v>
      </c>
      <c r="L774">
        <v>469157107.43102002</v>
      </c>
      <c r="M774">
        <v>1853</v>
      </c>
      <c r="N774">
        <v>32.456833000000003</v>
      </c>
      <c r="O774">
        <v>32.299191</v>
      </c>
      <c r="P774">
        <v>33.332625</v>
      </c>
      <c r="Q774">
        <v>32.456833000000003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23154022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267847483</v>
      </c>
      <c r="L775">
        <v>1187415103.3373499</v>
      </c>
      <c r="M775">
        <v>1931</v>
      </c>
      <c r="N775">
        <v>85.604633000000007</v>
      </c>
      <c r="O775">
        <v>83.875693999999996</v>
      </c>
      <c r="P775">
        <v>86.845922000000002</v>
      </c>
      <c r="Q775">
        <v>85.604633000000007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23154023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267847483</v>
      </c>
      <c r="L776">
        <v>119029178.78445201</v>
      </c>
      <c r="M776">
        <v>2979</v>
      </c>
      <c r="N776">
        <v>13.238426</v>
      </c>
      <c r="O776">
        <v>12.998455</v>
      </c>
      <c r="P776">
        <v>13.331747999999999</v>
      </c>
      <c r="Q776">
        <v>13.238426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23154024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267847483</v>
      </c>
      <c r="L777">
        <v>1382812564.8956699</v>
      </c>
      <c r="M777">
        <v>1712</v>
      </c>
      <c r="N777">
        <v>88.385191000000006</v>
      </c>
      <c r="O777">
        <v>85.700593999999995</v>
      </c>
      <c r="P777">
        <v>89.830742999999998</v>
      </c>
      <c r="Q777">
        <v>88.385191000000006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23154025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267847483</v>
      </c>
      <c r="L778">
        <v>843363925.31611001</v>
      </c>
      <c r="M778">
        <v>6613</v>
      </c>
      <c r="N778">
        <v>208.22169299999999</v>
      </c>
      <c r="O778">
        <v>206.42694900000001</v>
      </c>
      <c r="P778">
        <v>211.49631199999999</v>
      </c>
      <c r="Q778">
        <v>208.22169299999999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23154026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267847483</v>
      </c>
      <c r="L779">
        <v>591958917.49927604</v>
      </c>
      <c r="M779">
        <v>995</v>
      </c>
      <c r="N779">
        <v>21.990093000000002</v>
      </c>
      <c r="O779">
        <v>21.835388999999999</v>
      </c>
      <c r="P779">
        <v>22.387903999999999</v>
      </c>
      <c r="Q779">
        <v>21.990093000000002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23154027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267847483</v>
      </c>
      <c r="L780">
        <v>479028740.6595</v>
      </c>
      <c r="M780">
        <v>1305</v>
      </c>
      <c r="N780">
        <v>23.339120999999999</v>
      </c>
      <c r="O780">
        <v>23.249700000000001</v>
      </c>
      <c r="P780">
        <v>23.589503000000001</v>
      </c>
      <c r="Q780">
        <v>23.339120999999999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23154028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267847483</v>
      </c>
      <c r="L781">
        <v>1318037064.0955801</v>
      </c>
      <c r="M781">
        <v>486</v>
      </c>
      <c r="N781">
        <v>23.915326</v>
      </c>
      <c r="O781">
        <v>23.816908999999999</v>
      </c>
      <c r="P781">
        <v>24.308993999999998</v>
      </c>
      <c r="Q781">
        <v>23.915326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23154029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267847483</v>
      </c>
      <c r="L782">
        <v>696953748.60959697</v>
      </c>
      <c r="M782">
        <v>1315</v>
      </c>
      <c r="N782">
        <v>34.217016000000001</v>
      </c>
      <c r="O782">
        <v>34.112934000000003</v>
      </c>
      <c r="P782">
        <v>35.492023000000003</v>
      </c>
      <c r="Q782">
        <v>34.217016000000001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23154030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267847483</v>
      </c>
      <c r="L783">
        <v>598390899.5</v>
      </c>
      <c r="M783">
        <v>8652</v>
      </c>
      <c r="N783">
        <v>193.29201800000001</v>
      </c>
      <c r="O783">
        <v>190.499426</v>
      </c>
      <c r="P783">
        <v>195.52609100000001</v>
      </c>
      <c r="Q783">
        <v>193.29201800000001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23154031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267847483</v>
      </c>
      <c r="L784">
        <v>784281734.43643999</v>
      </c>
      <c r="M784">
        <v>1449</v>
      </c>
      <c r="N784">
        <v>42.428033999999997</v>
      </c>
      <c r="O784">
        <v>41.871696999999998</v>
      </c>
      <c r="P784">
        <v>42.603720000000003</v>
      </c>
      <c r="Q784">
        <v>42.428033999999997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23154032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267847483</v>
      </c>
      <c r="L785">
        <v>995452342.27778995</v>
      </c>
      <c r="M785">
        <v>1879</v>
      </c>
      <c r="N785">
        <v>69.832836</v>
      </c>
      <c r="O785">
        <v>68.569230000000005</v>
      </c>
      <c r="P785">
        <v>70.427474000000004</v>
      </c>
      <c r="Q785">
        <v>69.832836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23154033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267847483</v>
      </c>
      <c r="L786">
        <v>209842573.86685199</v>
      </c>
      <c r="M786">
        <v>735</v>
      </c>
      <c r="N786">
        <v>5.7582870000000002</v>
      </c>
      <c r="O786">
        <v>5.7582870000000002</v>
      </c>
      <c r="P786">
        <v>5.8993070000000003</v>
      </c>
      <c r="Q786">
        <v>5.7582870000000002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23154034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267847483</v>
      </c>
      <c r="L787">
        <v>440427340.31080598</v>
      </c>
      <c r="M787">
        <v>1974</v>
      </c>
      <c r="N787">
        <v>32.458902999999999</v>
      </c>
      <c r="O787">
        <v>31.587413000000002</v>
      </c>
      <c r="P787">
        <v>32.656222</v>
      </c>
      <c r="Q787">
        <v>32.458902999999999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23154035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267847483</v>
      </c>
      <c r="L788">
        <v>305988963.82192802</v>
      </c>
      <c r="M788">
        <v>4512</v>
      </c>
      <c r="N788">
        <v>51.545087000000002</v>
      </c>
      <c r="O788">
        <v>50.277023</v>
      </c>
      <c r="P788">
        <v>51.807839000000001</v>
      </c>
      <c r="Q788">
        <v>51.545087000000002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23154036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267847483</v>
      </c>
      <c r="L789">
        <v>388139802.73063302</v>
      </c>
      <c r="M789">
        <v>1580</v>
      </c>
      <c r="N789">
        <v>22.895897999999999</v>
      </c>
      <c r="O789">
        <v>22.577095</v>
      </c>
      <c r="P789">
        <v>22.895897999999999</v>
      </c>
      <c r="Q789">
        <v>22.895897999999999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23154037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267847483</v>
      </c>
      <c r="L790">
        <v>940525900.32435799</v>
      </c>
      <c r="M790">
        <v>775</v>
      </c>
      <c r="N790">
        <v>27.213529999999999</v>
      </c>
      <c r="O790">
        <v>26.932615999999999</v>
      </c>
      <c r="P790">
        <v>27.353987</v>
      </c>
      <c r="Q790">
        <v>27.213529999999999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23154038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267847483</v>
      </c>
      <c r="L791">
        <v>332642181.79247397</v>
      </c>
      <c r="M791">
        <v>44687</v>
      </c>
      <c r="N791">
        <v>554.97184400000003</v>
      </c>
      <c r="O791">
        <v>553.17107599999997</v>
      </c>
      <c r="P791">
        <v>560.89575000000002</v>
      </c>
      <c r="Q791">
        <v>554.97184400000003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23154039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267847483</v>
      </c>
      <c r="L792">
        <v>67831346.954800993</v>
      </c>
      <c r="M792">
        <v>6544</v>
      </c>
      <c r="N792">
        <v>16.572427999999999</v>
      </c>
      <c r="O792">
        <v>15.954508000000001</v>
      </c>
      <c r="P792">
        <v>16.696518999999999</v>
      </c>
      <c r="Q792">
        <v>16.572427999999999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23154040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267847483</v>
      </c>
      <c r="L793">
        <v>471268077.56534499</v>
      </c>
      <c r="M793">
        <v>3716</v>
      </c>
      <c r="N793">
        <v>65.381692000000001</v>
      </c>
      <c r="O793">
        <v>64.765878999999998</v>
      </c>
      <c r="P793">
        <v>66.331802999999994</v>
      </c>
      <c r="Q793">
        <v>65.381692000000001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23154041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267847483</v>
      </c>
      <c r="L794">
        <v>73345474.925959006</v>
      </c>
      <c r="M794">
        <v>99268</v>
      </c>
      <c r="N794">
        <v>271.82852400000002</v>
      </c>
      <c r="O794">
        <v>268.35906</v>
      </c>
      <c r="P794">
        <v>273.969898</v>
      </c>
      <c r="Q794">
        <v>271.82852400000002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23154042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267847483</v>
      </c>
      <c r="L795">
        <v>586288279.89037395</v>
      </c>
      <c r="M795">
        <v>14045</v>
      </c>
      <c r="N795">
        <v>307.42939200000001</v>
      </c>
      <c r="O795">
        <v>306.09417000000002</v>
      </c>
      <c r="P795">
        <v>309.18050299999999</v>
      </c>
      <c r="Q795">
        <v>307.42939200000001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23154043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267847483</v>
      </c>
      <c r="L796">
        <v>2631889527.2716098</v>
      </c>
      <c r="M796">
        <v>2419</v>
      </c>
      <c r="N796">
        <v>237.69275999999999</v>
      </c>
      <c r="O796">
        <v>235.825806</v>
      </c>
      <c r="P796">
        <v>243.293623</v>
      </c>
      <c r="Q796">
        <v>237.69275999999999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23154044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267847483</v>
      </c>
      <c r="L797">
        <v>4365052576.9732599</v>
      </c>
      <c r="M797">
        <v>1296</v>
      </c>
      <c r="N797">
        <v>211.20632000000001</v>
      </c>
      <c r="O797">
        <v>209.41367399999999</v>
      </c>
      <c r="P797">
        <v>213.65083799999999</v>
      </c>
      <c r="Q797">
        <v>211.20632000000001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23154045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267847483</v>
      </c>
      <c r="L798">
        <v>825652744.01257896</v>
      </c>
      <c r="M798">
        <v>3259</v>
      </c>
      <c r="N798">
        <v>100.460241</v>
      </c>
      <c r="O798">
        <v>99.258048000000002</v>
      </c>
      <c r="P798">
        <v>100.73767100000001</v>
      </c>
      <c r="Q798">
        <v>100.460241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23154046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267847483</v>
      </c>
      <c r="L799">
        <v>145297083.00109401</v>
      </c>
      <c r="M799">
        <v>12680</v>
      </c>
      <c r="N799">
        <v>68.784182000000001</v>
      </c>
      <c r="O799">
        <v>67.162220000000005</v>
      </c>
      <c r="P799">
        <v>69.755189000000001</v>
      </c>
      <c r="Q799">
        <v>68.784182000000001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23154047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267847483</v>
      </c>
      <c r="L800">
        <v>224211611.243628</v>
      </c>
      <c r="M800">
        <v>10850</v>
      </c>
      <c r="N800">
        <v>90.823925000000003</v>
      </c>
      <c r="O800">
        <v>90.104029999999995</v>
      </c>
      <c r="P800">
        <v>91.242468000000002</v>
      </c>
      <c r="Q800">
        <v>90.823925000000003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23154048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267847483</v>
      </c>
      <c r="L801">
        <v>713887013.94859099</v>
      </c>
      <c r="M801">
        <v>894</v>
      </c>
      <c r="N801">
        <v>23.827552000000001</v>
      </c>
      <c r="O801">
        <v>22.521567000000001</v>
      </c>
      <c r="P801">
        <v>23.987468</v>
      </c>
      <c r="Q801">
        <v>23.827552000000001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23154049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267847483</v>
      </c>
      <c r="L802">
        <v>295115517.97558802</v>
      </c>
      <c r="M802">
        <v>71651</v>
      </c>
      <c r="N802">
        <v>789.45382400000005</v>
      </c>
      <c r="O802">
        <v>781.64203099999997</v>
      </c>
      <c r="P802">
        <v>793.77289699999994</v>
      </c>
      <c r="Q802">
        <v>789.45382400000005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23154050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267847483</v>
      </c>
      <c r="L803">
        <v>2803639822.8665099</v>
      </c>
      <c r="M803">
        <v>1894</v>
      </c>
      <c r="N803">
        <v>198.250652</v>
      </c>
      <c r="O803">
        <v>196.68055699999999</v>
      </c>
      <c r="P803">
        <v>205.05439699999999</v>
      </c>
      <c r="Q803">
        <v>198.250652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23154051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267847483</v>
      </c>
      <c r="L804">
        <v>234460297.503656</v>
      </c>
      <c r="M804">
        <v>3760</v>
      </c>
      <c r="N804">
        <v>32.913159999999998</v>
      </c>
      <c r="O804">
        <v>32.694322</v>
      </c>
      <c r="P804">
        <v>33.228285999999997</v>
      </c>
      <c r="Q804">
        <v>32.913159999999998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23154052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267847483</v>
      </c>
      <c r="L805">
        <v>180641564.802423</v>
      </c>
      <c r="M805">
        <v>3721</v>
      </c>
      <c r="N805">
        <v>25.095148999999999</v>
      </c>
      <c r="O805">
        <v>24.818636999999999</v>
      </c>
      <c r="P805">
        <v>25.378405000000001</v>
      </c>
      <c r="Q805">
        <v>25.095148999999999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23154053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267847483</v>
      </c>
      <c r="L806">
        <v>49579101.882501997</v>
      </c>
      <c r="M806">
        <v>10314</v>
      </c>
      <c r="N806">
        <v>19.091418999999998</v>
      </c>
      <c r="O806">
        <v>18.512049000000001</v>
      </c>
      <c r="P806">
        <v>19.215437000000001</v>
      </c>
      <c r="Q806">
        <v>19.091418999999998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23154054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267847483</v>
      </c>
      <c r="L807">
        <v>40914545.922112003</v>
      </c>
      <c r="M807">
        <v>7900</v>
      </c>
      <c r="N807">
        <v>12.067498000000001</v>
      </c>
      <c r="O807">
        <v>11.458012999999999</v>
      </c>
      <c r="P807">
        <v>12.435632999999999</v>
      </c>
      <c r="Q807">
        <v>12.067498000000001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23154055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267847483</v>
      </c>
      <c r="L808">
        <v>5232946.8229679996</v>
      </c>
      <c r="M808">
        <v>72300</v>
      </c>
      <c r="N808">
        <v>14.125279000000001</v>
      </c>
      <c r="O808">
        <v>13.812685999999999</v>
      </c>
      <c r="P808">
        <v>14.125279000000001</v>
      </c>
      <c r="Q808">
        <v>14.125279000000001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23154056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267847483</v>
      </c>
      <c r="L809">
        <v>109223009.863965</v>
      </c>
      <c r="M809">
        <v>13767</v>
      </c>
      <c r="N809">
        <v>56.139156</v>
      </c>
      <c r="O809">
        <v>55.074849</v>
      </c>
      <c r="P809">
        <v>56.139156</v>
      </c>
      <c r="Q809">
        <v>56.139156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23154057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267847483</v>
      </c>
      <c r="L810">
        <v>187808422.062062</v>
      </c>
      <c r="M810">
        <v>47000</v>
      </c>
      <c r="N810">
        <v>329.55306200000001</v>
      </c>
      <c r="O810">
        <v>325.48623700000002</v>
      </c>
      <c r="P810">
        <v>330.25423899999998</v>
      </c>
      <c r="Q810">
        <v>329.55306200000001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23154058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267847483</v>
      </c>
      <c r="L811">
        <v>42410006.910942003</v>
      </c>
      <c r="M811">
        <v>12355</v>
      </c>
      <c r="N811">
        <v>19.562462</v>
      </c>
      <c r="O811">
        <v>19.119119999999999</v>
      </c>
      <c r="P811">
        <v>20.407978</v>
      </c>
      <c r="Q811">
        <v>19.562462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23154059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267847483</v>
      </c>
      <c r="L812">
        <v>96734631.699346006</v>
      </c>
      <c r="M812">
        <v>2145</v>
      </c>
      <c r="N812">
        <v>7.7467879999999996</v>
      </c>
      <c r="O812">
        <v>7.6998379999999997</v>
      </c>
      <c r="P812">
        <v>7.8081849999999999</v>
      </c>
      <c r="Q812">
        <v>7.7467879999999996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23154060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267847483</v>
      </c>
      <c r="L813">
        <v>225468627.616099</v>
      </c>
      <c r="M813">
        <v>4196</v>
      </c>
      <c r="N813">
        <v>35.321083999999999</v>
      </c>
      <c r="O813">
        <v>35.186399000000002</v>
      </c>
      <c r="P813">
        <v>36.331220000000002</v>
      </c>
      <c r="Q813">
        <v>35.321083999999999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23154061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267847483</v>
      </c>
      <c r="L814">
        <v>173937188.63761699</v>
      </c>
      <c r="M814">
        <v>333</v>
      </c>
      <c r="N814">
        <v>2.1624650000000001</v>
      </c>
      <c r="O814">
        <v>2.1429830000000001</v>
      </c>
      <c r="P814">
        <v>2.2598729999999998</v>
      </c>
      <c r="Q814">
        <v>2.1624650000000001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23153542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229542294</v>
      </c>
      <c r="L815">
        <v>312330624.78495002</v>
      </c>
      <c r="M815">
        <v>47002</v>
      </c>
      <c r="N815">
        <v>639.54070300000001</v>
      </c>
      <c r="O815">
        <v>621.82481900000005</v>
      </c>
      <c r="P815">
        <v>651.75949300000002</v>
      </c>
      <c r="Q815">
        <v>639.54070300000001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23153543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229542294</v>
      </c>
      <c r="L816">
        <v>555040979.82081294</v>
      </c>
      <c r="M816">
        <v>17948</v>
      </c>
      <c r="N816">
        <v>433.98867000000001</v>
      </c>
      <c r="O816">
        <v>426.37186400000002</v>
      </c>
      <c r="P816">
        <v>449.75424900000002</v>
      </c>
      <c r="Q816">
        <v>433.98867000000001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23153544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229542294</v>
      </c>
      <c r="L817">
        <v>881405960.81855905</v>
      </c>
      <c r="M817">
        <v>28164</v>
      </c>
      <c r="N817">
        <v>1081.4528789999999</v>
      </c>
      <c r="O817">
        <v>1046.548722</v>
      </c>
      <c r="P817">
        <v>1101.1128659999999</v>
      </c>
      <c r="Q817">
        <v>1081.4528789999999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23153545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229542294</v>
      </c>
      <c r="L818">
        <v>804457164.76585495</v>
      </c>
      <c r="M818">
        <v>10903</v>
      </c>
      <c r="N818">
        <v>382.10807699999998</v>
      </c>
      <c r="O818">
        <v>376.29041799999999</v>
      </c>
      <c r="P818">
        <v>395.98634900000002</v>
      </c>
      <c r="Q818">
        <v>382.10807699999998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23153546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229542294</v>
      </c>
      <c r="L819">
        <v>352569578.52169102</v>
      </c>
      <c r="M819">
        <v>11482</v>
      </c>
      <c r="N819">
        <v>176.359825</v>
      </c>
      <c r="O819">
        <v>175.038893</v>
      </c>
      <c r="P819">
        <v>183.379198</v>
      </c>
      <c r="Q819">
        <v>176.359825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23153547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229542294</v>
      </c>
      <c r="L820">
        <v>382237005.16952097</v>
      </c>
      <c r="M820">
        <v>53458</v>
      </c>
      <c r="N820">
        <v>890.19001500000002</v>
      </c>
      <c r="O820">
        <v>882.54668300000003</v>
      </c>
      <c r="P820">
        <v>900.031429</v>
      </c>
      <c r="Q820">
        <v>890.19001500000002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23153548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229542294</v>
      </c>
      <c r="L821">
        <v>246854303.16115701</v>
      </c>
      <c r="M821">
        <v>13627</v>
      </c>
      <c r="N821">
        <v>146.54744099999999</v>
      </c>
      <c r="O821">
        <v>145.20316600000001</v>
      </c>
      <c r="P821">
        <v>152.709596</v>
      </c>
      <c r="Q821">
        <v>146.54744099999999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23153549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229542294</v>
      </c>
      <c r="L822">
        <v>455109777.05760002</v>
      </c>
      <c r="M822">
        <v>29490</v>
      </c>
      <c r="N822">
        <v>584.69343800000001</v>
      </c>
      <c r="O822">
        <v>583.72192299999995</v>
      </c>
      <c r="P822">
        <v>594.80512599999997</v>
      </c>
      <c r="Q822">
        <v>584.69343800000001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23153550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229542294</v>
      </c>
      <c r="L823">
        <v>1335541110.1791999</v>
      </c>
      <c r="M823">
        <v>24432</v>
      </c>
      <c r="N823">
        <v>1421.5219259999999</v>
      </c>
      <c r="O823">
        <v>1419.7182600000001</v>
      </c>
      <c r="P823">
        <v>1451.5442459999999</v>
      </c>
      <c r="Q823">
        <v>1421.5219259999999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23153551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229542294</v>
      </c>
      <c r="L824">
        <v>828371882.31963003</v>
      </c>
      <c r="M824">
        <v>17200</v>
      </c>
      <c r="N824">
        <v>620.71333900000002</v>
      </c>
      <c r="O824">
        <v>615.30014100000005</v>
      </c>
      <c r="P824">
        <v>624.43040099999996</v>
      </c>
      <c r="Q824">
        <v>620.71333900000002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23153552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229542294</v>
      </c>
      <c r="L825">
        <v>3364167185.0556502</v>
      </c>
      <c r="M825">
        <v>1314</v>
      </c>
      <c r="N825">
        <v>192.57957200000001</v>
      </c>
      <c r="O825">
        <v>192.57957200000001</v>
      </c>
      <c r="P825">
        <v>195.65732800000001</v>
      </c>
      <c r="Q825">
        <v>192.57957200000001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23153553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229542294</v>
      </c>
      <c r="L826">
        <v>56324045.204228997</v>
      </c>
      <c r="M826">
        <v>241600</v>
      </c>
      <c r="N826">
        <v>592.82710299999997</v>
      </c>
      <c r="O826">
        <v>579.08853099999999</v>
      </c>
      <c r="P826">
        <v>595.31766400000004</v>
      </c>
      <c r="Q826">
        <v>592.82710299999997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23153554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229542294</v>
      </c>
      <c r="L827">
        <v>581989373.14411998</v>
      </c>
      <c r="M827">
        <v>9791</v>
      </c>
      <c r="N827">
        <v>248.24435800000001</v>
      </c>
      <c r="O827">
        <v>243.73128500000001</v>
      </c>
      <c r="P827">
        <v>249.283886</v>
      </c>
      <c r="Q827">
        <v>248.24435800000001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23153555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229542294</v>
      </c>
      <c r="L828">
        <v>478972271.14918399</v>
      </c>
      <c r="M828">
        <v>30510</v>
      </c>
      <c r="N828">
        <v>636.63404800000001</v>
      </c>
      <c r="O828">
        <v>629.12214200000005</v>
      </c>
      <c r="P828">
        <v>645.85699899999997</v>
      </c>
      <c r="Q828">
        <v>636.63404800000001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23153556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229542294</v>
      </c>
      <c r="L829">
        <v>5059758176.9020004</v>
      </c>
      <c r="M829">
        <v>7792</v>
      </c>
      <c r="N829">
        <v>1717.5760949999999</v>
      </c>
      <c r="O829">
        <v>1716.0330980000001</v>
      </c>
      <c r="P829">
        <v>1738.0759129999999</v>
      </c>
      <c r="Q829">
        <v>1717.5760949999999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23153557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229542294</v>
      </c>
      <c r="L830">
        <v>248403414.62273401</v>
      </c>
      <c r="M830">
        <v>28892</v>
      </c>
      <c r="N830">
        <v>312.66009100000002</v>
      </c>
      <c r="O830">
        <v>309.25126</v>
      </c>
      <c r="P830">
        <v>319.55350299999998</v>
      </c>
      <c r="Q830">
        <v>312.66009100000002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23153558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229542294</v>
      </c>
      <c r="L831">
        <v>339204155.95988202</v>
      </c>
      <c r="M831">
        <v>28063</v>
      </c>
      <c r="N831">
        <v>414.69857500000001</v>
      </c>
      <c r="O831">
        <v>410.82689199999999</v>
      </c>
      <c r="P831">
        <v>420.86075699999998</v>
      </c>
      <c r="Q831">
        <v>414.69857500000001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23153559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229542294</v>
      </c>
      <c r="L832">
        <v>386776004.15449601</v>
      </c>
      <c r="M832">
        <v>17007</v>
      </c>
      <c r="N832">
        <v>286.56590399999999</v>
      </c>
      <c r="O832">
        <v>284.96516500000001</v>
      </c>
      <c r="P832">
        <v>288.67213900000002</v>
      </c>
      <c r="Q832">
        <v>286.56590399999999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23153560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229542294</v>
      </c>
      <c r="L833">
        <v>126314066.19949</v>
      </c>
      <c r="M833">
        <v>405870</v>
      </c>
      <c r="N833">
        <v>2233.448535</v>
      </c>
      <c r="O833">
        <v>2201.6969939999999</v>
      </c>
      <c r="P833">
        <v>2251.7730820000002</v>
      </c>
      <c r="Q833">
        <v>2233.448535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23153561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229542294</v>
      </c>
      <c r="L834">
        <v>1805315651.8812101</v>
      </c>
      <c r="M834">
        <v>8040</v>
      </c>
      <c r="N834">
        <v>632.33391900000004</v>
      </c>
      <c r="O834">
        <v>631.31148800000005</v>
      </c>
      <c r="P834">
        <v>649.16469700000005</v>
      </c>
      <c r="Q834">
        <v>632.33391900000004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23153562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229542294</v>
      </c>
      <c r="L835">
        <v>237845568.66876301</v>
      </c>
      <c r="M835">
        <v>39990</v>
      </c>
      <c r="N835">
        <v>414.36565400000001</v>
      </c>
      <c r="O835">
        <v>405.51673499999998</v>
      </c>
      <c r="P835">
        <v>416.106425</v>
      </c>
      <c r="Q835">
        <v>414.36565400000001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23153563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229542294</v>
      </c>
      <c r="L836">
        <v>898930651.98981202</v>
      </c>
      <c r="M836">
        <v>6816</v>
      </c>
      <c r="N836">
        <v>266.92733600000003</v>
      </c>
      <c r="O836">
        <v>264.96924300000001</v>
      </c>
      <c r="P836">
        <v>273.74150300000002</v>
      </c>
      <c r="Q836">
        <v>266.92733600000003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23153564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229542294</v>
      </c>
      <c r="L837">
        <v>1663659573.1242001</v>
      </c>
      <c r="M837">
        <v>8967</v>
      </c>
      <c r="N837">
        <v>649.90355899999997</v>
      </c>
      <c r="O837">
        <v>643.16317400000003</v>
      </c>
      <c r="P837">
        <v>656.86137599999995</v>
      </c>
      <c r="Q837">
        <v>649.90355899999997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23153565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229542294</v>
      </c>
      <c r="L838">
        <v>533460771.30307502</v>
      </c>
      <c r="M838">
        <v>19648</v>
      </c>
      <c r="N838">
        <v>456.62335400000001</v>
      </c>
      <c r="O838">
        <v>450.55766299999999</v>
      </c>
      <c r="P838">
        <v>458.598771</v>
      </c>
      <c r="Q838">
        <v>456.62335400000001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23153566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229542294</v>
      </c>
      <c r="L839">
        <v>501648452.53264803</v>
      </c>
      <c r="M839">
        <v>15176</v>
      </c>
      <c r="N839">
        <v>331.66074900000001</v>
      </c>
      <c r="O839">
        <v>327.96737300000001</v>
      </c>
      <c r="P839">
        <v>334.54551500000002</v>
      </c>
      <c r="Q839">
        <v>331.66074900000001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23153567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229542294</v>
      </c>
      <c r="L840">
        <v>241115835.34655499</v>
      </c>
      <c r="M840">
        <v>17032</v>
      </c>
      <c r="N840">
        <v>178.90754799999999</v>
      </c>
      <c r="O840">
        <v>177.321414</v>
      </c>
      <c r="P840">
        <v>179.91595100000001</v>
      </c>
      <c r="Q840">
        <v>178.90754799999999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23153568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229542294</v>
      </c>
      <c r="L841">
        <v>85123903.336278006</v>
      </c>
      <c r="M841">
        <v>336182</v>
      </c>
      <c r="N841">
        <v>1246.7037580000001</v>
      </c>
      <c r="O841">
        <v>1239.8654329999999</v>
      </c>
      <c r="P841">
        <v>1264.422585</v>
      </c>
      <c r="Q841">
        <v>1246.7037580000001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23153569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229542294</v>
      </c>
      <c r="L842">
        <v>370009989.66125798</v>
      </c>
      <c r="M842">
        <v>13595</v>
      </c>
      <c r="N842">
        <v>219.144181</v>
      </c>
      <c r="O842">
        <v>217.74178699999999</v>
      </c>
      <c r="P842">
        <v>227.92929100000001</v>
      </c>
      <c r="Q842">
        <v>219.144181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23153570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229542294</v>
      </c>
      <c r="L843">
        <v>179808237.59467101</v>
      </c>
      <c r="M843">
        <v>27250</v>
      </c>
      <c r="N843">
        <v>213.45846</v>
      </c>
      <c r="O843">
        <v>208.44512399999999</v>
      </c>
      <c r="P843">
        <v>214.63346100000001</v>
      </c>
      <c r="Q843">
        <v>213.45846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23153571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229542294</v>
      </c>
      <c r="L844">
        <v>132941726.440284</v>
      </c>
      <c r="M844">
        <v>47535</v>
      </c>
      <c r="N844">
        <v>275.30372899999998</v>
      </c>
      <c r="O844">
        <v>275.101023</v>
      </c>
      <c r="P844">
        <v>280.66095999999999</v>
      </c>
      <c r="Q844">
        <v>275.30372899999998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23153572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229542294</v>
      </c>
      <c r="L845">
        <v>254563775.76090899</v>
      </c>
      <c r="M845">
        <v>67080</v>
      </c>
      <c r="N845">
        <v>743.92120799999998</v>
      </c>
      <c r="O845">
        <v>735.68129399999998</v>
      </c>
      <c r="P845">
        <v>744.14300900000001</v>
      </c>
      <c r="Q845">
        <v>743.92120799999998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23153573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229542294</v>
      </c>
      <c r="L846">
        <v>595362655.81263304</v>
      </c>
      <c r="M846">
        <v>10250</v>
      </c>
      <c r="N846">
        <v>265.85371700000002</v>
      </c>
      <c r="O846">
        <v>265.85371700000002</v>
      </c>
      <c r="P846">
        <v>275.39851399999998</v>
      </c>
      <c r="Q846">
        <v>265.85371700000002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23153574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229542294</v>
      </c>
      <c r="L847">
        <v>598390899.5</v>
      </c>
      <c r="M847">
        <v>8652</v>
      </c>
      <c r="N847">
        <v>225.54789199999999</v>
      </c>
      <c r="O847">
        <v>222.28928300000001</v>
      </c>
      <c r="P847">
        <v>228.15477899999999</v>
      </c>
      <c r="Q847">
        <v>225.54789199999999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23153575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229542294</v>
      </c>
      <c r="L848">
        <v>332642181.79247397</v>
      </c>
      <c r="M848">
        <v>44687</v>
      </c>
      <c r="N848">
        <v>647.58354099999997</v>
      </c>
      <c r="O848">
        <v>645.48226799999998</v>
      </c>
      <c r="P848">
        <v>654.49600699999996</v>
      </c>
      <c r="Q848">
        <v>647.58354099999997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23153576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229542294</v>
      </c>
      <c r="L849">
        <v>73345474.925959006</v>
      </c>
      <c r="M849">
        <v>99268</v>
      </c>
      <c r="N849">
        <v>317.19028600000001</v>
      </c>
      <c r="O849">
        <v>313.14185099999997</v>
      </c>
      <c r="P849">
        <v>319.68900500000001</v>
      </c>
      <c r="Q849">
        <v>317.19028600000001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23153577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229542294</v>
      </c>
      <c r="L850">
        <v>586288279.89037395</v>
      </c>
      <c r="M850">
        <v>14045</v>
      </c>
      <c r="N850">
        <v>358.73209800000001</v>
      </c>
      <c r="O850">
        <v>357.174059</v>
      </c>
      <c r="P850">
        <v>360.77542799999998</v>
      </c>
      <c r="Q850">
        <v>358.73209800000001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23153578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229542294</v>
      </c>
      <c r="L851">
        <v>2631889527.2716098</v>
      </c>
      <c r="M851">
        <v>2419</v>
      </c>
      <c r="N851">
        <v>277.35807</v>
      </c>
      <c r="O851">
        <v>275.17956500000003</v>
      </c>
      <c r="P851">
        <v>283.89358399999998</v>
      </c>
      <c r="Q851">
        <v>277.35807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23153579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229542294</v>
      </c>
      <c r="L852">
        <v>4365052576.9732599</v>
      </c>
      <c r="M852">
        <v>1296</v>
      </c>
      <c r="N852">
        <v>246.45166800000001</v>
      </c>
      <c r="O852">
        <v>244.359872</v>
      </c>
      <c r="P852">
        <v>249.30411799999999</v>
      </c>
      <c r="Q852">
        <v>246.45166800000001</v>
      </c>
      <c r="R852" t="s">
        <v>26</v>
      </c>
      <c r="S852" t="s">
        <v>27</v>
      </c>
      <c r="T852" t="s">
        <v>1198</v>
      </c>
    </row>
    <row r="853" spans="1:20" hidden="1" x14ac:dyDescent="0.35">
      <c r="A853">
        <v>23153580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229542294</v>
      </c>
      <c r="L853">
        <v>238811873.860073</v>
      </c>
      <c r="M853">
        <v>71651</v>
      </c>
      <c r="N853">
        <v>745.44474000000002</v>
      </c>
      <c r="O853">
        <v>738.06842500000005</v>
      </c>
      <c r="P853">
        <v>749.52304100000003</v>
      </c>
      <c r="Q853">
        <v>745.44474000000002</v>
      </c>
      <c r="R853" t="s">
        <v>26</v>
      </c>
      <c r="S853" t="s">
        <v>27</v>
      </c>
      <c r="T853" t="s">
        <v>1199</v>
      </c>
    </row>
    <row r="854" spans="1:20" hidden="1" x14ac:dyDescent="0.35">
      <c r="A854">
        <v>23153581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229542294</v>
      </c>
      <c r="L854">
        <v>2803639822.8665099</v>
      </c>
      <c r="M854">
        <v>1894</v>
      </c>
      <c r="N854">
        <v>231.33400499999999</v>
      </c>
      <c r="O854">
        <v>229.50189800000001</v>
      </c>
      <c r="P854">
        <v>239.273134</v>
      </c>
      <c r="Q854">
        <v>231.33400499999999</v>
      </c>
      <c r="R854" t="s">
        <v>26</v>
      </c>
      <c r="S854" t="s">
        <v>27</v>
      </c>
      <c r="T854" t="s">
        <v>1200</v>
      </c>
    </row>
    <row r="855" spans="1:20" hidden="1" x14ac:dyDescent="0.35">
      <c r="A855">
        <v>23153582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229542294</v>
      </c>
      <c r="L855">
        <v>187808422.062062</v>
      </c>
      <c r="M855">
        <v>47000</v>
      </c>
      <c r="N855">
        <v>384.547687</v>
      </c>
      <c r="O855">
        <v>379.80220500000001</v>
      </c>
      <c r="P855">
        <v>385.36587400000002</v>
      </c>
      <c r="Q855">
        <v>384.547687</v>
      </c>
      <c r="R855" t="s">
        <v>26</v>
      </c>
      <c r="S855" t="s">
        <v>27</v>
      </c>
      <c r="T855" t="s">
        <v>1201</v>
      </c>
    </row>
    <row r="856" spans="1:20" hidden="1" x14ac:dyDescent="0.35">
      <c r="A856">
        <v>23154211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2581122742</v>
      </c>
      <c r="L856">
        <v>501774888</v>
      </c>
      <c r="M856">
        <v>47002</v>
      </c>
      <c r="N856">
        <v>91.372731000000002</v>
      </c>
      <c r="O856">
        <v>88.841618999999994</v>
      </c>
      <c r="P856">
        <v>93.118459000000001</v>
      </c>
      <c r="Q856">
        <v>91.372731000000002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23154212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2581122742</v>
      </c>
      <c r="L857">
        <v>569370971.70000005</v>
      </c>
      <c r="M857">
        <v>17948</v>
      </c>
      <c r="N857">
        <v>39.591569999999997</v>
      </c>
      <c r="O857">
        <v>38.896709999999999</v>
      </c>
      <c r="P857">
        <v>41.029820000000001</v>
      </c>
      <c r="Q857">
        <v>39.591569999999997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23154213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2581122742</v>
      </c>
      <c r="L858">
        <v>895024247</v>
      </c>
      <c r="M858">
        <v>28164</v>
      </c>
      <c r="N858">
        <v>97.660844999999995</v>
      </c>
      <c r="O858">
        <v>94.508818000000005</v>
      </c>
      <c r="P858">
        <v>99.436245</v>
      </c>
      <c r="Q858">
        <v>97.660844999999995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23154214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2581122742</v>
      </c>
      <c r="L859">
        <v>904368485</v>
      </c>
      <c r="M859">
        <v>10903</v>
      </c>
      <c r="N859">
        <v>38.201706999999999</v>
      </c>
      <c r="O859">
        <v>37.620080000000002</v>
      </c>
      <c r="P859">
        <v>39.589204000000002</v>
      </c>
      <c r="Q859">
        <v>38.201706999999999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23154215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105</v>
      </c>
      <c r="H860" t="s">
        <v>165</v>
      </c>
      <c r="I860" t="s">
        <v>166</v>
      </c>
      <c r="J860" t="s">
        <v>25</v>
      </c>
      <c r="K860">
        <v>2581122742</v>
      </c>
      <c r="L860">
        <v>356614406.10000002</v>
      </c>
      <c r="M860">
        <v>11482</v>
      </c>
      <c r="N860">
        <v>15.86382</v>
      </c>
      <c r="O860">
        <v>15.744999999999999</v>
      </c>
      <c r="P860">
        <v>16.495222999999999</v>
      </c>
      <c r="Q860">
        <v>15.86382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23154216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106</v>
      </c>
      <c r="H861" t="s">
        <v>61</v>
      </c>
      <c r="I861" t="s">
        <v>62</v>
      </c>
      <c r="J861" t="s">
        <v>25</v>
      </c>
      <c r="K861">
        <v>2581122742</v>
      </c>
      <c r="L861">
        <v>79587661.799998999</v>
      </c>
      <c r="M861">
        <v>61976</v>
      </c>
      <c r="N861">
        <v>19.109998000000001</v>
      </c>
      <c r="O861">
        <v>18.997143000000001</v>
      </c>
      <c r="P861">
        <v>19.815183000000001</v>
      </c>
      <c r="Q861">
        <v>19.109998000000001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23154217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201</v>
      </c>
      <c r="H862" t="s">
        <v>131</v>
      </c>
      <c r="I862" t="s">
        <v>132</v>
      </c>
      <c r="J862" t="s">
        <v>25</v>
      </c>
      <c r="K862">
        <v>2581122742</v>
      </c>
      <c r="L862">
        <v>463619475</v>
      </c>
      <c r="M862">
        <v>29490</v>
      </c>
      <c r="N862">
        <v>52.969732999999998</v>
      </c>
      <c r="O862">
        <v>52.881720000000001</v>
      </c>
      <c r="P862">
        <v>53.885792000000002</v>
      </c>
      <c r="Q862">
        <v>52.969732999999998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23154218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209</v>
      </c>
      <c r="H863" t="s">
        <v>235</v>
      </c>
      <c r="I863" t="s">
        <v>236</v>
      </c>
      <c r="J863" t="s">
        <v>25</v>
      </c>
      <c r="K863">
        <v>2581122742</v>
      </c>
      <c r="L863">
        <v>1338460820</v>
      </c>
      <c r="M863">
        <v>24432</v>
      </c>
      <c r="N863">
        <v>126.69399300000001</v>
      </c>
      <c r="O863">
        <v>126.533241</v>
      </c>
      <c r="P863">
        <v>129.36975100000001</v>
      </c>
      <c r="Q863">
        <v>126.69399300000001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23154219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213</v>
      </c>
      <c r="H864" t="s">
        <v>214</v>
      </c>
      <c r="I864" t="s">
        <v>215</v>
      </c>
      <c r="J864" t="s">
        <v>25</v>
      </c>
      <c r="K864">
        <v>2581122742</v>
      </c>
      <c r="L864">
        <v>849658061.64999902</v>
      </c>
      <c r="M864">
        <v>17200</v>
      </c>
      <c r="N864">
        <v>56.619231999999997</v>
      </c>
      <c r="O864">
        <v>56.125458999999999</v>
      </c>
      <c r="P864">
        <v>56.958289000000001</v>
      </c>
      <c r="Q864">
        <v>56.619231999999997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23154220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435</v>
      </c>
      <c r="H865" t="s">
        <v>170</v>
      </c>
      <c r="I865" t="s">
        <v>171</v>
      </c>
      <c r="J865" t="s">
        <v>25</v>
      </c>
      <c r="K865">
        <v>2581122742</v>
      </c>
      <c r="L865">
        <v>577929381.299999</v>
      </c>
      <c r="M865">
        <v>9791</v>
      </c>
      <c r="N865">
        <v>21.922656</v>
      </c>
      <c r="O865">
        <v>21.524103</v>
      </c>
      <c r="P865">
        <v>22.014457</v>
      </c>
      <c r="Q865">
        <v>21.922656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23154221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780</v>
      </c>
      <c r="H866" t="s">
        <v>325</v>
      </c>
      <c r="I866" t="s">
        <v>326</v>
      </c>
      <c r="J866" t="s">
        <v>25</v>
      </c>
      <c r="K866">
        <v>2581122742</v>
      </c>
      <c r="L866">
        <v>502637726.69999897</v>
      </c>
      <c r="M866">
        <v>30510</v>
      </c>
      <c r="N866">
        <v>59.413978</v>
      </c>
      <c r="O866">
        <v>58.712927999999998</v>
      </c>
      <c r="P866">
        <v>60.274712000000001</v>
      </c>
      <c r="Q866">
        <v>59.413978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23154222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1172</v>
      </c>
      <c r="H867" t="s">
        <v>50</v>
      </c>
      <c r="I867" t="s">
        <v>51</v>
      </c>
      <c r="J867" t="s">
        <v>25</v>
      </c>
      <c r="K867">
        <v>2581122742</v>
      </c>
      <c r="L867">
        <v>5048539200.8999996</v>
      </c>
      <c r="M867">
        <v>7792</v>
      </c>
      <c r="N867">
        <v>152.407388</v>
      </c>
      <c r="O867">
        <v>152.27047099999999</v>
      </c>
      <c r="P867">
        <v>154.226418</v>
      </c>
      <c r="Q867">
        <v>152.407388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23154223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1294</v>
      </c>
      <c r="H868" t="s">
        <v>284</v>
      </c>
      <c r="I868" t="s">
        <v>285</v>
      </c>
      <c r="J868" t="s">
        <v>25</v>
      </c>
      <c r="K868">
        <v>2581122742</v>
      </c>
      <c r="L868">
        <v>340274346</v>
      </c>
      <c r="M868">
        <v>28063</v>
      </c>
      <c r="N868">
        <v>36.995989000000002</v>
      </c>
      <c r="O868">
        <v>36.650590000000001</v>
      </c>
      <c r="P868">
        <v>37.545729000000001</v>
      </c>
      <c r="Q868">
        <v>36.995989000000002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23154224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1415</v>
      </c>
      <c r="H869" t="s">
        <v>331</v>
      </c>
      <c r="I869" t="s">
        <v>332</v>
      </c>
      <c r="J869" t="s">
        <v>25</v>
      </c>
      <c r="K869">
        <v>2581122742</v>
      </c>
      <c r="L869">
        <v>379314482.19999897</v>
      </c>
      <c r="M869">
        <v>17007</v>
      </c>
      <c r="N869">
        <v>24.993005</v>
      </c>
      <c r="O869">
        <v>24.853396</v>
      </c>
      <c r="P869">
        <v>25.176701999999999</v>
      </c>
      <c r="Q869">
        <v>24.993005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23154225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1732</v>
      </c>
      <c r="H870" t="s">
        <v>193</v>
      </c>
      <c r="I870" t="s">
        <v>194</v>
      </c>
      <c r="J870" t="s">
        <v>25</v>
      </c>
      <c r="K870">
        <v>2581122742</v>
      </c>
      <c r="L870">
        <v>178284116</v>
      </c>
      <c r="M870">
        <v>405870</v>
      </c>
      <c r="N870">
        <v>280.343794</v>
      </c>
      <c r="O870">
        <v>276.35832099999999</v>
      </c>
      <c r="P870">
        <v>282.64390200000003</v>
      </c>
      <c r="Q870">
        <v>280.343794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23154226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1852</v>
      </c>
      <c r="H871" t="s">
        <v>335</v>
      </c>
      <c r="I871" t="s">
        <v>336</v>
      </c>
      <c r="J871" t="s">
        <v>25</v>
      </c>
      <c r="K871">
        <v>2581122742</v>
      </c>
      <c r="L871">
        <v>1695842782.2</v>
      </c>
      <c r="M871">
        <v>8040</v>
      </c>
      <c r="N871">
        <v>52.824205999999997</v>
      </c>
      <c r="O871">
        <v>52.738793999999999</v>
      </c>
      <c r="P871">
        <v>54.230224</v>
      </c>
      <c r="Q871">
        <v>52.824205999999997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23154227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1923</v>
      </c>
      <c r="H872" t="s">
        <v>338</v>
      </c>
      <c r="I872" t="s">
        <v>339</v>
      </c>
      <c r="J872" t="s">
        <v>25</v>
      </c>
      <c r="K872">
        <v>2581122742</v>
      </c>
      <c r="L872">
        <v>238062465</v>
      </c>
      <c r="M872">
        <v>39990</v>
      </c>
      <c r="N872">
        <v>36.883631000000001</v>
      </c>
      <c r="O872">
        <v>36.095968999999997</v>
      </c>
      <c r="P872">
        <v>37.038581000000001</v>
      </c>
      <c r="Q872">
        <v>36.883631000000001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23154228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2198</v>
      </c>
      <c r="H873" t="s">
        <v>224</v>
      </c>
      <c r="I873" t="s">
        <v>225</v>
      </c>
      <c r="J873" t="s">
        <v>25</v>
      </c>
      <c r="K873">
        <v>2581122742</v>
      </c>
      <c r="L873">
        <v>939261151.549999</v>
      </c>
      <c r="M873">
        <v>6816</v>
      </c>
      <c r="N873">
        <v>24.803175</v>
      </c>
      <c r="O873">
        <v>24.621227000000001</v>
      </c>
      <c r="P873">
        <v>25.436354999999999</v>
      </c>
      <c r="Q873">
        <v>24.803175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23154229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2496</v>
      </c>
      <c r="H874" t="s">
        <v>227</v>
      </c>
      <c r="I874" t="s">
        <v>228</v>
      </c>
      <c r="J874" t="s">
        <v>25</v>
      </c>
      <c r="K874">
        <v>2581122742</v>
      </c>
      <c r="L874">
        <v>1799580856.6500001</v>
      </c>
      <c r="M874">
        <v>8967</v>
      </c>
      <c r="N874">
        <v>62.518690999999997</v>
      </c>
      <c r="O874">
        <v>61.870286999999998</v>
      </c>
      <c r="P874">
        <v>63.188011000000003</v>
      </c>
      <c r="Q874">
        <v>62.518690999999997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23154230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2820</v>
      </c>
      <c r="H875" t="s">
        <v>255</v>
      </c>
      <c r="I875" t="s">
        <v>256</v>
      </c>
      <c r="J875" t="s">
        <v>25</v>
      </c>
      <c r="K875">
        <v>2581122742</v>
      </c>
      <c r="L875">
        <v>541099273.60000002</v>
      </c>
      <c r="M875">
        <v>19648</v>
      </c>
      <c r="N875">
        <v>41.189512000000001</v>
      </c>
      <c r="O875">
        <v>40.642358999999999</v>
      </c>
      <c r="P875">
        <v>41.367702999999999</v>
      </c>
      <c r="Q875">
        <v>41.189512000000001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23154231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3167</v>
      </c>
      <c r="H876" t="s">
        <v>56</v>
      </c>
      <c r="I876" t="s">
        <v>57</v>
      </c>
      <c r="J876" t="s">
        <v>25</v>
      </c>
      <c r="K876">
        <v>2581122742</v>
      </c>
      <c r="L876">
        <v>502756156.64999902</v>
      </c>
      <c r="M876">
        <v>15176</v>
      </c>
      <c r="N876">
        <v>29.560110999999999</v>
      </c>
      <c r="O876">
        <v>29.230929</v>
      </c>
      <c r="P876">
        <v>29.817222999999998</v>
      </c>
      <c r="Q876">
        <v>29.560110999999999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23154232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3841</v>
      </c>
      <c r="H877" t="s">
        <v>273</v>
      </c>
      <c r="I877" t="s">
        <v>274</v>
      </c>
      <c r="J877" t="s">
        <v>25</v>
      </c>
      <c r="K877">
        <v>2581122742</v>
      </c>
      <c r="L877">
        <v>244513564.40000001</v>
      </c>
      <c r="M877">
        <v>17032</v>
      </c>
      <c r="N877">
        <v>16.134664999999998</v>
      </c>
      <c r="O877">
        <v>15.991619999999999</v>
      </c>
      <c r="P877">
        <v>16.225607</v>
      </c>
      <c r="Q877">
        <v>16.134664999999998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23154233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3983</v>
      </c>
      <c r="H878" t="s">
        <v>346</v>
      </c>
      <c r="I878" t="s">
        <v>347</v>
      </c>
      <c r="J878" t="s">
        <v>25</v>
      </c>
      <c r="K878">
        <v>2581122742</v>
      </c>
      <c r="L878">
        <v>87074882.25</v>
      </c>
      <c r="M878">
        <v>336182</v>
      </c>
      <c r="N878">
        <v>113.411918</v>
      </c>
      <c r="O878">
        <v>112.78984</v>
      </c>
      <c r="P878">
        <v>115.02378899999999</v>
      </c>
      <c r="Q878">
        <v>113.411918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23154234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8847</v>
      </c>
      <c r="H879" t="s">
        <v>100</v>
      </c>
      <c r="I879" t="s">
        <v>101</v>
      </c>
      <c r="J879" t="s">
        <v>25</v>
      </c>
      <c r="K879">
        <v>2581122742</v>
      </c>
      <c r="L879">
        <v>64417194.799998999</v>
      </c>
      <c r="M879">
        <v>33600</v>
      </c>
      <c r="N879">
        <v>8.385567</v>
      </c>
      <c r="O879">
        <v>8.2780020000000007</v>
      </c>
      <c r="P879">
        <v>8.560765</v>
      </c>
      <c r="Q879">
        <v>8.385567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23154235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12446</v>
      </c>
      <c r="H880" t="s">
        <v>353</v>
      </c>
      <c r="I880" t="s">
        <v>354</v>
      </c>
      <c r="J880" t="s">
        <v>25</v>
      </c>
      <c r="K880">
        <v>2581122742</v>
      </c>
      <c r="L880">
        <v>137158900.199999</v>
      </c>
      <c r="M880">
        <v>47535</v>
      </c>
      <c r="N880">
        <v>25.259737999999999</v>
      </c>
      <c r="O880">
        <v>25.241139</v>
      </c>
      <c r="P880">
        <v>25.751276000000001</v>
      </c>
      <c r="Q880">
        <v>25.259737999999999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23154236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12917</v>
      </c>
      <c r="H881" t="s">
        <v>357</v>
      </c>
      <c r="I881" t="s">
        <v>358</v>
      </c>
      <c r="J881" t="s">
        <v>25</v>
      </c>
      <c r="K881">
        <v>2581122742</v>
      </c>
      <c r="L881">
        <v>623352361.20000005</v>
      </c>
      <c r="M881">
        <v>10250</v>
      </c>
      <c r="N881">
        <v>24.754196</v>
      </c>
      <c r="O881">
        <v>24.754196</v>
      </c>
      <c r="P881">
        <v>25.642931999999998</v>
      </c>
      <c r="Q881">
        <v>24.754196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23154237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14713</v>
      </c>
      <c r="H882" t="s">
        <v>109</v>
      </c>
      <c r="I882" t="s">
        <v>110</v>
      </c>
      <c r="J882" t="s">
        <v>25</v>
      </c>
      <c r="K882">
        <v>2581122742</v>
      </c>
      <c r="L882">
        <v>845644724.10000002</v>
      </c>
      <c r="M882">
        <v>6613</v>
      </c>
      <c r="N882">
        <v>21.665953999999999</v>
      </c>
      <c r="O882">
        <v>21.479206000000001</v>
      </c>
      <c r="P882">
        <v>22.006685000000001</v>
      </c>
      <c r="Q882">
        <v>21.665953999999999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23154238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59560</v>
      </c>
      <c r="H883" t="s">
        <v>361</v>
      </c>
      <c r="I883" t="s">
        <v>362</v>
      </c>
      <c r="J883" t="s">
        <v>25</v>
      </c>
      <c r="K883">
        <v>2581122742</v>
      </c>
      <c r="L883">
        <v>335404212</v>
      </c>
      <c r="M883">
        <v>44687</v>
      </c>
      <c r="N883">
        <v>58.068559999999998</v>
      </c>
      <c r="O883">
        <v>57.880139</v>
      </c>
      <c r="P883">
        <v>58.688397999999999</v>
      </c>
      <c r="Q883">
        <v>58.068559999999998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23154239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69094</v>
      </c>
      <c r="H884" t="s">
        <v>151</v>
      </c>
      <c r="I884" t="s">
        <v>152</v>
      </c>
      <c r="J884" t="s">
        <v>25</v>
      </c>
      <c r="K884">
        <v>2581122742</v>
      </c>
      <c r="L884">
        <v>605503712.64999902</v>
      </c>
      <c r="M884">
        <v>14045</v>
      </c>
      <c r="N884">
        <v>32.948064000000002</v>
      </c>
      <c r="O884">
        <v>32.804963999999998</v>
      </c>
      <c r="P884">
        <v>33.135734999999997</v>
      </c>
      <c r="Q884">
        <v>32.948064000000002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23154240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71713</v>
      </c>
      <c r="H885" t="s">
        <v>230</v>
      </c>
      <c r="I885" t="s">
        <v>231</v>
      </c>
      <c r="J885" t="s">
        <v>25</v>
      </c>
      <c r="K885">
        <v>2581122742</v>
      </c>
      <c r="L885">
        <v>2395041916.1500001</v>
      </c>
      <c r="M885">
        <v>2419</v>
      </c>
      <c r="N885">
        <v>22.446071</v>
      </c>
      <c r="O885">
        <v>22.269769</v>
      </c>
      <c r="P885">
        <v>22.974978</v>
      </c>
      <c r="Q885">
        <v>22.446071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23154241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75498</v>
      </c>
      <c r="H886" t="s">
        <v>134</v>
      </c>
      <c r="I886" t="s">
        <v>135</v>
      </c>
      <c r="J886" t="s">
        <v>25</v>
      </c>
      <c r="K886">
        <v>2581122742</v>
      </c>
      <c r="L886">
        <v>4790906428</v>
      </c>
      <c r="M886">
        <v>1296</v>
      </c>
      <c r="N886">
        <v>24.055479999999999</v>
      </c>
      <c r="O886">
        <v>23.851306000000001</v>
      </c>
      <c r="P886">
        <v>24.3339</v>
      </c>
      <c r="Q886">
        <v>24.055479999999999</v>
      </c>
      <c r="R886" t="s">
        <v>26</v>
      </c>
      <c r="S886" t="s">
        <v>27</v>
      </c>
      <c r="T886" t="s">
        <v>1235</v>
      </c>
    </row>
    <row r="887" spans="1:20" hidden="1" x14ac:dyDescent="0.35">
      <c r="A887">
        <v>23154242</v>
      </c>
      <c r="B887">
        <v>1001390</v>
      </c>
      <c r="C887" t="s">
        <v>1202</v>
      </c>
      <c r="D887" t="s">
        <v>1203</v>
      </c>
      <c r="E887" t="s">
        <v>291</v>
      </c>
      <c r="F887" t="s">
        <v>1204</v>
      </c>
      <c r="G887">
        <v>88812</v>
      </c>
      <c r="H887" t="s">
        <v>29</v>
      </c>
      <c r="I887" t="s">
        <v>30</v>
      </c>
      <c r="J887" t="s">
        <v>25</v>
      </c>
      <c r="K887">
        <v>2581122742</v>
      </c>
      <c r="L887">
        <v>2830567264</v>
      </c>
      <c r="M887">
        <v>1894</v>
      </c>
      <c r="N887">
        <v>20.770396999999999</v>
      </c>
      <c r="O887">
        <v>20.605900999999999</v>
      </c>
      <c r="P887">
        <v>21.483214</v>
      </c>
      <c r="Q887">
        <v>20.770396999999999</v>
      </c>
      <c r="R887" t="s">
        <v>26</v>
      </c>
      <c r="S887" t="s">
        <v>27</v>
      </c>
      <c r="T887" t="s">
        <v>1236</v>
      </c>
    </row>
    <row r="888" spans="1:20" hidden="1" x14ac:dyDescent="0.35">
      <c r="A888">
        <v>23153899</v>
      </c>
      <c r="B888">
        <v>1009055</v>
      </c>
      <c r="C888" t="s">
        <v>1237</v>
      </c>
      <c r="D888" t="s">
        <v>1238</v>
      </c>
      <c r="E888" t="s">
        <v>291</v>
      </c>
      <c r="F888" t="s">
        <v>292</v>
      </c>
      <c r="G888">
        <v>264</v>
      </c>
      <c r="H888" t="s">
        <v>139</v>
      </c>
      <c r="I888" t="s">
        <v>140</v>
      </c>
      <c r="J888" t="s">
        <v>25</v>
      </c>
      <c r="K888">
        <v>16464679</v>
      </c>
      <c r="L888">
        <v>1563475056.7776799</v>
      </c>
      <c r="M888">
        <v>1314</v>
      </c>
      <c r="N888">
        <v>1247.7657320000001</v>
      </c>
      <c r="O888">
        <v>1247.7657320000001</v>
      </c>
      <c r="P888">
        <v>1267.707193</v>
      </c>
      <c r="Q888">
        <v>1247.7657320000001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23153900</v>
      </c>
      <c r="B889">
        <v>1009055</v>
      </c>
      <c r="C889" t="s">
        <v>1237</v>
      </c>
      <c r="D889" t="s">
        <v>1238</v>
      </c>
      <c r="E889" t="s">
        <v>291</v>
      </c>
      <c r="F889" t="s">
        <v>292</v>
      </c>
      <c r="G889">
        <v>2896</v>
      </c>
      <c r="H889" t="s">
        <v>88</v>
      </c>
      <c r="I889" t="s">
        <v>89</v>
      </c>
      <c r="J889" t="s">
        <v>25</v>
      </c>
      <c r="K889">
        <v>16464679</v>
      </c>
      <c r="L889">
        <v>4402169282.4784698</v>
      </c>
      <c r="M889">
        <v>476</v>
      </c>
      <c r="N889">
        <v>1272.6835289999999</v>
      </c>
      <c r="O889">
        <v>1272.6835289999999</v>
      </c>
      <c r="P889">
        <v>1294.0731679999999</v>
      </c>
      <c r="Q889">
        <v>1272.6835289999999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23153901</v>
      </c>
      <c r="B890">
        <v>1009055</v>
      </c>
      <c r="C890" t="s">
        <v>1237</v>
      </c>
      <c r="D890" t="s">
        <v>1238</v>
      </c>
      <c r="E890" t="s">
        <v>291</v>
      </c>
      <c r="F890" t="s">
        <v>292</v>
      </c>
      <c r="G890">
        <v>4730</v>
      </c>
      <c r="H890" t="s">
        <v>91</v>
      </c>
      <c r="I890" t="s">
        <v>92</v>
      </c>
      <c r="J890" t="s">
        <v>25</v>
      </c>
      <c r="K890">
        <v>16464679</v>
      </c>
      <c r="L890">
        <v>299361712.83856797</v>
      </c>
      <c r="M890">
        <v>5779</v>
      </c>
      <c r="N890">
        <v>1050.741006</v>
      </c>
      <c r="O890">
        <v>1009.104098</v>
      </c>
      <c r="P890">
        <v>1070.7412670000001</v>
      </c>
      <c r="Q890">
        <v>1050.741006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23153902</v>
      </c>
      <c r="B891">
        <v>1009055</v>
      </c>
      <c r="C891" t="s">
        <v>1237</v>
      </c>
      <c r="D891" t="s">
        <v>1238</v>
      </c>
      <c r="E891" t="s">
        <v>291</v>
      </c>
      <c r="F891" t="s">
        <v>292</v>
      </c>
      <c r="G891">
        <v>5990</v>
      </c>
      <c r="H891" t="s">
        <v>94</v>
      </c>
      <c r="I891" t="s">
        <v>95</v>
      </c>
      <c r="J891" t="s">
        <v>25</v>
      </c>
      <c r="K891">
        <v>16464679</v>
      </c>
      <c r="L891">
        <v>1041885626.59477</v>
      </c>
      <c r="M891">
        <v>1815</v>
      </c>
      <c r="N891">
        <v>1148.532815</v>
      </c>
      <c r="O891">
        <v>1137.7752069999999</v>
      </c>
      <c r="P891">
        <v>1161.8216239999999</v>
      </c>
      <c r="Q891">
        <v>1148.532815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23153903</v>
      </c>
      <c r="B892">
        <v>1009055</v>
      </c>
      <c r="C892" t="s">
        <v>1237</v>
      </c>
      <c r="D892" t="s">
        <v>1238</v>
      </c>
      <c r="E892" t="s">
        <v>291</v>
      </c>
      <c r="F892" t="s">
        <v>292</v>
      </c>
      <c r="G892">
        <v>13653</v>
      </c>
      <c r="H892" t="s">
        <v>103</v>
      </c>
      <c r="I892" t="s">
        <v>104</v>
      </c>
      <c r="J892" t="s">
        <v>25</v>
      </c>
      <c r="K892">
        <v>16464679</v>
      </c>
      <c r="L892">
        <v>1091790501.92801</v>
      </c>
      <c r="M892">
        <v>1931</v>
      </c>
      <c r="N892">
        <v>1280.4667850000001</v>
      </c>
      <c r="O892">
        <v>1254.6054670000001</v>
      </c>
      <c r="P892">
        <v>1299.0338850000001</v>
      </c>
      <c r="Q892">
        <v>1280.4667850000001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23153904</v>
      </c>
      <c r="B893">
        <v>1009055</v>
      </c>
      <c r="C893" t="s">
        <v>1237</v>
      </c>
      <c r="D893" t="s">
        <v>1238</v>
      </c>
      <c r="E893" t="s">
        <v>291</v>
      </c>
      <c r="F893" t="s">
        <v>292</v>
      </c>
      <c r="G893">
        <v>13966</v>
      </c>
      <c r="H893" t="s">
        <v>523</v>
      </c>
      <c r="I893" t="s">
        <v>524</v>
      </c>
      <c r="J893" t="s">
        <v>25</v>
      </c>
      <c r="K893">
        <v>16464679</v>
      </c>
      <c r="L893">
        <v>119029178.78445201</v>
      </c>
      <c r="M893">
        <v>2979</v>
      </c>
      <c r="N893">
        <v>215.36279099999999</v>
      </c>
      <c r="O893">
        <v>211.458934</v>
      </c>
      <c r="P893">
        <v>216.88095799999999</v>
      </c>
      <c r="Q893">
        <v>215.36279099999999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23153905</v>
      </c>
      <c r="B894">
        <v>1009055</v>
      </c>
      <c r="C894" t="s">
        <v>1237</v>
      </c>
      <c r="D894" t="s">
        <v>1238</v>
      </c>
      <c r="E894" t="s">
        <v>291</v>
      </c>
      <c r="F894" t="s">
        <v>292</v>
      </c>
      <c r="G894">
        <v>48586</v>
      </c>
      <c r="H894" t="s">
        <v>546</v>
      </c>
      <c r="I894" t="s">
        <v>547</v>
      </c>
      <c r="J894" t="s">
        <v>25</v>
      </c>
      <c r="K894">
        <v>16464679</v>
      </c>
      <c r="L894">
        <v>440427340.31080598</v>
      </c>
      <c r="M894">
        <v>1974</v>
      </c>
      <c r="N894">
        <v>528.04161499999998</v>
      </c>
      <c r="O894">
        <v>513.86420599999997</v>
      </c>
      <c r="P894">
        <v>531.25159399999995</v>
      </c>
      <c r="Q894">
        <v>528.04161499999998</v>
      </c>
      <c r="R894" t="s">
        <v>26</v>
      </c>
      <c r="S894" t="s">
        <v>27</v>
      </c>
      <c r="T894" t="s">
        <v>1245</v>
      </c>
    </row>
    <row r="895" spans="1:20" hidden="1" x14ac:dyDescent="0.35">
      <c r="A895">
        <v>23153906</v>
      </c>
      <c r="B895">
        <v>1009055</v>
      </c>
      <c r="C895" t="s">
        <v>1237</v>
      </c>
      <c r="D895" t="s">
        <v>1238</v>
      </c>
      <c r="E895" t="s">
        <v>291</v>
      </c>
      <c r="F895" t="s">
        <v>292</v>
      </c>
      <c r="G895">
        <v>62540</v>
      </c>
      <c r="H895" t="s">
        <v>559</v>
      </c>
      <c r="I895" t="s">
        <v>560</v>
      </c>
      <c r="J895" t="s">
        <v>25</v>
      </c>
      <c r="K895">
        <v>16464679</v>
      </c>
      <c r="L895">
        <v>67831346.954800993</v>
      </c>
      <c r="M895">
        <v>6544</v>
      </c>
      <c r="N895">
        <v>269.60035699999997</v>
      </c>
      <c r="O895">
        <v>259.54802100000001</v>
      </c>
      <c r="P895">
        <v>271.61906399999998</v>
      </c>
      <c r="Q895">
        <v>269.60035699999997</v>
      </c>
      <c r="R895" t="s">
        <v>26</v>
      </c>
      <c r="S895" t="s">
        <v>27</v>
      </c>
      <c r="T895" t="s">
        <v>1246</v>
      </c>
    </row>
    <row r="896" spans="1:20" hidden="1" x14ac:dyDescent="0.35">
      <c r="A896">
        <v>23153907</v>
      </c>
      <c r="B896">
        <v>1009055</v>
      </c>
      <c r="C896" t="s">
        <v>1237</v>
      </c>
      <c r="D896" t="s">
        <v>1238</v>
      </c>
      <c r="E896" t="s">
        <v>291</v>
      </c>
      <c r="F896" t="s">
        <v>292</v>
      </c>
      <c r="G896">
        <v>69094</v>
      </c>
      <c r="H896" t="s">
        <v>151</v>
      </c>
      <c r="I896" t="s">
        <v>152</v>
      </c>
      <c r="J896" t="s">
        <v>25</v>
      </c>
      <c r="K896">
        <v>16464679</v>
      </c>
      <c r="L896">
        <v>161254157.62505999</v>
      </c>
      <c r="M896">
        <v>14045</v>
      </c>
      <c r="N896">
        <v>1375.5595499999999</v>
      </c>
      <c r="O896">
        <v>1369.585243</v>
      </c>
      <c r="P896">
        <v>1383.3947049999999</v>
      </c>
      <c r="Q896">
        <v>1375.5595499999999</v>
      </c>
      <c r="R896" t="s">
        <v>26</v>
      </c>
      <c r="S896" t="s">
        <v>27</v>
      </c>
      <c r="T896" t="s">
        <v>1247</v>
      </c>
    </row>
    <row r="897" spans="1:20" hidden="1" x14ac:dyDescent="0.35">
      <c r="A897">
        <v>23153908</v>
      </c>
      <c r="B897">
        <v>1009055</v>
      </c>
      <c r="C897" t="s">
        <v>1237</v>
      </c>
      <c r="D897" t="s">
        <v>1238</v>
      </c>
      <c r="E897" t="s">
        <v>291</v>
      </c>
      <c r="F897" t="s">
        <v>292</v>
      </c>
      <c r="G897">
        <v>112103</v>
      </c>
      <c r="H897" t="s">
        <v>595</v>
      </c>
      <c r="I897" t="s">
        <v>596</v>
      </c>
      <c r="J897" t="s">
        <v>25</v>
      </c>
      <c r="K897">
        <v>16464679</v>
      </c>
      <c r="L897">
        <v>96734631.699346006</v>
      </c>
      <c r="M897">
        <v>2145</v>
      </c>
      <c r="N897">
        <v>126.024798</v>
      </c>
      <c r="O897">
        <v>125.261011</v>
      </c>
      <c r="P897">
        <v>127.023596</v>
      </c>
      <c r="Q897">
        <v>126.024798</v>
      </c>
      <c r="R897" t="s">
        <v>26</v>
      </c>
      <c r="S897" t="s">
        <v>27</v>
      </c>
      <c r="T897" t="s">
        <v>1248</v>
      </c>
    </row>
    <row r="898" spans="1:20" hidden="1" x14ac:dyDescent="0.35">
      <c r="A898">
        <v>23154245</v>
      </c>
      <c r="B898">
        <v>1000471</v>
      </c>
      <c r="C898" t="s">
        <v>1249</v>
      </c>
      <c r="D898" t="s">
        <v>1250</v>
      </c>
      <c r="E898" t="s">
        <v>1251</v>
      </c>
      <c r="F898" t="s">
        <v>1251</v>
      </c>
      <c r="G898">
        <v>1000444</v>
      </c>
      <c r="H898" t="s">
        <v>1252</v>
      </c>
      <c r="I898" t="s">
        <v>1253</v>
      </c>
      <c r="J898" t="s">
        <v>1254</v>
      </c>
      <c r="K898">
        <v>1</v>
      </c>
      <c r="L898">
        <v>220.00282799999999</v>
      </c>
      <c r="M898">
        <v>18.13</v>
      </c>
      <c r="N898">
        <v>3988.6512720000001</v>
      </c>
      <c r="O898">
        <v>0</v>
      </c>
      <c r="P898">
        <v>0</v>
      </c>
      <c r="Q898">
        <v>3988.6512720000001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23154244</v>
      </c>
      <c r="B899">
        <v>1000471</v>
      </c>
      <c r="C899" t="s">
        <v>1249</v>
      </c>
      <c r="D899" t="s">
        <v>1250</v>
      </c>
      <c r="E899" t="s">
        <v>1251</v>
      </c>
      <c r="F899" t="s">
        <v>1251</v>
      </c>
      <c r="G899">
        <v>1000476</v>
      </c>
      <c r="H899" t="s">
        <v>1256</v>
      </c>
      <c r="I899" t="s">
        <v>1256</v>
      </c>
      <c r="J899" t="s">
        <v>1254</v>
      </c>
      <c r="K899">
        <v>1</v>
      </c>
      <c r="L899">
        <v>770.00990400000001</v>
      </c>
      <c r="M899">
        <v>18.866199999999999</v>
      </c>
      <c r="N899">
        <v>14527.160851000001</v>
      </c>
      <c r="O899">
        <v>0</v>
      </c>
      <c r="P899">
        <v>0</v>
      </c>
      <c r="Q899">
        <v>14527.160851000001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23154247</v>
      </c>
      <c r="B900">
        <v>1000471</v>
      </c>
      <c r="C900" t="s">
        <v>1249</v>
      </c>
      <c r="D900" t="s">
        <v>1250</v>
      </c>
      <c r="E900" t="s">
        <v>1251</v>
      </c>
      <c r="F900" t="s">
        <v>1251</v>
      </c>
      <c r="G900">
        <v>1000477</v>
      </c>
      <c r="H900" t="s">
        <v>1258</v>
      </c>
      <c r="I900" t="s">
        <v>1258</v>
      </c>
      <c r="J900" t="s">
        <v>1254</v>
      </c>
      <c r="K900">
        <v>1</v>
      </c>
      <c r="L900">
        <v>22000.28299</v>
      </c>
      <c r="M900">
        <v>0.117044</v>
      </c>
      <c r="N900">
        <v>2575.0011220000001</v>
      </c>
      <c r="O900">
        <v>0</v>
      </c>
      <c r="P900">
        <v>0</v>
      </c>
      <c r="Q900">
        <v>2575.0011220000001</v>
      </c>
      <c r="R900" t="s">
        <v>26</v>
      </c>
      <c r="S900" t="s">
        <v>27</v>
      </c>
      <c r="T900" t="s">
        <v>1259</v>
      </c>
    </row>
    <row r="901" spans="1:20" hidden="1" x14ac:dyDescent="0.35">
      <c r="A901">
        <v>23154243</v>
      </c>
      <c r="B901">
        <v>1000471</v>
      </c>
      <c r="C901" t="s">
        <v>1249</v>
      </c>
      <c r="D901" t="s">
        <v>1250</v>
      </c>
      <c r="E901" t="s">
        <v>1251</v>
      </c>
      <c r="F901" t="s">
        <v>1251</v>
      </c>
      <c r="G901">
        <v>1000478</v>
      </c>
      <c r="H901" t="s">
        <v>1260</v>
      </c>
      <c r="I901" t="s">
        <v>1260</v>
      </c>
      <c r="J901" t="s">
        <v>1254</v>
      </c>
      <c r="K901">
        <v>1</v>
      </c>
      <c r="L901">
        <v>110.001414</v>
      </c>
      <c r="M901">
        <v>22.695</v>
      </c>
      <c r="N901">
        <v>2496.4820909999999</v>
      </c>
      <c r="O901">
        <v>0</v>
      </c>
      <c r="P901">
        <v>0</v>
      </c>
      <c r="Q901">
        <v>2496.4820909999999</v>
      </c>
      <c r="R901" t="s">
        <v>26</v>
      </c>
      <c r="S901" t="s">
        <v>27</v>
      </c>
      <c r="T901" t="s">
        <v>1261</v>
      </c>
    </row>
    <row r="902" spans="1:20" hidden="1" x14ac:dyDescent="0.35">
      <c r="A902">
        <v>23154246</v>
      </c>
      <c r="B902">
        <v>1000471</v>
      </c>
      <c r="C902" t="s">
        <v>1249</v>
      </c>
      <c r="D902" t="s">
        <v>1250</v>
      </c>
      <c r="E902" t="s">
        <v>1251</v>
      </c>
      <c r="F902" t="s">
        <v>1251</v>
      </c>
      <c r="G902">
        <v>1000480</v>
      </c>
      <c r="H902" t="s">
        <v>1262</v>
      </c>
      <c r="I902" t="s">
        <v>1262</v>
      </c>
      <c r="J902" t="s">
        <v>1254</v>
      </c>
      <c r="K902">
        <v>1</v>
      </c>
      <c r="L902">
        <v>3300.042449</v>
      </c>
      <c r="M902">
        <v>2.5017</v>
      </c>
      <c r="N902">
        <v>8255.7161950000009</v>
      </c>
      <c r="O902">
        <v>0</v>
      </c>
      <c r="P902">
        <v>0</v>
      </c>
      <c r="Q902">
        <v>8255.7161950000009</v>
      </c>
      <c r="R902" t="s">
        <v>26</v>
      </c>
      <c r="S902" t="s">
        <v>27</v>
      </c>
      <c r="T902" t="s">
        <v>1263</v>
      </c>
    </row>
  </sheetData>
  <autoFilter ref="A1:T90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2024-11-25T11:47:01Z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2024-11-25T11:47:01Z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6928d4d8-f515-4a32-8379-95b9132174e6</vt:lpwstr>
  </property>
  <property fmtid="{D5CDD505-2E9C-101B-9397-08002B2CF9AE}" pid="8" name="MSIP_Label_ce93fc94-2a04-4870-acee-9c0cd4b7d590_ContentBits">
    <vt:lpwstr>0</vt:lpwstr>
  </property>
</Properties>
</file>