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63051593-E9D9-4572-AD42-5C1077757B5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2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W128" i="1" s="1"/>
  <c r="X125" i="1"/>
  <c r="V125" i="1"/>
  <c r="X124" i="1"/>
  <c r="V124" i="1"/>
  <c r="W125" i="1" s="1"/>
  <c r="Y125" i="1" s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W122" i="1" s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W99" i="1" s="1"/>
  <c r="Y99" i="1" s="1"/>
  <c r="X96" i="1"/>
  <c r="V96" i="1"/>
  <c r="X95" i="1"/>
  <c r="V95" i="1"/>
  <c r="X94" i="1"/>
  <c r="V94" i="1"/>
  <c r="W94" i="1" s="1"/>
  <c r="Y94" i="1" s="1"/>
  <c r="X93" i="1"/>
  <c r="V93" i="1"/>
  <c r="X92" i="1"/>
  <c r="V92" i="1"/>
  <c r="X91" i="1"/>
  <c r="V91" i="1"/>
  <c r="X90" i="1"/>
  <c r="V90" i="1"/>
  <c r="W87" i="1" s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W82" i="1" s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W79" i="1" s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W69" i="1" s="1"/>
  <c r="Y69" i="1" s="1"/>
  <c r="X66" i="1"/>
  <c r="V66" i="1"/>
  <c r="X65" i="1"/>
  <c r="V65" i="1"/>
  <c r="X64" i="1"/>
  <c r="V64" i="1"/>
  <c r="X63" i="1"/>
  <c r="V63" i="1"/>
  <c r="X62" i="1"/>
  <c r="V62" i="1"/>
  <c r="W61" i="1" s="1"/>
  <c r="Y61" i="1" s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W45" i="1" s="1"/>
  <c r="Y45" i="1" s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9" i="1" s="1"/>
  <c r="X35" i="1"/>
  <c r="V35" i="1"/>
  <c r="X34" i="1"/>
  <c r="V34" i="1"/>
  <c r="W34" i="1" s="1"/>
  <c r="X33" i="1"/>
  <c r="V33" i="1"/>
  <c r="X32" i="1"/>
  <c r="W32" i="1"/>
  <c r="Y32" i="1" s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W23" i="1" s="1"/>
  <c r="X10" i="1"/>
  <c r="V10" i="1"/>
  <c r="X9" i="1"/>
  <c r="V9" i="1"/>
  <c r="X8" i="1"/>
  <c r="V8" i="1"/>
  <c r="W8" i="1" s="1"/>
  <c r="Y8" i="1" s="1"/>
  <c r="X7" i="1"/>
  <c r="V7" i="1"/>
  <c r="X6" i="1"/>
  <c r="V6" i="1"/>
  <c r="X5" i="1"/>
  <c r="V5" i="1"/>
  <c r="X4" i="1"/>
  <c r="V4" i="1"/>
  <c r="W5" i="1" s="1"/>
  <c r="Y5" i="1" s="1"/>
  <c r="X3" i="1"/>
  <c r="V3" i="1"/>
  <c r="X2" i="1"/>
  <c r="V2" i="1"/>
  <c r="W3" i="1" s="1"/>
  <c r="Y3" i="1" s="1"/>
  <c r="W29" i="1" l="1"/>
  <c r="Y29" i="1" s="1"/>
  <c r="W15" i="1"/>
  <c r="W33" i="1"/>
  <c r="Y33" i="1" s="1"/>
  <c r="W58" i="1"/>
  <c r="Y39" i="1"/>
  <c r="W47" i="1"/>
  <c r="W55" i="1"/>
  <c r="W75" i="1"/>
  <c r="Y75" i="1" s="1"/>
  <c r="W83" i="1"/>
  <c r="Y83" i="1" s="1"/>
  <c r="W126" i="1"/>
  <c r="Y126" i="1" s="1"/>
  <c r="W135" i="1"/>
  <c r="W62" i="1"/>
  <c r="Y62" i="1" s="1"/>
  <c r="W93" i="1"/>
  <c r="Y93" i="1" s="1"/>
  <c r="W119" i="1"/>
  <c r="Y119" i="1" s="1"/>
  <c r="W127" i="1"/>
  <c r="Y127" i="1" s="1"/>
  <c r="W71" i="1"/>
  <c r="Y71" i="1" s="1"/>
  <c r="W117" i="1"/>
  <c r="Y117" i="1" s="1"/>
  <c r="W37" i="1"/>
  <c r="Y37" i="1" s="1"/>
  <c r="W63" i="1"/>
  <c r="Y63" i="1" s="1"/>
  <c r="W90" i="1"/>
  <c r="W98" i="1"/>
  <c r="W103" i="1"/>
  <c r="W111" i="1"/>
  <c r="W13" i="1"/>
  <c r="Y13" i="1" s="1"/>
  <c r="Y128" i="1"/>
  <c r="W12" i="1"/>
  <c r="W31" i="1"/>
  <c r="W38" i="1"/>
  <c r="Y38" i="1" s="1"/>
  <c r="W53" i="1"/>
  <c r="Y53" i="1" s="1"/>
  <c r="W95" i="1"/>
  <c r="W106" i="1"/>
  <c r="W114" i="1"/>
  <c r="W118" i="1"/>
  <c r="Y118" i="1" s="1"/>
  <c r="W11" i="1"/>
  <c r="Y11" i="1" s="1"/>
  <c r="W130" i="1"/>
  <c r="Y130" i="1" s="1"/>
  <c r="Y47" i="1"/>
  <c r="Y55" i="1"/>
  <c r="Y79" i="1"/>
  <c r="Y135" i="1"/>
  <c r="Y15" i="1"/>
  <c r="Y23" i="1"/>
  <c r="Y95" i="1"/>
  <c r="Y20" i="1"/>
  <c r="Y122" i="1"/>
  <c r="W20" i="1"/>
  <c r="W28" i="1"/>
  <c r="Y28" i="1" s="1"/>
  <c r="Y34" i="1"/>
  <c r="W36" i="1"/>
  <c r="Y36" i="1" s="1"/>
  <c r="W44" i="1"/>
  <c r="Y44" i="1" s="1"/>
  <c r="W52" i="1"/>
  <c r="Y52" i="1" s="1"/>
  <c r="Y58" i="1"/>
  <c r="W60" i="1"/>
  <c r="Y60" i="1" s="1"/>
  <c r="W68" i="1"/>
  <c r="Y68" i="1" s="1"/>
  <c r="W76" i="1"/>
  <c r="Y76" i="1" s="1"/>
  <c r="Y82" i="1"/>
  <c r="W84" i="1"/>
  <c r="Y84" i="1" s="1"/>
  <c r="Y90" i="1"/>
  <c r="W92" i="1"/>
  <c r="Y92" i="1" s="1"/>
  <c r="Y98" i="1"/>
  <c r="W100" i="1"/>
  <c r="Y100" i="1" s="1"/>
  <c r="Y106" i="1"/>
  <c r="W108" i="1"/>
  <c r="Y108" i="1" s="1"/>
  <c r="Y114" i="1"/>
  <c r="W116" i="1"/>
  <c r="Y116" i="1" s="1"/>
  <c r="W124" i="1"/>
  <c r="W132" i="1"/>
  <c r="Y132" i="1" s="1"/>
  <c r="W17" i="1"/>
  <c r="Y17" i="1" s="1"/>
  <c r="W25" i="1"/>
  <c r="Y25" i="1" s="1"/>
  <c r="Y31" i="1"/>
  <c r="W41" i="1"/>
  <c r="Y41" i="1" s="1"/>
  <c r="W49" i="1"/>
  <c r="Y49" i="1" s="1"/>
  <c r="W57" i="1"/>
  <c r="Y57" i="1" s="1"/>
  <c r="W65" i="1"/>
  <c r="Y65" i="1" s="1"/>
  <c r="W73" i="1"/>
  <c r="W81" i="1"/>
  <c r="Y81" i="1" s="1"/>
  <c r="Y87" i="1"/>
  <c r="W89" i="1"/>
  <c r="Y89" i="1" s="1"/>
  <c r="W97" i="1"/>
  <c r="Y103" i="1"/>
  <c r="W105" i="1"/>
  <c r="Y105" i="1" s="1"/>
  <c r="Y111" i="1"/>
  <c r="W113" i="1"/>
  <c r="Y113" i="1" s="1"/>
  <c r="W121" i="1"/>
  <c r="Y121" i="1" s="1"/>
  <c r="W129" i="1"/>
  <c r="Y129" i="1" s="1"/>
  <c r="Y12" i="1"/>
  <c r="W14" i="1"/>
  <c r="Y14" i="1" s="1"/>
  <c r="W22" i="1"/>
  <c r="Y22" i="1" s="1"/>
  <c r="W30" i="1"/>
  <c r="Y30" i="1" s="1"/>
  <c r="W46" i="1"/>
  <c r="Y46" i="1" s="1"/>
  <c r="W54" i="1"/>
  <c r="Y54" i="1" s="1"/>
  <c r="W70" i="1"/>
  <c r="Y70" i="1" s="1"/>
  <c r="W78" i="1"/>
  <c r="Y78" i="1" s="1"/>
  <c r="W86" i="1"/>
  <c r="Y86" i="1" s="1"/>
  <c r="W102" i="1"/>
  <c r="Y102" i="1" s="1"/>
  <c r="W110" i="1"/>
  <c r="Y110" i="1" s="1"/>
  <c r="Y124" i="1"/>
  <c r="W134" i="1"/>
  <c r="Y134" i="1" s="1"/>
  <c r="W19" i="1"/>
  <c r="Y19" i="1" s="1"/>
  <c r="W27" i="1"/>
  <c r="Y27" i="1" s="1"/>
  <c r="W35" i="1"/>
  <c r="Y35" i="1" s="1"/>
  <c r="W43" i="1"/>
  <c r="Y43" i="1" s="1"/>
  <c r="W51" i="1"/>
  <c r="Y51" i="1" s="1"/>
  <c r="W59" i="1"/>
  <c r="Y59" i="1" s="1"/>
  <c r="W67" i="1"/>
  <c r="Y67" i="1" s="1"/>
  <c r="Y73" i="1"/>
  <c r="W91" i="1"/>
  <c r="Y91" i="1" s="1"/>
  <c r="Y97" i="1"/>
  <c r="W107" i="1"/>
  <c r="Y107" i="1" s="1"/>
  <c r="W115" i="1"/>
  <c r="Y115" i="1" s="1"/>
  <c r="W123" i="1"/>
  <c r="Y123" i="1" s="1"/>
  <c r="W131" i="1"/>
  <c r="Y131" i="1" s="1"/>
  <c r="W2" i="1"/>
  <c r="W10" i="1"/>
  <c r="Y10" i="1" s="1"/>
  <c r="W7" i="1"/>
  <c r="Y7" i="1" s="1"/>
  <c r="Y2" i="1"/>
  <c r="W4" i="1"/>
  <c r="Y4" i="1" s="1"/>
  <c r="W9" i="1"/>
  <c r="Y9" i="1" s="1"/>
  <c r="W6" i="1"/>
  <c r="Y6" i="1" s="1"/>
  <c r="W16" i="1"/>
  <c r="Y16" i="1" s="1"/>
  <c r="W24" i="1"/>
  <c r="Y24" i="1" s="1"/>
  <c r="W40" i="1"/>
  <c r="Y40" i="1" s="1"/>
  <c r="W48" i="1"/>
  <c r="Y48" i="1" s="1"/>
  <c r="W56" i="1"/>
  <c r="Y56" i="1" s="1"/>
  <c r="W64" i="1"/>
  <c r="Y64" i="1" s="1"/>
  <c r="W72" i="1"/>
  <c r="Y72" i="1" s="1"/>
  <c r="W80" i="1"/>
  <c r="Y80" i="1" s="1"/>
  <c r="W88" i="1"/>
  <c r="Y88" i="1" s="1"/>
  <c r="W96" i="1"/>
  <c r="Y96" i="1" s="1"/>
  <c r="W104" i="1"/>
  <c r="Y104" i="1" s="1"/>
  <c r="W112" i="1"/>
  <c r="Y112" i="1" s="1"/>
  <c r="W120" i="1"/>
  <c r="Y120" i="1" s="1"/>
  <c r="W136" i="1"/>
  <c r="Y136" i="1" s="1"/>
  <c r="W21" i="1"/>
  <c r="Y21" i="1" s="1"/>
  <c r="W77" i="1"/>
  <c r="Y77" i="1" s="1"/>
  <c r="W85" i="1"/>
  <c r="Y85" i="1" s="1"/>
  <c r="W101" i="1"/>
  <c r="Y101" i="1" s="1"/>
  <c r="W109" i="1"/>
  <c r="Y109" i="1" s="1"/>
  <c r="W133" i="1"/>
  <c r="Y133" i="1" s="1"/>
  <c r="W18" i="1"/>
  <c r="Y18" i="1" s="1"/>
  <c r="W26" i="1"/>
  <c r="Y26" i="1" s="1"/>
  <c r="W42" i="1"/>
  <c r="Y42" i="1" s="1"/>
  <c r="W50" i="1"/>
  <c r="Y50" i="1" s="1"/>
  <c r="W66" i="1"/>
  <c r="Y66" i="1" s="1"/>
  <c r="W74" i="1"/>
  <c r="Y74" i="1" s="1"/>
</calcChain>
</file>

<file path=xl/sharedStrings.xml><?xml version="1.0" encoding="utf-8"?>
<sst xmlns="http://schemas.openxmlformats.org/spreadsheetml/2006/main" count="10532" uniqueCount="1430">
  <si>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</si>
  <si>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</si>
  <si>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</si>
  <si>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</si>
  <si>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</si>
  <si>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</si>
  <si>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</si>
  <si>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</si>
  <si>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</si>
  <si>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</si>
  <si>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</si>
  <si>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</si>
  <si>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</si>
  <si>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</si>
  <si>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</si>
  <si>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</si>
  <si>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</si>
  <si>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</si>
  <si>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</si>
  <si>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</si>
  <si>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</si>
  <si>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</si>
  <si>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</si>
  <si>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</si>
  <si>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</si>
  <si>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</si>
  <si>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</si>
  <si>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</si>
  <si>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</si>
  <si>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</si>
  <si>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</si>
  <si>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</si>
  <si>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</si>
  <si>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</si>
  <si>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</si>
  <si>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</si>
  <si>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</si>
  <si>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</si>
  <si>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</si>
  <si>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</si>
  <si>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</si>
  <si>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</si>
  <si>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</si>
  <si>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</si>
  <si>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</si>
  <si>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</si>
  <si>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</si>
  <si>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</si>
  <si>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</si>
  <si>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</si>
  <si>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</si>
  <si>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</si>
  <si>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</si>
  <si>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</si>
  <si>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</si>
  <si>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</si>
  <si>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</si>
  <si>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</si>
  <si>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</si>
  <si>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</si>
  <si>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</si>
  <si>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</si>
  <si>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</si>
  <si>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</si>
  <si>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</si>
  <si>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</si>
  <si>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</si>
  <si>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</si>
  <si>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</si>
  <si>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</si>
  <si>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</si>
  <si>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</si>
  <si>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</si>
  <si>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</si>
  <si>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</si>
  <si>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</si>
  <si>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</si>
  <si>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</si>
  <si>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</si>
  <si>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</si>
  <si>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</si>
  <si>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</si>
  <si>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</si>
  <si>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</si>
  <si>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</si>
  <si>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</si>
  <si>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</si>
  <si>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</si>
  <si>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</si>
  <si>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</si>
  <si>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</si>
  <si>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</si>
  <si>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</si>
  <si>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</si>
  <si>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</si>
  <si>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</si>
  <si>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</si>
  <si>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</si>
  <si>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</si>
  <si>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</si>
  <si>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</si>
  <si>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</si>
  <si>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</si>
  <si>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</si>
  <si>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</si>
  <si>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</si>
  <si>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LHC</t>
  </si>
  <si>
    <t>Life Healthc Grp Hldgs Ltd</t>
  </si>
  <si>
    <t>1067439~14071</t>
  </si>
  <si>
    <t>1067439~39318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</si>
  <si>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</si>
  <si>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</si>
  <si>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</si>
  <si>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</si>
  <si>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</si>
  <si>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</si>
  <si>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</si>
  <si>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</si>
  <si>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</si>
  <si>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</si>
  <si>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</si>
  <si>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</si>
  <si>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</si>
  <si>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</si>
  <si>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</si>
  <si>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</si>
  <si>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</si>
  <si>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</si>
  <si>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</si>
  <si>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</si>
  <si>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</si>
  <si>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</si>
  <si>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</si>
  <si>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</si>
  <si>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</si>
  <si>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</si>
  <si>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</si>
  <si>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</si>
  <si>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</si>
  <si>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</si>
  <si>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</si>
  <si>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</si>
  <si>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</si>
  <si>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</si>
  <si>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</si>
  <si>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</si>
  <si>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</si>
  <si>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</si>
  <si>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</si>
  <si>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</si>
  <si>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</si>
  <si>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</si>
  <si>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</si>
  <si>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</si>
  <si>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</si>
  <si>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</si>
  <si>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</si>
  <si>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</si>
  <si>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</si>
  <si>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</si>
  <si>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</si>
  <si>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</si>
  <si>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</si>
  <si>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</si>
  <si>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</si>
  <si>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</si>
  <si>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</si>
  <si>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</si>
  <si>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</si>
  <si>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</si>
  <si>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</si>
  <si>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</si>
  <si>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</si>
  <si>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</si>
  <si>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</si>
  <si>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</si>
  <si>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</si>
  <si>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</si>
  <si>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</si>
  <si>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</si>
  <si>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</si>
  <si>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</si>
  <si>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</si>
  <si>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</si>
  <si>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</si>
  <si>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</si>
  <si>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</si>
  <si>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</si>
  <si>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</si>
  <si>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</si>
  <si>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</si>
  <si>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</si>
  <si>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</si>
  <si>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</si>
  <si>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</si>
  <si>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</si>
  <si>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</si>
  <si>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</si>
  <si>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</si>
  <si>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</si>
  <si>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</si>
  <si>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</si>
  <si>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</si>
  <si>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</si>
  <si>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</si>
  <si>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</si>
  <si>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</si>
  <si>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</si>
  <si>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</si>
  <si>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</si>
  <si>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</si>
  <si>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</si>
  <si>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</si>
  <si>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</si>
  <si>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</si>
  <si>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</si>
  <si>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</si>
  <si>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</si>
  <si>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</si>
  <si>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</si>
  <si>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</si>
  <si>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</si>
  <si>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</si>
  <si>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</si>
  <si>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</si>
  <si>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</si>
  <si>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</si>
  <si>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</si>
  <si>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</si>
  <si>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</si>
  <si>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</si>
  <si>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</si>
  <si>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</si>
  <si>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</si>
  <si>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</si>
  <si>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</si>
  <si>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</si>
  <si>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</si>
  <si>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</si>
  <si>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</si>
  <si>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</si>
  <si>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</si>
  <si>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</si>
  <si>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</si>
  <si>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</si>
  <si>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</si>
  <si>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</si>
  <si>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</si>
  <si>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</si>
  <si>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</si>
  <si>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</si>
  <si>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</si>
  <si>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</si>
  <si>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</si>
  <si>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</si>
  <si>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</si>
  <si>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</si>
  <si>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</si>
  <si>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</si>
  <si>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</si>
  <si>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</si>
  <si>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</si>
  <si>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</si>
  <si>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</si>
  <si>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</si>
  <si>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</si>
  <si>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</si>
  <si>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</si>
  <si>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</si>
  <si>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</si>
  <si>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</si>
  <si>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</si>
  <si>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</si>
  <si>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</si>
  <si>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</si>
  <si>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</si>
  <si>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</si>
  <si>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</si>
  <si>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</si>
  <si>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</si>
  <si>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</si>
  <si>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</si>
  <si>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</si>
  <si>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</si>
  <si>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</si>
  <si>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</si>
  <si>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</si>
  <si>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</si>
  <si>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</si>
  <si>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</si>
  <si>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</si>
  <si>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</si>
  <si>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</si>
  <si>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</si>
  <si>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</si>
  <si>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</si>
  <si>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</si>
  <si>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</si>
  <si>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</si>
  <si>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</si>
  <si>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</si>
  <si>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</si>
  <si>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</si>
  <si>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</si>
  <si>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</si>
  <si>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</si>
  <si>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</si>
  <si>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</si>
  <si>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</si>
  <si>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</si>
  <si>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</si>
  <si>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</si>
  <si>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</si>
  <si>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</si>
  <si>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</si>
  <si>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</si>
  <si>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</si>
  <si>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</si>
  <si>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</si>
  <si>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BSK148</t>
  </si>
  <si>
    <t>Basket Future - Price Return YR38</t>
  </si>
  <si>
    <t>1108557~730</t>
  </si>
  <si>
    <t>1108557~1181</t>
  </si>
  <si>
    <t>1108557~2320</t>
  </si>
  <si>
    <t>1108557~71713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</si>
  <si>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</si>
  <si>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</si>
  <si>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</si>
  <si>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</si>
  <si>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</si>
  <si>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</si>
  <si>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</si>
  <si>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</si>
  <si>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</si>
  <si>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</si>
  <si>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</si>
  <si>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</si>
  <si>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</si>
  <si>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</si>
  <si>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</si>
  <si>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</si>
  <si>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</si>
  <si>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</si>
  <si>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</si>
  <si>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</si>
  <si>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</si>
  <si>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</si>
  <si>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</si>
  <si>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</si>
  <si>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</si>
  <si>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</si>
  <si>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</si>
  <si>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</si>
  <si>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</si>
  <si>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</si>
  <si>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</si>
  <si>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</si>
  <si>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</si>
  <si>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</si>
  <si>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</si>
  <si>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</si>
  <si>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</si>
  <si>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</si>
  <si>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</si>
  <si>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</si>
  <si>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</si>
  <si>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</si>
  <si>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</si>
  <si>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</si>
  <si>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</si>
  <si>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</si>
  <si>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</si>
  <si>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</si>
  <si>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</si>
  <si>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</si>
  <si>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</si>
  <si>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</si>
  <si>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</si>
  <si>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</si>
  <si>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</si>
  <si>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</si>
  <si>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</si>
  <si>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</si>
  <si>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</si>
  <si>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</si>
  <si>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</si>
  <si>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</si>
  <si>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</si>
  <si>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</si>
  <si>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</si>
  <si>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</si>
  <si>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</si>
  <si>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</si>
  <si>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</si>
  <si>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</si>
  <si>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</si>
  <si>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</si>
  <si>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</si>
  <si>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</si>
  <si>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</si>
  <si>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</si>
  <si>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</si>
  <si>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</si>
  <si>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</si>
  <si>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</si>
  <si>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</si>
  <si>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</si>
  <si>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</si>
  <si>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</si>
  <si>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</si>
  <si>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</si>
  <si>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</si>
  <si>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</si>
  <si>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</si>
  <si>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</si>
  <si>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</si>
  <si>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</si>
  <si>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</si>
  <si>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</si>
  <si>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</si>
  <si>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</si>
  <si>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</si>
  <si>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</si>
  <si>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</si>
  <si>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</si>
  <si>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</si>
  <si>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</si>
  <si>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</si>
  <si>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</si>
  <si>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</si>
  <si>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</si>
  <si>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</si>
  <si>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</si>
  <si>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</si>
  <si>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</si>
  <si>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</si>
  <si>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</si>
  <si>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</si>
  <si>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</si>
  <si>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</si>
  <si>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</si>
  <si>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</si>
  <si>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</si>
  <si>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</si>
  <si>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</si>
  <si>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</si>
  <si>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</si>
  <si>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</si>
  <si>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</si>
  <si>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</si>
  <si>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</si>
  <si>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</si>
  <si>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</si>
  <si>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</si>
  <si>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</si>
  <si>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</si>
  <si>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</si>
  <si>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</si>
  <si>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</si>
  <si>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</si>
  <si>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</si>
  <si>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</si>
  <si>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</si>
  <si>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</si>
  <si>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</si>
  <si>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</si>
  <si>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</si>
  <si>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</si>
  <si>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</si>
  <si>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</si>
  <si>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</si>
  <si>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</si>
  <si>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</si>
  <si>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</si>
  <si>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</si>
  <si>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</si>
  <si>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</si>
  <si>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</si>
  <si>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</si>
  <si>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</si>
  <si>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</si>
  <si>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</si>
  <si>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</si>
  <si>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</si>
  <si>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</si>
  <si>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</si>
  <si>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</si>
  <si>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</si>
  <si>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</si>
  <si>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</si>
  <si>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</si>
  <si>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</si>
  <si>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</si>
  <si>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</si>
  <si>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</si>
  <si>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</si>
  <si>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</si>
  <si>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</si>
  <si>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</si>
  <si>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</si>
  <si>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</si>
  <si>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</si>
  <si>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</si>
  <si>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</si>
  <si>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</si>
  <si>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</si>
  <si>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</si>
  <si>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</si>
  <si>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</si>
  <si>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</si>
  <si>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</si>
  <si>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</si>
  <si>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</si>
  <si>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</si>
  <si>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</si>
  <si>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</si>
  <si>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</si>
  <si>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</si>
  <si>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</si>
  <si>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</si>
  <si>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</si>
  <si>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</si>
  <si>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</si>
  <si>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</si>
  <si>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</si>
  <si>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</si>
  <si>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</si>
  <si>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</si>
  <si>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</si>
  <si>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</si>
  <si>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</si>
  <si>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</si>
  <si>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</si>
  <si>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</si>
  <si>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</si>
  <si>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</si>
  <si>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</si>
  <si>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</si>
  <si>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</si>
  <si>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</si>
  <si>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</si>
  <si>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</si>
  <si>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</si>
  <si>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</si>
  <si>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</si>
  <si>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</si>
  <si>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</si>
  <si>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</si>
  <si>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</si>
  <si>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</si>
  <si>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</si>
  <si>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</si>
  <si>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</si>
  <si>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</si>
  <si>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</si>
  <si>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</si>
  <si>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</si>
  <si>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</si>
  <si>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</si>
  <si>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</si>
  <si>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</si>
  <si>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</si>
  <si>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</si>
  <si>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</si>
  <si>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</si>
  <si>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</si>
  <si>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</si>
  <si>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</si>
  <si>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</si>
  <si>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</si>
  <si>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</si>
  <si>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</si>
  <si>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</si>
  <si>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</si>
  <si>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</si>
  <si>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</si>
  <si>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</si>
  <si>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</si>
  <si>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</si>
  <si>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</si>
  <si>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</si>
  <si>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</si>
  <si>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</si>
  <si>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</si>
  <si>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</si>
  <si>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</si>
  <si>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</si>
  <si>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</si>
  <si>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</si>
  <si>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</si>
  <si>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</si>
  <si>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</si>
  <si>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</si>
  <si>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</si>
  <si>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</si>
  <si>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</si>
  <si>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</si>
  <si>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</si>
  <si>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</si>
  <si>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</si>
  <si>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</si>
  <si>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</si>
  <si>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</si>
  <si>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</si>
  <si>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</si>
  <si>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</si>
  <si>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</si>
  <si>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</si>
  <si>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</si>
  <si>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</si>
  <si>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</si>
  <si>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</si>
  <si>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</si>
  <si>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</si>
  <si>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</si>
  <si>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</si>
  <si>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</si>
  <si>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</si>
  <si>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</si>
  <si>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</si>
  <si>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</si>
  <si>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</si>
  <si>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</si>
  <si>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</si>
  <si>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</si>
  <si>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</si>
  <si>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</si>
  <si>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</si>
  <si>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</si>
  <si>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</si>
  <si>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</si>
  <si>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</si>
  <si>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</si>
  <si>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</si>
  <si>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</si>
  <si>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</si>
  <si>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</si>
  <si>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</si>
  <si>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</si>
  <si>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</si>
  <si>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</si>
  <si>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</si>
  <si>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</si>
  <si>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</si>
  <si>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</si>
  <si>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</si>
  <si>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</si>
  <si>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</si>
  <si>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</si>
  <si>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</si>
  <si>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</si>
  <si>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</si>
  <si>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</si>
  <si>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</si>
  <si>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</si>
  <si>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</si>
  <si>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</si>
  <si>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</si>
  <si>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</si>
  <si>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</si>
  <si>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</si>
  <si>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</si>
  <si>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</si>
  <si>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</si>
  <si>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</si>
  <si>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</si>
  <si>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</si>
  <si>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</si>
  <si>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</si>
  <si>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</si>
  <si>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</si>
  <si>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</si>
  <si>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</si>
  <si>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</si>
  <si>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</si>
  <si>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</si>
  <si>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</si>
  <si>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</si>
  <si>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</si>
  <si>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</si>
  <si>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</si>
  <si>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</si>
  <si>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</si>
  <si>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</si>
  <si>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</si>
  <si>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</si>
  <si>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</si>
  <si>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</si>
  <si>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</si>
  <si>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</si>
  <si>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</si>
  <si>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</si>
  <si>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</si>
  <si>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</si>
  <si>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</si>
  <si>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</si>
  <si>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</si>
  <si>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</si>
  <si>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</si>
  <si>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</si>
  <si>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</si>
  <si>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</si>
  <si>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</si>
  <si>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</si>
  <si>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</si>
  <si>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</si>
  <si>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</si>
  <si>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</si>
  <si>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</si>
  <si>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</si>
  <si>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</si>
  <si>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</si>
  <si>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</si>
  <si>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</si>
  <si>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</si>
  <si>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</si>
  <si>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</si>
  <si>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</si>
  <si>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</si>
  <si>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</si>
  <si>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</si>
  <si>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</si>
  <si>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</si>
  <si>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</si>
  <si>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</si>
  <si>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</si>
  <si>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</si>
  <si>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</si>
  <si>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</si>
  <si>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</si>
  <si>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</si>
  <si>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</si>
  <si>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</si>
  <si>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</si>
  <si>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</si>
  <si>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</si>
  <si>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</si>
  <si>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</si>
  <si>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</si>
  <si>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</si>
  <si>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</si>
  <si>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</si>
  <si>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</si>
  <si>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</si>
  <si>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</si>
  <si>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</si>
  <si>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</si>
  <si>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</si>
  <si>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</si>
  <si>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</si>
  <si>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</si>
  <si>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</si>
  <si>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</si>
  <si>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</si>
  <si>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</si>
  <si>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</si>
  <si>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</si>
  <si>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</si>
  <si>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</si>
  <si>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</si>
  <si>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</si>
  <si>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</si>
  <si>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</si>
  <si>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</si>
  <si>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</si>
  <si>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</si>
  <si>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</si>
  <si>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</si>
  <si>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</si>
  <si>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</si>
  <si>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</si>
  <si>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</si>
  <si>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</si>
  <si>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</si>
  <si>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</si>
  <si>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</si>
  <si>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</si>
  <si>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</si>
  <si>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</si>
  <si>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</si>
  <si>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</si>
  <si>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</si>
  <si>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</si>
  <si>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</si>
  <si>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</si>
  <si>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</si>
  <si>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</si>
  <si>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</si>
  <si>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</si>
  <si>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</si>
  <si>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</si>
  <si>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</si>
  <si>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</si>
  <si>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</si>
  <si>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</si>
  <si>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</si>
  <si>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</si>
  <si>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</si>
  <si>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</si>
  <si>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</si>
  <si>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</si>
  <si>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</si>
  <si>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</si>
  <si>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</si>
  <si>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</si>
  <si>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</si>
  <si>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</si>
  <si>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</si>
  <si>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</si>
  <si>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</si>
  <si>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</si>
  <si>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</si>
  <si>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</si>
  <si>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</si>
  <si>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</si>
  <si>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</si>
  <si>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</si>
  <si>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</si>
  <si>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</si>
  <si>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</si>
  <si>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</si>
  <si>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</si>
  <si>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</si>
  <si>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</si>
  <si>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</si>
  <si>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</si>
  <si>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</si>
  <si>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</si>
  <si>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</si>
  <si>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</si>
  <si>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</si>
  <si>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</si>
  <si>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</si>
  <si>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</si>
  <si>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</si>
  <si>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</si>
  <si>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</si>
  <si>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</si>
  <si>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</si>
  <si>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</si>
  <si>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</si>
  <si>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</si>
  <si>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</si>
  <si>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</si>
  <si>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</si>
  <si>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</si>
  <si>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</si>
  <si>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</si>
  <si>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</si>
  <si>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</si>
  <si>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1000145~717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</si>
  <si>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</si>
  <si>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</si>
  <si>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</si>
  <si>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</si>
  <si>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</si>
  <si>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</si>
  <si>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</si>
  <si>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</si>
  <si>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</si>
  <si>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</si>
  <si>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</si>
  <si>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</si>
  <si>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</si>
  <si>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</si>
  <si>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</si>
  <si>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</si>
  <si>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</si>
  <si>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</si>
  <si>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</si>
  <si>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</si>
  <si>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</si>
  <si>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</si>
  <si>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</si>
  <si>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</si>
  <si>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</si>
  <si>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</si>
  <si>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</si>
  <si>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</si>
  <si>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</si>
  <si>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</si>
  <si>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</si>
  <si>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</si>
  <si>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</si>
  <si>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</si>
  <si>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</si>
  <si>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</si>
  <si>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</si>
  <si>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</si>
  <si>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</si>
  <si>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</si>
  <si>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</si>
  <si>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</si>
  <si>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</si>
  <si>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</si>
  <si>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</si>
  <si>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</si>
  <si>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</si>
  <si>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</si>
  <si>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</si>
  <si>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</si>
  <si>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</si>
  <si>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</si>
  <si>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</si>
  <si>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</si>
  <si>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</si>
  <si>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</si>
  <si>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</si>
  <si>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</si>
  <si>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</si>
  <si>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</si>
  <si>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</si>
  <si>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</si>
  <si>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</si>
  <si>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</si>
  <si>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</si>
  <si>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</si>
  <si>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</si>
  <si>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</si>
  <si>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</si>
  <si>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</si>
  <si>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</si>
  <si>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</si>
  <si>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</si>
  <si>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</si>
  <si>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</si>
  <si>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</si>
  <si>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</si>
  <si>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</si>
  <si>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</si>
  <si>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</si>
  <si>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</si>
  <si>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</si>
  <si>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</si>
  <si>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</si>
  <si>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</si>
  <si>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</si>
  <si>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</si>
  <si>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</si>
  <si>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1000145~118727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</si>
  <si>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</si>
  <si>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</si>
  <si>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</si>
  <si>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</si>
  <si>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</si>
  <si>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</si>
  <si>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</si>
  <si>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</si>
  <si>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</si>
  <si>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</si>
  <si>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</si>
  <si>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</si>
  <si>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</si>
  <si>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</si>
  <si>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</si>
  <si>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</si>
  <si>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</si>
  <si>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</si>
  <si>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</si>
  <si>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</si>
  <si>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</si>
  <si>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</si>
  <si>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</si>
  <si>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</si>
  <si>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</si>
  <si>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</si>
  <si>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</si>
  <si>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</si>
  <si>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</si>
  <si>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</si>
  <si>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</si>
  <si>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</si>
  <si>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</si>
  <si>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</si>
  <si>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</si>
  <si>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</si>
  <si>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</si>
  <si>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</si>
  <si>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</si>
  <si>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</si>
  <si>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</si>
  <si>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</si>
  <si>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</si>
  <si>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</si>
  <si>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</si>
  <si>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</si>
  <si>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</si>
  <si>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</si>
  <si>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</si>
  <si>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</si>
  <si>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</si>
  <si>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</si>
  <si>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</si>
  <si>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</si>
  <si>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</si>
  <si>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</si>
  <si>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</si>
  <si>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</si>
  <si>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</si>
  <si>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</si>
  <si>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</si>
  <si>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</si>
  <si>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</si>
  <si>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</si>
  <si>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</si>
  <si>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</si>
  <si>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</si>
  <si>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</si>
  <si>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</si>
  <si>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</si>
  <si>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</si>
  <si>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</si>
  <si>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</si>
  <si>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</si>
  <si>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</si>
  <si>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</si>
  <si>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</si>
  <si>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</si>
  <si>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</si>
  <si>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</si>
  <si>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</si>
  <si>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</si>
  <si>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</si>
  <si>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</si>
  <si>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</si>
  <si>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</si>
  <si>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</si>
  <si>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</si>
  <si>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</si>
  <si>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</si>
  <si>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</si>
  <si>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</si>
  <si>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</si>
  <si>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</si>
  <si>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</si>
  <si>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</si>
  <si>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</si>
  <si>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</si>
  <si>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</si>
  <si>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</si>
  <si>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</si>
  <si>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</si>
  <si>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</si>
  <si>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</si>
  <si>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</si>
  <si>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</si>
  <si>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</si>
  <si>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</si>
  <si>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</si>
  <si>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</si>
  <si>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</si>
  <si>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</si>
  <si>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</si>
  <si>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</si>
  <si>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</si>
  <si>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</si>
  <si>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</si>
  <si>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</si>
  <si>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</si>
  <si>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</si>
  <si>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</si>
  <si>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</si>
  <si>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</si>
  <si>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</si>
  <si>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</si>
  <si>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</si>
  <si>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</si>
  <si>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</si>
  <si>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</si>
  <si>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</si>
  <si>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</si>
  <si>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</si>
  <si>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</si>
  <si>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</si>
  <si>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</si>
  <si>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</si>
  <si>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</si>
  <si>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</si>
  <si>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</si>
  <si>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</si>
  <si>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</si>
  <si>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</si>
  <si>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</si>
  <si>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</si>
  <si>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</si>
  <si>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</si>
  <si>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</si>
  <si>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</si>
  <si>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</si>
  <si>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</si>
  <si>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</si>
  <si>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</si>
  <si>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</si>
  <si>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</si>
  <si>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</si>
  <si>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</si>
  <si>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</si>
  <si>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</si>
  <si>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</si>
  <si>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</si>
  <si>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</si>
  <si>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</si>
  <si>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</si>
  <si>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</si>
  <si>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</si>
  <si>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</si>
  <si>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</si>
  <si>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</si>
  <si>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</si>
  <si>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</si>
  <si>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</si>
  <si>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</si>
  <si>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</si>
  <si>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</si>
  <si>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</si>
  <si>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</si>
  <si>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</si>
  <si>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</si>
  <si>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</si>
  <si>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</si>
  <si>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</si>
  <si>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</si>
  <si>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</si>
  <si>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</si>
  <si>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</si>
  <si>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</si>
  <si>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</si>
  <si>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</si>
  <si>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</si>
  <si>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</si>
  <si>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</si>
  <si>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</si>
  <si>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</si>
  <si>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</si>
  <si>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</si>
  <si>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</si>
  <si>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</si>
  <si>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</si>
  <si>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</si>
  <si>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</si>
  <si>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</si>
  <si>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</si>
  <si>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</si>
  <si>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</si>
  <si>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</si>
  <si>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</si>
  <si>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</si>
  <si>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</si>
  <si>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</si>
  <si>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</si>
  <si>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</si>
  <si>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</si>
  <si>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</si>
  <si>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</si>
  <si>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</si>
  <si>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</si>
  <si>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</si>
  <si>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</si>
  <si>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</si>
  <si>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</si>
  <si>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</si>
  <si>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</si>
  <si>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</si>
  <si>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</si>
  <si>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</si>
  <si>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</si>
  <si>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</si>
  <si>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</si>
  <si>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</si>
  <si>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</si>
  <si>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</si>
  <si>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</si>
  <si>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</si>
  <si>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</si>
  <si>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</si>
  <si>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</si>
  <si>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</si>
  <si>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</si>
  <si>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</si>
  <si>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</si>
  <si>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</si>
  <si>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</si>
  <si>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</si>
  <si>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</si>
  <si>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</si>
  <si>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</si>
  <si>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</si>
  <si>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</si>
  <si>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</si>
  <si>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</si>
  <si>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</si>
  <si>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</si>
  <si>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</si>
  <si>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</si>
  <si>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</si>
  <si>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</si>
  <si>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</si>
  <si>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</si>
  <si>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</si>
  <si>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</si>
  <si>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</si>
  <si>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</si>
  <si>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</si>
  <si>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</si>
  <si>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</si>
  <si>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</si>
  <si>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</si>
  <si>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</si>
  <si>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</si>
  <si>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</si>
  <si>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</si>
  <si>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</si>
  <si>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</si>
  <si>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</si>
  <si>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</si>
  <si>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</si>
  <si>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</si>
  <si>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</si>
  <si>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</si>
  <si>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</si>
  <si>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</si>
  <si>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</si>
  <si>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</si>
  <si>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</si>
  <si>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</si>
  <si>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</si>
  <si>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</si>
  <si>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</si>
  <si>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</si>
  <si>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</si>
  <si>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</si>
  <si>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</si>
  <si>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</si>
  <si>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</si>
  <si>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</si>
  <si>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</si>
  <si>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</si>
  <si>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</si>
  <si>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</si>
  <si>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</si>
  <si>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</si>
  <si>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</si>
  <si>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</si>
  <si>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</si>
  <si>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</si>
  <si>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</si>
  <si>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</si>
  <si>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</si>
  <si>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</si>
  <si>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</si>
  <si>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</si>
  <si>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</si>
  <si>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</si>
  <si>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</si>
  <si>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</si>
  <si>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</si>
  <si>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</si>
  <si>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</si>
  <si>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</si>
  <si>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</si>
  <si>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</si>
  <si>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</si>
  <si>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</si>
  <si>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</si>
  <si>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</si>
  <si>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</si>
  <si>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</si>
  <si>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</si>
  <si>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</si>
  <si>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</si>
  <si>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</si>
  <si>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</si>
  <si>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</si>
  <si>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</si>
  <si>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</si>
  <si>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</si>
  <si>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</si>
  <si>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</si>
  <si>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</si>
  <si>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</si>
  <si>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</si>
  <si>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</si>
  <si>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</si>
  <si>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</si>
  <si>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</si>
  <si>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</si>
  <si>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</si>
  <si>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</si>
  <si>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</si>
  <si>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</si>
  <si>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</si>
  <si>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</si>
  <si>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</si>
  <si>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</si>
  <si>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</si>
  <si>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</si>
  <si>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</si>
  <si>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</si>
  <si>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</si>
  <si>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</si>
  <si>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</si>
  <si>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</si>
  <si>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</si>
  <si>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</si>
  <si>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</si>
  <si>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</si>
  <si>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</si>
  <si>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</si>
  <si>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</si>
  <si>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</si>
  <si>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</si>
  <si>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</si>
  <si>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</si>
  <si>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</si>
  <si>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</si>
  <si>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</si>
  <si>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</si>
  <si>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</si>
  <si>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</si>
  <si>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</si>
  <si>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</si>
  <si>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</si>
  <si>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</si>
  <si>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</si>
  <si>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</si>
  <si>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</si>
  <si>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</si>
  <si>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</si>
  <si>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</si>
  <si>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</si>
  <si>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</si>
  <si>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</si>
  <si>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</si>
  <si>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</si>
  <si>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</si>
  <si>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</si>
  <si>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</si>
  <si>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</si>
  <si>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</si>
  <si>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</si>
  <si>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</si>
  <si>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</si>
  <si>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</si>
  <si>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</si>
  <si>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</si>
  <si>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</si>
  <si>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</si>
  <si>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</si>
  <si>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</si>
  <si>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</si>
  <si>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</si>
  <si>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</si>
  <si>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</si>
  <si>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</si>
  <si>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</si>
  <si>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</si>
  <si>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</si>
  <si>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</si>
  <si>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</si>
  <si>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</si>
  <si>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</si>
  <si>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</si>
  <si>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</si>
  <si>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</si>
  <si>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</si>
  <si>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</si>
  <si>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</si>
  <si>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</si>
  <si>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</si>
  <si>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</si>
  <si>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</si>
  <si>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</si>
  <si>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</si>
  <si>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</si>
  <si>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</si>
  <si>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</si>
  <si>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</si>
  <si>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</si>
  <si>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</si>
  <si>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</si>
  <si>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</si>
  <si>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</si>
  <si>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</si>
  <si>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</si>
  <si>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</si>
  <si>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</si>
  <si>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</si>
  <si>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</si>
  <si>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</si>
  <si>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</si>
  <si>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</si>
  <si>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</si>
  <si>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</si>
  <si>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</si>
  <si>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</si>
  <si>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</si>
  <si>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</si>
  <si>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</si>
  <si>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</si>
  <si>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</si>
  <si>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</si>
  <si>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</si>
  <si>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</si>
  <si>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</si>
  <si>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</si>
  <si>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</si>
  <si>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1009055~13966</t>
  </si>
  <si>
    <t>1009055~48586</t>
  </si>
  <si>
    <t>1009055~62540</t>
  </si>
  <si>
    <t>1009055~69094</t>
  </si>
  <si>
    <t>1009055~112103</t>
  </si>
  <si>
    <t>1009055~118727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</si>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</sst>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820.xls" TargetMode="External"/><Relationship Id="rId1" Type="http://schemas.openxmlformats.org/officeDocument/2006/relationships/externalLinkPath" Target="JSE.PCOdc1.001.202508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  <row r="780">
          <cell r="A780" t="str">
            <v>UBSI</v>
          </cell>
          <cell r="B780" t="str">
            <v>UBS US EQUITY</v>
          </cell>
        </row>
        <row r="781">
          <cell r="A781" t="str">
            <v>BSK148</v>
          </cell>
          <cell r="B781" t="str">
            <v>YR38</v>
          </cell>
        </row>
        <row r="782">
          <cell r="A782" t="str">
            <v>PROKI</v>
          </cell>
          <cell r="B782" t="str">
            <v>PROK US EQUITY</v>
          </cell>
        </row>
        <row r="783">
          <cell r="A783" t="str">
            <v>APH</v>
          </cell>
          <cell r="B783" t="str">
            <v>APH SJ EQUITY</v>
          </cell>
        </row>
        <row r="784">
          <cell r="A784" t="str">
            <v>FIGI</v>
          </cell>
          <cell r="B784" t="str">
            <v>FIG US EQUITY</v>
          </cell>
        </row>
        <row r="785">
          <cell r="A785" t="str">
            <v>ADYENI</v>
          </cell>
          <cell r="B785" t="str">
            <v>ADYEN NA EQUITY</v>
          </cell>
        </row>
        <row r="786">
          <cell r="A786"/>
          <cell r="B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0.99462568565182152</v>
          </cell>
        </row>
        <row r="18">
          <cell r="P18">
            <v>5.3743143481784382E-3</v>
          </cell>
        </row>
        <row r="19">
          <cell r="P19">
            <v>0.43444730077120824</v>
          </cell>
        </row>
        <row r="20">
          <cell r="P20">
            <v>0.56555269922879181</v>
          </cell>
        </row>
        <row r="21">
          <cell r="P21">
            <v>0.8522361594536022</v>
          </cell>
        </row>
        <row r="22">
          <cell r="P22">
            <v>0.14776384054639785</v>
          </cell>
        </row>
        <row r="23">
          <cell r="P23">
            <v>0.29655946069146139</v>
          </cell>
        </row>
        <row r="24">
          <cell r="P24">
            <v>1.1489834428394638E-3</v>
          </cell>
        </row>
        <row r="25">
          <cell r="P25">
            <v>0.70229155586569914</v>
          </cell>
        </row>
        <row r="26">
          <cell r="P26">
            <v>3.1939000369643984E-2</v>
          </cell>
        </row>
        <row r="27">
          <cell r="P27">
            <v>7.8991295137612536E-2</v>
          </cell>
        </row>
        <row r="28">
          <cell r="P28">
            <v>5.4591835170641166E-2</v>
          </cell>
        </row>
        <row r="29">
          <cell r="P29">
            <v>8.5286692941098877E-2</v>
          </cell>
        </row>
        <row r="30">
          <cell r="P30">
            <v>2.9234456805388626E-2</v>
          </cell>
        </row>
        <row r="31">
          <cell r="P31">
            <v>6.2181177610805376E-2</v>
          </cell>
        </row>
        <row r="32">
          <cell r="P32">
            <v>3.2657793969370373E-2</v>
          </cell>
        </row>
        <row r="33">
          <cell r="P33">
            <v>4.2367727252424145E-2</v>
          </cell>
        </row>
        <row r="34">
          <cell r="P34">
            <v>5.8994991718543562E-2</v>
          </cell>
        </row>
        <row r="35">
          <cell r="P35">
            <v>6.9241164644976927E-2</v>
          </cell>
        </row>
        <row r="36">
          <cell r="P36">
            <v>3.3882003126465943E-2</v>
          </cell>
        </row>
        <row r="37">
          <cell r="P37">
            <v>4.5163016320743529E-2</v>
          </cell>
        </row>
        <row r="38">
          <cell r="P38">
            <v>3.6369790467253318E-2</v>
          </cell>
        </row>
        <row r="39">
          <cell r="P39">
            <v>4.1278425267505539E-2</v>
          </cell>
        </row>
        <row r="40">
          <cell r="P40">
            <v>4.7554128622005684E-2</v>
          </cell>
        </row>
        <row r="41">
          <cell r="P41">
            <v>3.2415146297953445E-2</v>
          </cell>
        </row>
        <row r="42">
          <cell r="P42">
            <v>7.9454191185031969E-2</v>
          </cell>
        </row>
        <row r="43">
          <cell r="P43">
            <v>3.8939990907614609E-2</v>
          </cell>
        </row>
        <row r="44">
          <cell r="P44">
            <v>5.2025147063426279E-2</v>
          </cell>
        </row>
        <row r="45">
          <cell r="P45">
            <v>4.7432025121493943E-2</v>
          </cell>
        </row>
        <row r="46">
          <cell r="P46">
            <v>0.1569908159097998</v>
          </cell>
        </row>
        <row r="47">
          <cell r="P47">
            <v>0.82700410063981633</v>
          </cell>
        </row>
        <row r="48">
          <cell r="P48">
            <v>1.6005083450383893E-2</v>
          </cell>
        </row>
        <row r="49">
          <cell r="P49">
            <v>0.1905276785688913</v>
          </cell>
        </row>
        <row r="50">
          <cell r="P50">
            <v>0.80947232143110859</v>
          </cell>
        </row>
        <row r="51">
          <cell r="P51">
            <v>0.23628947798715719</v>
          </cell>
        </row>
        <row r="52">
          <cell r="P52">
            <v>8.490656311312425E-2</v>
          </cell>
        </row>
        <row r="53">
          <cell r="P53">
            <v>0.16048118485476337</v>
          </cell>
        </row>
        <row r="54">
          <cell r="P54">
            <v>9.2167552657873769E-2</v>
          </cell>
        </row>
        <row r="55">
          <cell r="P55">
            <v>0.12935916562139241</v>
          </cell>
        </row>
        <row r="56">
          <cell r="P56">
            <v>6.4534693119865746E-2</v>
          </cell>
        </row>
        <row r="57">
          <cell r="P57">
            <v>0.23226136264582323</v>
          </cell>
        </row>
        <row r="58">
          <cell r="P58">
            <v>6.741244847614708E-2</v>
          </cell>
        </row>
        <row r="59">
          <cell r="P59">
            <v>8.6297954787576403E-2</v>
          </cell>
        </row>
        <row r="60">
          <cell r="P60">
            <v>0.13239093021866044</v>
          </cell>
        </row>
        <row r="61">
          <cell r="P61">
            <v>5.4941470232052446E-2</v>
          </cell>
        </row>
        <row r="62">
          <cell r="P62">
            <v>7.3974713384175078E-2</v>
          </cell>
        </row>
        <row r="63">
          <cell r="P63">
            <v>0.1899253487970439</v>
          </cell>
        </row>
        <row r="64">
          <cell r="P64">
            <v>0.12938314200718348</v>
          </cell>
        </row>
        <row r="65">
          <cell r="P65">
            <v>8.2131328594001754E-2</v>
          </cell>
        </row>
        <row r="66">
          <cell r="P66">
            <v>9.1458857715644062E-2</v>
          </cell>
        </row>
        <row r="67">
          <cell r="P67">
            <v>9.2083805787515294E-2</v>
          </cell>
        </row>
        <row r="68">
          <cell r="P68">
            <v>0.22876442785971787</v>
          </cell>
        </row>
        <row r="69">
          <cell r="P69">
            <v>6.1905777219870027E-2</v>
          </cell>
        </row>
        <row r="70">
          <cell r="P70">
            <v>0.10221485963156819</v>
          </cell>
        </row>
        <row r="71">
          <cell r="P71">
            <v>9.9440400523072695E-2</v>
          </cell>
        </row>
        <row r="72">
          <cell r="P72">
            <v>9.9531273692614844E-2</v>
          </cell>
        </row>
        <row r="73">
          <cell r="P73">
            <v>0.13303446201393648</v>
          </cell>
        </row>
        <row r="74">
          <cell r="P74">
            <v>0.27510879905921992</v>
          </cell>
        </row>
        <row r="75">
          <cell r="P75">
            <v>1.8862762852339815E-2</v>
          </cell>
        </row>
        <row r="76">
          <cell r="P76">
            <v>9.9366209004835573E-2</v>
          </cell>
        </row>
        <row r="77">
          <cell r="P77">
            <v>0.11225607268310139</v>
          </cell>
        </row>
        <row r="78">
          <cell r="P78">
            <v>0.39904056403060112</v>
          </cell>
        </row>
        <row r="79">
          <cell r="P79">
            <v>0.1416095319887764</v>
          </cell>
        </row>
        <row r="80">
          <cell r="P80">
            <v>0.17346742438002791</v>
          </cell>
        </row>
        <row r="81">
          <cell r="P81">
            <v>5.5397435060317704E-2</v>
          </cell>
        </row>
        <row r="82">
          <cell r="P82">
            <v>0.23142318028920678</v>
          </cell>
        </row>
        <row r="83">
          <cell r="P83">
            <v>0.14805962709636544</v>
          </cell>
        </row>
        <row r="84">
          <cell r="P84">
            <v>8.9628106389076034E-2</v>
          </cell>
        </row>
        <row r="85">
          <cell r="P85">
            <v>9.0340286282571666E-2</v>
          </cell>
        </row>
        <row r="86">
          <cell r="P86">
            <v>0.12254253045632799</v>
          </cell>
        </row>
        <row r="87">
          <cell r="P87">
            <v>0.31800626948645194</v>
          </cell>
        </row>
        <row r="88">
          <cell r="P88">
            <v>0.11473204764962346</v>
          </cell>
        </row>
        <row r="89">
          <cell r="P89">
            <v>0.1435177409776085</v>
          </cell>
        </row>
        <row r="90">
          <cell r="P90">
            <v>0.12762127648602278</v>
          </cell>
        </row>
        <row r="91">
          <cell r="P91">
            <v>0.14209406920618206</v>
          </cell>
        </row>
        <row r="92">
          <cell r="P92">
            <v>7.1388252849106812E-2</v>
          </cell>
        </row>
        <row r="93">
          <cell r="P93">
            <v>9.6796707290626449E-2</v>
          </cell>
        </row>
        <row r="94">
          <cell r="P94">
            <v>0.1510973051056482</v>
          </cell>
        </row>
        <row r="95">
          <cell r="P95">
            <v>0.15275260043518168</v>
          </cell>
        </row>
        <row r="96">
          <cell r="P96">
            <v>0.18218955777689722</v>
          </cell>
        </row>
        <row r="97">
          <cell r="P97">
            <v>0.16687019343083387</v>
          </cell>
        </row>
        <row r="98">
          <cell r="P98">
            <v>0.14382323660582649</v>
          </cell>
        </row>
        <row r="99">
          <cell r="P99">
            <v>0.1703441116653758</v>
          </cell>
        </row>
        <row r="100">
          <cell r="P100">
            <v>0.18151890988918193</v>
          </cell>
        </row>
        <row r="101">
          <cell r="P101">
            <v>0.15525399063188464</v>
          </cell>
        </row>
        <row r="102">
          <cell r="P102">
            <v>0.16248568263585167</v>
          </cell>
        </row>
        <row r="103">
          <cell r="P103">
            <v>0.22812848361970978</v>
          </cell>
        </row>
        <row r="104">
          <cell r="P104">
            <v>0.20558889509396522</v>
          </cell>
        </row>
        <row r="105">
          <cell r="P105">
            <v>0.1963519184757522</v>
          </cell>
        </row>
        <row r="106">
          <cell r="P106">
            <v>0.20744502017472108</v>
          </cell>
        </row>
        <row r="107">
          <cell r="P107">
            <v>0.15008472110283388</v>
          </cell>
        </row>
        <row r="108">
          <cell r="P108">
            <v>0.2053942098134299</v>
          </cell>
        </row>
        <row r="109">
          <cell r="P109">
            <v>0.18408181475591628</v>
          </cell>
        </row>
        <row r="110">
          <cell r="P110">
            <v>0.28323209796345072</v>
          </cell>
        </row>
        <row r="111">
          <cell r="P111">
            <v>0.17720715636436918</v>
          </cell>
        </row>
        <row r="112">
          <cell r="P112">
            <v>0.19937296498937329</v>
          </cell>
        </row>
        <row r="113">
          <cell r="P113">
            <v>0.14115867224864614</v>
          </cell>
        </row>
        <row r="114">
          <cell r="P114">
            <v>8.3973366260358534E-2</v>
          </cell>
        </row>
        <row r="115">
          <cell r="P115">
            <v>0.10366542189205155</v>
          </cell>
        </row>
        <row r="116">
          <cell r="P116">
            <v>0.11103155034916613</v>
          </cell>
        </row>
        <row r="117">
          <cell r="P117">
            <v>0.36079802426040442</v>
          </cell>
        </row>
        <row r="118">
          <cell r="P118">
            <v>0.20867557311651191</v>
          </cell>
        </row>
        <row r="119">
          <cell r="P119">
            <v>0.18432582721523472</v>
          </cell>
        </row>
        <row r="120">
          <cell r="P120">
            <v>0.10375528085170616</v>
          </cell>
        </row>
        <row r="121">
          <cell r="P121">
            <v>9.4288903094485094E-2</v>
          </cell>
        </row>
        <row r="122">
          <cell r="P122">
            <v>0.11893574134203808</v>
          </cell>
        </row>
        <row r="123">
          <cell r="P123">
            <v>8.8852370069977343E-2</v>
          </cell>
        </row>
        <row r="124">
          <cell r="P124">
            <v>8.8775504985659212E-2</v>
          </cell>
        </row>
        <row r="125">
          <cell r="P125">
            <v>0.11239079932438756</v>
          </cell>
        </row>
        <row r="126">
          <cell r="P126">
            <v>0.19989256524051191</v>
          </cell>
        </row>
        <row r="127">
          <cell r="P127">
            <v>0.13959038083850536</v>
          </cell>
        </row>
        <row r="128">
          <cell r="P128">
            <v>0.18303321192913413</v>
          </cell>
        </row>
        <row r="129">
          <cell r="P129">
            <v>0.16395803566761341</v>
          </cell>
        </row>
        <row r="130">
          <cell r="P130">
            <v>0.12159638331202242</v>
          </cell>
        </row>
        <row r="131">
          <cell r="P131">
            <v>0.19192942301221266</v>
          </cell>
        </row>
        <row r="132">
          <cell r="P132">
            <v>0.14121080767692865</v>
          </cell>
        </row>
        <row r="133">
          <cell r="P133">
            <v>0.21335230151287662</v>
          </cell>
        </row>
        <row r="134">
          <cell r="P134">
            <v>0.17919727991568177</v>
          </cell>
        </row>
        <row r="135">
          <cell r="P135">
            <v>9.4881143103337021E-2</v>
          </cell>
        </row>
        <row r="136">
          <cell r="P136">
            <v>0.26642010041488767</v>
          </cell>
        </row>
        <row r="137">
          <cell r="P137">
            <v>5.7737367608650919E-2</v>
          </cell>
        </row>
        <row r="138">
          <cell r="P138">
            <v>4.7200999767637225E-2</v>
          </cell>
        </row>
        <row r="139">
          <cell r="P139">
            <v>0.15955075896061482</v>
          </cell>
        </row>
        <row r="140">
          <cell r="P140">
            <v>0.84044924103938512</v>
          </cell>
        </row>
        <row r="141">
          <cell r="P141">
            <v>0.24371490465547621</v>
          </cell>
        </row>
        <row r="142">
          <cell r="P142">
            <v>0.10659729137462602</v>
          </cell>
        </row>
        <row r="143">
          <cell r="P143">
            <v>0.34366321518230919</v>
          </cell>
        </row>
        <row r="144">
          <cell r="P144">
            <v>9.4821168542302006E-2</v>
          </cell>
        </row>
        <row r="145">
          <cell r="P145">
            <v>5.5243798990311017E-2</v>
          </cell>
        </row>
        <row r="146">
          <cell r="P146">
            <v>8.0972937758664654E-2</v>
          </cell>
        </row>
        <row r="147">
          <cell r="P147">
            <v>7.498668349631081E-2</v>
          </cell>
        </row>
        <row r="148">
          <cell r="P148">
            <v>0.23797549656176575</v>
          </cell>
        </row>
        <row r="149">
          <cell r="P149">
            <v>0.267762816382626</v>
          </cell>
        </row>
        <row r="150">
          <cell r="P150">
            <v>0.2452900387198543</v>
          </cell>
        </row>
        <row r="151">
          <cell r="P151">
            <v>0.24897164833575397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52"/>
  <sheetViews>
    <sheetView tabSelected="1" topLeftCell="A99" workbookViewId="0">
      <selection activeCell="X121" sqref="X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1428</v>
      </c>
      <c r="Y1" t="s">
        <v>1429</v>
      </c>
    </row>
    <row r="2" spans="1:26" x14ac:dyDescent="0.35">
      <c r="A2">
        <v>25993481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7004</v>
      </c>
      <c r="N2">
        <v>96.647288000000003</v>
      </c>
      <c r="O2">
        <v>95.557176999999996</v>
      </c>
      <c r="P2">
        <v>97.171644999999998</v>
      </c>
      <c r="Q2">
        <v>96.647288000000003</v>
      </c>
      <c r="R2" t="s">
        <v>26</v>
      </c>
      <c r="S2" t="s">
        <v>27</v>
      </c>
      <c r="T2" t="s">
        <v>28</v>
      </c>
      <c r="V2">
        <f>L2*M2</f>
        <v>7004</v>
      </c>
      <c r="W2">
        <f t="shared" ref="W2:W65" si="0">SUMIF(D:D,D:D,V:V)</f>
        <v>7041.8450891000002</v>
      </c>
      <c r="X2" t="str">
        <f>VLOOKUP(C2,[1]Mapping!$A:$B,2,FALSE)</f>
        <v>GXLQ</v>
      </c>
      <c r="Y2">
        <f t="shared" ref="Y2:Y65" si="1">V2/W2</f>
        <v>0.99462568565182152</v>
      </c>
      <c r="Z2">
        <f>MATCH(Y2,[2]Sheet1!$P:$P,0)</f>
        <v>17</v>
      </c>
    </row>
    <row r="3" spans="1:26" x14ac:dyDescent="0.35">
      <c r="A3">
        <v>25993502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3507</v>
      </c>
      <c r="N3">
        <v>0.52221899999999999</v>
      </c>
      <c r="O3">
        <v>0.51462399999999997</v>
      </c>
      <c r="P3">
        <v>0.52862200000000004</v>
      </c>
      <c r="Q3">
        <v>0.52221899999999999</v>
      </c>
      <c r="R3" t="s">
        <v>26</v>
      </c>
      <c r="S3" t="s">
        <v>27</v>
      </c>
      <c r="T3" t="s">
        <v>31</v>
      </c>
      <c r="V3">
        <f t="shared" ref="V3:V66" si="2">L3*M3</f>
        <v>37.845089100000003</v>
      </c>
      <c r="W3">
        <f t="shared" si="0"/>
        <v>7041.8450891000002</v>
      </c>
      <c r="X3" t="str">
        <f>VLOOKUP(C3,[1]Mapping!$A:$B,2,FALSE)</f>
        <v>GXLQ</v>
      </c>
      <c r="Y3">
        <f t="shared" si="1"/>
        <v>5.3743143481784382E-3</v>
      </c>
      <c r="Z3">
        <f>MATCH(Y3,[2]Sheet1!$P:$P,0)</f>
        <v>18</v>
      </c>
    </row>
    <row r="4" spans="1:26" x14ac:dyDescent="0.35">
      <c r="A4">
        <v>25993434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676</v>
      </c>
      <c r="N4">
        <v>6.76</v>
      </c>
      <c r="O4">
        <v>6.73</v>
      </c>
      <c r="P4">
        <v>6.85</v>
      </c>
      <c r="Q4">
        <v>6.76</v>
      </c>
      <c r="R4" t="s">
        <v>26</v>
      </c>
      <c r="S4" t="s">
        <v>27</v>
      </c>
      <c r="T4" t="s">
        <v>36</v>
      </c>
      <c r="V4">
        <f t="shared" si="2"/>
        <v>676</v>
      </c>
      <c r="W4">
        <f t="shared" si="0"/>
        <v>1556</v>
      </c>
      <c r="X4" t="str">
        <f>VLOOKUP(C4,[1]Mapping!$A:$B,2,FALSE)</f>
        <v>TGHQ</v>
      </c>
      <c r="Y4">
        <f t="shared" si="1"/>
        <v>0.43444730077120824</v>
      </c>
      <c r="Z4">
        <f>MATCH(Y4,[2]Sheet1!$P:$P,0)</f>
        <v>19</v>
      </c>
    </row>
    <row r="5" spans="1:26" x14ac:dyDescent="0.35">
      <c r="A5">
        <v>25993498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880</v>
      </c>
      <c r="N5">
        <v>8.8000000000000007</v>
      </c>
      <c r="O5">
        <v>8.77</v>
      </c>
      <c r="P5">
        <v>9.07</v>
      </c>
      <c r="Q5">
        <v>8.8000000000000007</v>
      </c>
      <c r="R5" t="s">
        <v>26</v>
      </c>
      <c r="S5" t="s">
        <v>27</v>
      </c>
      <c r="T5" t="s">
        <v>39</v>
      </c>
      <c r="V5">
        <f t="shared" si="2"/>
        <v>880</v>
      </c>
      <c r="W5">
        <f t="shared" si="0"/>
        <v>1556</v>
      </c>
      <c r="X5" t="str">
        <f>VLOOKUP(C5,[1]Mapping!$A:$B,2,FALSE)</f>
        <v>TGHQ</v>
      </c>
      <c r="Y5">
        <f t="shared" si="1"/>
        <v>0.56555269922879181</v>
      </c>
      <c r="Z5">
        <f>MATCH(Y5,[2]Sheet1!$P:$P,0)</f>
        <v>20</v>
      </c>
    </row>
    <row r="6" spans="1:26" x14ac:dyDescent="0.35">
      <c r="A6">
        <v>25993458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12977</v>
      </c>
      <c r="N6">
        <v>129.77000000000001</v>
      </c>
      <c r="O6">
        <v>125.8</v>
      </c>
      <c r="P6">
        <v>130.05000000000001</v>
      </c>
      <c r="Q6">
        <v>129.77000000000001</v>
      </c>
      <c r="R6" t="s">
        <v>26</v>
      </c>
      <c r="S6" t="s">
        <v>27</v>
      </c>
      <c r="T6" t="s">
        <v>44</v>
      </c>
      <c r="V6">
        <f t="shared" si="2"/>
        <v>12977</v>
      </c>
      <c r="W6">
        <f t="shared" si="0"/>
        <v>15227</v>
      </c>
      <c r="X6" t="str">
        <f>VLOOKUP(C6,[1]Mapping!$A:$B,2,FALSE)</f>
        <v>BOKQ</v>
      </c>
      <c r="Y6">
        <f t="shared" si="1"/>
        <v>0.8522361594536022</v>
      </c>
      <c r="Z6">
        <f>MATCH(Y6,[2]Sheet1!$P:$P,0)</f>
        <v>21</v>
      </c>
    </row>
    <row r="7" spans="1:26" x14ac:dyDescent="0.35">
      <c r="A7">
        <v>25993503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4500</v>
      </c>
      <c r="N7">
        <v>22.5</v>
      </c>
      <c r="O7">
        <v>22.37</v>
      </c>
      <c r="P7">
        <v>22.635000000000002</v>
      </c>
      <c r="Q7">
        <v>22.5</v>
      </c>
      <c r="R7" t="s">
        <v>26</v>
      </c>
      <c r="S7" t="s">
        <v>27</v>
      </c>
      <c r="T7" t="s">
        <v>47</v>
      </c>
      <c r="V7">
        <f t="shared" si="2"/>
        <v>2250</v>
      </c>
      <c r="W7">
        <f t="shared" si="0"/>
        <v>15227</v>
      </c>
      <c r="X7" t="str">
        <f>VLOOKUP(C7,[1]Mapping!$A:$B,2,FALSE)</f>
        <v>BOKQ</v>
      </c>
      <c r="Y7">
        <f t="shared" si="1"/>
        <v>0.14776384054639785</v>
      </c>
      <c r="Z7">
        <f>MATCH(Y7,[2]Sheet1!$P:$P,0)</f>
        <v>22</v>
      </c>
    </row>
    <row r="8" spans="1:26" x14ac:dyDescent="0.35">
      <c r="A8">
        <v>25993429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7673</v>
      </c>
      <c r="N8">
        <v>70.471638999999996</v>
      </c>
      <c r="O8">
        <v>70.168554999999998</v>
      </c>
      <c r="P8">
        <v>71.500287999999998</v>
      </c>
      <c r="Q8">
        <v>70.471638999999996</v>
      </c>
      <c r="R8" t="s">
        <v>26</v>
      </c>
      <c r="S8" t="s">
        <v>27</v>
      </c>
      <c r="T8" t="s">
        <v>52</v>
      </c>
      <c r="V8">
        <f t="shared" si="2"/>
        <v>7040.1520384983005</v>
      </c>
      <c r="W8">
        <f t="shared" si="0"/>
        <v>23739.428248498301</v>
      </c>
      <c r="X8" t="str">
        <f>VLOOKUP(C8,[1]Mapping!$A:$B,2,FALSE)</f>
        <v>B1KQ</v>
      </c>
      <c r="Y8">
        <f t="shared" si="1"/>
        <v>0.29655946069146139</v>
      </c>
      <c r="Z8">
        <f>MATCH(Y8,[2]Sheet1!$P:$P,0)</f>
        <v>23</v>
      </c>
    </row>
    <row r="9" spans="1:26" x14ac:dyDescent="0.35">
      <c r="A9">
        <v>25993435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39</v>
      </c>
      <c r="N9">
        <v>0.27303300000000003</v>
      </c>
      <c r="O9">
        <v>0.27303300000000003</v>
      </c>
      <c r="P9">
        <v>0.28703499999999998</v>
      </c>
      <c r="Q9">
        <v>0.27303300000000003</v>
      </c>
      <c r="R9" t="s">
        <v>26</v>
      </c>
      <c r="S9" t="s">
        <v>27</v>
      </c>
      <c r="T9" t="s">
        <v>55</v>
      </c>
      <c r="V9">
        <f t="shared" si="2"/>
        <v>27.276209999999999</v>
      </c>
      <c r="W9">
        <f t="shared" si="0"/>
        <v>23739.428248498301</v>
      </c>
      <c r="X9" t="str">
        <f>VLOOKUP(C9,[1]Mapping!$A:$B,2,FALSE)</f>
        <v>B1KQ</v>
      </c>
      <c r="Y9">
        <f t="shared" si="1"/>
        <v>1.1489834428394638E-3</v>
      </c>
      <c r="Z9">
        <f>MATCH(Y9,[2]Sheet1!$P:$P,0)</f>
        <v>24</v>
      </c>
    </row>
    <row r="10" spans="1:26" x14ac:dyDescent="0.35">
      <c r="A10">
        <v>25993455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16672</v>
      </c>
      <c r="N10">
        <v>166.88605100000001</v>
      </c>
      <c r="O10">
        <v>166.33550299999999</v>
      </c>
      <c r="P10">
        <v>168.958113</v>
      </c>
      <c r="Q10">
        <v>166.88605100000001</v>
      </c>
      <c r="R10" t="s">
        <v>26</v>
      </c>
      <c r="S10" t="s">
        <v>27</v>
      </c>
      <c r="T10" t="s">
        <v>58</v>
      </c>
      <c r="V10">
        <f t="shared" si="2"/>
        <v>16672</v>
      </c>
      <c r="W10">
        <f t="shared" si="0"/>
        <v>23739.428248498301</v>
      </c>
      <c r="X10" t="str">
        <f>VLOOKUP(C10,[1]Mapping!$A:$B,2,FALSE)</f>
        <v>B1KQ</v>
      </c>
      <c r="Y10">
        <f t="shared" si="1"/>
        <v>0.70229155586569914</v>
      </c>
      <c r="Z10">
        <f>MATCH(Y10,[2]Sheet1!$P:$P,0)</f>
        <v>25</v>
      </c>
    </row>
    <row r="11" spans="1:26" x14ac:dyDescent="0.35">
      <c r="A11">
        <v>25994468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278670.00401500001</v>
      </c>
      <c r="L11">
        <v>1044152.77384309</v>
      </c>
      <c r="M11">
        <v>17565</v>
      </c>
      <c r="N11">
        <v>658.14559099999997</v>
      </c>
      <c r="O11">
        <v>647.72916799999996</v>
      </c>
      <c r="P11">
        <v>667.55034799999999</v>
      </c>
      <c r="Q11">
        <v>658.14559099999997</v>
      </c>
      <c r="R11" t="s">
        <v>26</v>
      </c>
      <c r="S11" t="s">
        <v>27</v>
      </c>
      <c r="T11" t="s">
        <v>63</v>
      </c>
      <c r="V11">
        <f t="shared" si="2"/>
        <v>18340543472.553875</v>
      </c>
      <c r="W11">
        <f t="shared" si="0"/>
        <v>574236615432.25415</v>
      </c>
      <c r="X11" t="str">
        <f>VLOOKUP(C11,[1]Mapping!$A:$B,2,FALSE)</f>
        <v>YR02</v>
      </c>
      <c r="Y11">
        <f t="shared" si="1"/>
        <v>3.1939000369643984E-2</v>
      </c>
      <c r="Z11">
        <f>MATCH(Y11,[2]Sheet1!$P:$P,0)</f>
        <v>26</v>
      </c>
    </row>
    <row r="12" spans="1:26" x14ac:dyDescent="0.35">
      <c r="A12">
        <v>25993541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278670.00401500001</v>
      </c>
      <c r="L12">
        <v>12582439.38098</v>
      </c>
      <c r="M12">
        <v>3605</v>
      </c>
      <c r="N12">
        <v>1627.72072</v>
      </c>
      <c r="O12">
        <v>1607.402431</v>
      </c>
      <c r="P12">
        <v>1627.72072</v>
      </c>
      <c r="Q12">
        <v>1627.72072</v>
      </c>
      <c r="R12" t="s">
        <v>26</v>
      </c>
      <c r="S12" t="s">
        <v>27</v>
      </c>
      <c r="T12" t="s">
        <v>66</v>
      </c>
      <c r="V12">
        <f t="shared" si="2"/>
        <v>45359693968.432899</v>
      </c>
      <c r="W12">
        <f t="shared" si="0"/>
        <v>574236615432.25415</v>
      </c>
      <c r="X12" t="str">
        <f>VLOOKUP(C12,[1]Mapping!$A:$B,2,FALSE)</f>
        <v>YR02</v>
      </c>
      <c r="Y12">
        <f t="shared" si="1"/>
        <v>7.8991295137612536E-2</v>
      </c>
      <c r="Z12">
        <f>MATCH(Y12,[2]Sheet1!$P:$P,0)</f>
        <v>27</v>
      </c>
    </row>
    <row r="13" spans="1:26" x14ac:dyDescent="0.35">
      <c r="A13">
        <v>25993548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278670.00401500001</v>
      </c>
      <c r="L13">
        <v>3310309.4676477802</v>
      </c>
      <c r="M13">
        <v>9470</v>
      </c>
      <c r="N13">
        <v>1124.9373880000001</v>
      </c>
      <c r="O13">
        <v>1108.544425</v>
      </c>
      <c r="P13">
        <v>1127.075601</v>
      </c>
      <c r="Q13">
        <v>1124.9373880000001</v>
      </c>
      <c r="R13" t="s">
        <v>26</v>
      </c>
      <c r="S13" t="s">
        <v>27</v>
      </c>
      <c r="T13" t="s">
        <v>69</v>
      </c>
      <c r="V13">
        <f t="shared" si="2"/>
        <v>31348630658.624477</v>
      </c>
      <c r="W13">
        <f t="shared" si="0"/>
        <v>574236615432.25415</v>
      </c>
      <c r="X13" t="str">
        <f>VLOOKUP(C13,[1]Mapping!$A:$B,2,FALSE)</f>
        <v>YR02</v>
      </c>
      <c r="Y13">
        <f t="shared" si="1"/>
        <v>5.4591835170641166E-2</v>
      </c>
      <c r="Z13">
        <f>MATCH(Y13,[2]Sheet1!$P:$P,0)</f>
        <v>28</v>
      </c>
    </row>
    <row r="14" spans="1:26" x14ac:dyDescent="0.35">
      <c r="A14">
        <v>25993552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278670.00401500001</v>
      </c>
      <c r="L14">
        <v>1537185.8724390001</v>
      </c>
      <c r="M14">
        <v>31860</v>
      </c>
      <c r="N14">
        <v>1757.4457669999999</v>
      </c>
      <c r="O14">
        <v>1729.809849</v>
      </c>
      <c r="P14">
        <v>1757.4457669999999</v>
      </c>
      <c r="Q14">
        <v>1757.4457669999999</v>
      </c>
      <c r="R14" t="s">
        <v>26</v>
      </c>
      <c r="S14" t="s">
        <v>27</v>
      </c>
      <c r="T14" t="s">
        <v>72</v>
      </c>
      <c r="V14">
        <f t="shared" si="2"/>
        <v>48974741895.90654</v>
      </c>
      <c r="W14">
        <f t="shared" si="0"/>
        <v>574236615432.25415</v>
      </c>
      <c r="X14" t="str">
        <f>VLOOKUP(C14,[1]Mapping!$A:$B,2,FALSE)</f>
        <v>YR02</v>
      </c>
      <c r="Y14">
        <f t="shared" si="1"/>
        <v>8.5286692941098877E-2</v>
      </c>
      <c r="Z14">
        <f>MATCH(Y14,[2]Sheet1!$P:$P,0)</f>
        <v>29</v>
      </c>
    </row>
    <row r="15" spans="1:26" x14ac:dyDescent="0.35">
      <c r="A15">
        <v>25993553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278670.00401500001</v>
      </c>
      <c r="L15">
        <v>5993393.6201095302</v>
      </c>
      <c r="M15">
        <v>2801</v>
      </c>
      <c r="N15">
        <v>602.41487299999994</v>
      </c>
      <c r="O15">
        <v>591.87637700000005</v>
      </c>
      <c r="P15">
        <v>612.30815600000005</v>
      </c>
      <c r="Q15">
        <v>602.41487299999994</v>
      </c>
      <c r="R15" t="s">
        <v>26</v>
      </c>
      <c r="S15" t="s">
        <v>27</v>
      </c>
      <c r="T15" t="s">
        <v>75</v>
      </c>
      <c r="V15">
        <f t="shared" si="2"/>
        <v>16787495529.926794</v>
      </c>
      <c r="W15">
        <f t="shared" si="0"/>
        <v>574236615432.25415</v>
      </c>
      <c r="X15" t="str">
        <f>VLOOKUP(C15,[1]Mapping!$A:$B,2,FALSE)</f>
        <v>YR02</v>
      </c>
      <c r="Y15">
        <f t="shared" si="1"/>
        <v>2.9234456805388626E-2</v>
      </c>
      <c r="Z15">
        <f>MATCH(Y15,[2]Sheet1!$P:$P,0)</f>
        <v>30</v>
      </c>
    </row>
    <row r="16" spans="1:26" x14ac:dyDescent="0.35">
      <c r="A16">
        <v>25993558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278670.00401500001</v>
      </c>
      <c r="L16">
        <v>3204407.1591869998</v>
      </c>
      <c r="M16">
        <v>11143</v>
      </c>
      <c r="N16">
        <v>1281.325885</v>
      </c>
      <c r="O16">
        <v>1241.9995409999999</v>
      </c>
      <c r="P16">
        <v>1285.695479</v>
      </c>
      <c r="Q16">
        <v>1281.325885</v>
      </c>
      <c r="R16" t="s">
        <v>26</v>
      </c>
      <c r="S16" t="s">
        <v>27</v>
      </c>
      <c r="T16" t="s">
        <v>78</v>
      </c>
      <c r="V16">
        <f t="shared" si="2"/>
        <v>35706708974.82074</v>
      </c>
      <c r="W16">
        <f t="shared" si="0"/>
        <v>574236615432.25415</v>
      </c>
      <c r="X16" t="str">
        <f>VLOOKUP(C16,[1]Mapping!$A:$B,2,FALSE)</f>
        <v>YR02</v>
      </c>
      <c r="Y16">
        <f t="shared" si="1"/>
        <v>6.2181177610805376E-2</v>
      </c>
      <c r="Z16">
        <f>MATCH(Y16,[2]Sheet1!$P:$P,0)</f>
        <v>31</v>
      </c>
    </row>
    <row r="17" spans="1:26" x14ac:dyDescent="0.35">
      <c r="A17">
        <v>25993438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278670.00401500001</v>
      </c>
      <c r="L17">
        <v>13589348.606126901</v>
      </c>
      <c r="M17">
        <v>1380</v>
      </c>
      <c r="N17">
        <v>672.95728999999994</v>
      </c>
      <c r="O17">
        <v>667.59313699999996</v>
      </c>
      <c r="P17">
        <v>679.29674199999999</v>
      </c>
      <c r="Q17">
        <v>672.95728999999994</v>
      </c>
      <c r="R17" t="s">
        <v>26</v>
      </c>
      <c r="S17" t="s">
        <v>27</v>
      </c>
      <c r="T17" t="s">
        <v>81</v>
      </c>
      <c r="V17">
        <f t="shared" si="2"/>
        <v>18753301076.455124</v>
      </c>
      <c r="W17">
        <f t="shared" si="0"/>
        <v>574236615432.25415</v>
      </c>
      <c r="X17" t="str">
        <f>VLOOKUP(C17,[1]Mapping!$A:$B,2,FALSE)</f>
        <v>YR02</v>
      </c>
      <c r="Y17">
        <f t="shared" si="1"/>
        <v>3.2657793969370373E-2</v>
      </c>
      <c r="Z17">
        <f>MATCH(Y17,[2]Sheet1!$P:$P,0)</f>
        <v>32</v>
      </c>
    </row>
    <row r="18" spans="1:26" x14ac:dyDescent="0.35">
      <c r="A18">
        <v>25993443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278670.00401500001</v>
      </c>
      <c r="L18">
        <v>3708704.3141751401</v>
      </c>
      <c r="M18">
        <v>6560</v>
      </c>
      <c r="N18">
        <v>873.04338199999995</v>
      </c>
      <c r="O18">
        <v>864.92514400000005</v>
      </c>
      <c r="P18">
        <v>881.42779299999995</v>
      </c>
      <c r="Q18">
        <v>873.04338199999995</v>
      </c>
      <c r="R18" t="s">
        <v>26</v>
      </c>
      <c r="S18" t="s">
        <v>27</v>
      </c>
      <c r="T18" t="s">
        <v>84</v>
      </c>
      <c r="V18">
        <f t="shared" si="2"/>
        <v>24329100300.988918</v>
      </c>
      <c r="W18">
        <f t="shared" si="0"/>
        <v>574236615432.25415</v>
      </c>
      <c r="X18" t="str">
        <f>VLOOKUP(C18,[1]Mapping!$A:$B,2,FALSE)</f>
        <v>YR02</v>
      </c>
      <c r="Y18">
        <f t="shared" si="1"/>
        <v>4.2367727252424145E-2</v>
      </c>
      <c r="Z18">
        <f>MATCH(Y18,[2]Sheet1!$P:$P,0)</f>
        <v>33</v>
      </c>
    </row>
    <row r="19" spans="1:26" x14ac:dyDescent="0.35">
      <c r="A19">
        <v>25993454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278670.00401500001</v>
      </c>
      <c r="L19">
        <v>68716195.480548307</v>
      </c>
      <c r="M19">
        <v>493</v>
      </c>
      <c r="N19">
        <v>1215.670286</v>
      </c>
      <c r="O19">
        <v>1215.670286</v>
      </c>
      <c r="P19">
        <v>1235.3971879999999</v>
      </c>
      <c r="Q19">
        <v>1215.670286</v>
      </c>
      <c r="R19" t="s">
        <v>26</v>
      </c>
      <c r="S19" t="s">
        <v>27</v>
      </c>
      <c r="T19" t="s">
        <v>87</v>
      </c>
      <c r="V19">
        <f t="shared" si="2"/>
        <v>33877084371.910316</v>
      </c>
      <c r="W19">
        <f t="shared" si="0"/>
        <v>574236615432.25415</v>
      </c>
      <c r="X19" t="str">
        <f>VLOOKUP(C19,[1]Mapping!$A:$B,2,FALSE)</f>
        <v>YR02</v>
      </c>
      <c r="Y19">
        <f t="shared" si="1"/>
        <v>5.8994991718543562E-2</v>
      </c>
      <c r="Z19">
        <f>MATCH(Y19,[2]Sheet1!$P:$P,0)</f>
        <v>34</v>
      </c>
    </row>
    <row r="20" spans="1:26" x14ac:dyDescent="0.35">
      <c r="A20">
        <v>25993457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3841</v>
      </c>
      <c r="H20" t="s">
        <v>88</v>
      </c>
      <c r="I20" t="s">
        <v>89</v>
      </c>
      <c r="J20" t="s">
        <v>25</v>
      </c>
      <c r="K20">
        <v>278670.00401500001</v>
      </c>
      <c r="L20">
        <v>2409454.1288522002</v>
      </c>
      <c r="M20">
        <v>16502</v>
      </c>
      <c r="N20">
        <v>1426.8063099999999</v>
      </c>
      <c r="O20">
        <v>1420.6674640000001</v>
      </c>
      <c r="P20">
        <v>1444.012373</v>
      </c>
      <c r="Q20">
        <v>1426.8063099999999</v>
      </c>
      <c r="R20" t="s">
        <v>26</v>
      </c>
      <c r="S20" t="s">
        <v>27</v>
      </c>
      <c r="T20" t="s">
        <v>90</v>
      </c>
      <c r="V20">
        <f t="shared" si="2"/>
        <v>39760812034.319008</v>
      </c>
      <c r="W20">
        <f t="shared" si="0"/>
        <v>574236615432.25415</v>
      </c>
      <c r="X20" t="str">
        <f>VLOOKUP(C20,[1]Mapping!$A:$B,2,FALSE)</f>
        <v>YR02</v>
      </c>
      <c r="Y20">
        <f t="shared" si="1"/>
        <v>6.9241164644976927E-2</v>
      </c>
      <c r="Z20">
        <f>MATCH(Y20,[2]Sheet1!$P:$P,0)</f>
        <v>35</v>
      </c>
    </row>
    <row r="21" spans="1:26" x14ac:dyDescent="0.35">
      <c r="A21">
        <v>25993463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278670.00401500001</v>
      </c>
      <c r="L21">
        <v>2907394.919218</v>
      </c>
      <c r="M21">
        <v>6692</v>
      </c>
      <c r="N21">
        <v>698.18374800000004</v>
      </c>
      <c r="O21">
        <v>687.12465099999997</v>
      </c>
      <c r="P21">
        <v>699.22705900000005</v>
      </c>
      <c r="Q21">
        <v>698.18374800000004</v>
      </c>
      <c r="R21" t="s">
        <v>26</v>
      </c>
      <c r="S21" t="s">
        <v>27</v>
      </c>
      <c r="T21" t="s">
        <v>93</v>
      </c>
      <c r="V21">
        <f t="shared" si="2"/>
        <v>19456286799.406857</v>
      </c>
      <c r="W21">
        <f t="shared" si="0"/>
        <v>574236615432.25415</v>
      </c>
      <c r="X21" t="str">
        <f>VLOOKUP(C21,[1]Mapping!$A:$B,2,FALSE)</f>
        <v>YR02</v>
      </c>
      <c r="Y21">
        <f t="shared" si="1"/>
        <v>3.3882003126465943E-2</v>
      </c>
      <c r="Z21">
        <f>MATCH(Y21,[2]Sheet1!$P:$P,0)</f>
        <v>36</v>
      </c>
    </row>
    <row r="22" spans="1:26" x14ac:dyDescent="0.35">
      <c r="A22">
        <v>25993467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278670.00401500001</v>
      </c>
      <c r="L22">
        <v>12141506.3833031</v>
      </c>
      <c r="M22">
        <v>2136</v>
      </c>
      <c r="N22">
        <v>930.64403200000004</v>
      </c>
      <c r="O22">
        <v>901.01678800000002</v>
      </c>
      <c r="P22">
        <v>930.64403200000004</v>
      </c>
      <c r="Q22">
        <v>930.64403200000004</v>
      </c>
      <c r="R22" t="s">
        <v>26</v>
      </c>
      <c r="S22" t="s">
        <v>27</v>
      </c>
      <c r="T22" t="s">
        <v>96</v>
      </c>
      <c r="V22">
        <f t="shared" si="2"/>
        <v>25934257634.73542</v>
      </c>
      <c r="W22">
        <f t="shared" si="0"/>
        <v>574236615432.25415</v>
      </c>
      <c r="X22" t="str">
        <f>VLOOKUP(C22,[1]Mapping!$A:$B,2,FALSE)</f>
        <v>YR02</v>
      </c>
      <c r="Y22">
        <f t="shared" si="1"/>
        <v>4.5163016320743529E-2</v>
      </c>
      <c r="Z22">
        <f>MATCH(Y22,[2]Sheet1!$P:$P,0)</f>
        <v>37</v>
      </c>
    </row>
    <row r="23" spans="1:26" x14ac:dyDescent="0.35">
      <c r="A23">
        <v>25993468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278670.00401500001</v>
      </c>
      <c r="L23">
        <v>1923277.0404177001</v>
      </c>
      <c r="M23">
        <v>10859</v>
      </c>
      <c r="N23">
        <v>749.44791599999996</v>
      </c>
      <c r="O23">
        <v>749.10283400000003</v>
      </c>
      <c r="P23">
        <v>756.48757799999998</v>
      </c>
      <c r="Q23">
        <v>749.44791599999996</v>
      </c>
      <c r="R23" t="s">
        <v>26</v>
      </c>
      <c r="S23" t="s">
        <v>27</v>
      </c>
      <c r="T23" t="s">
        <v>99</v>
      </c>
      <c r="V23">
        <f t="shared" si="2"/>
        <v>20884865381.895805</v>
      </c>
      <c r="W23">
        <f t="shared" si="0"/>
        <v>574236615432.25415</v>
      </c>
      <c r="X23" t="str">
        <f>VLOOKUP(C23,[1]Mapping!$A:$B,2,FALSE)</f>
        <v>YR02</v>
      </c>
      <c r="Y23">
        <f t="shared" si="1"/>
        <v>3.6369790467253318E-2</v>
      </c>
      <c r="Z23">
        <f>MATCH(Y23,[2]Sheet1!$P:$P,0)</f>
        <v>38</v>
      </c>
    </row>
    <row r="24" spans="1:26" x14ac:dyDescent="0.35">
      <c r="A24">
        <v>25993470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10268</v>
      </c>
      <c r="H24" t="s">
        <v>100</v>
      </c>
      <c r="I24" t="s">
        <v>101</v>
      </c>
      <c r="J24" t="s">
        <v>25</v>
      </c>
      <c r="K24">
        <v>278670.00401500001</v>
      </c>
      <c r="L24">
        <v>16324781.8291912</v>
      </c>
      <c r="M24">
        <v>1452</v>
      </c>
      <c r="N24">
        <v>850.59686599999998</v>
      </c>
      <c r="O24">
        <v>838.88065600000004</v>
      </c>
      <c r="P24">
        <v>856.454971</v>
      </c>
      <c r="Q24">
        <v>850.59686599999998</v>
      </c>
      <c r="R24" t="s">
        <v>26</v>
      </c>
      <c r="S24" t="s">
        <v>27</v>
      </c>
      <c r="T24" t="s">
        <v>102</v>
      </c>
      <c r="V24">
        <f t="shared" si="2"/>
        <v>23703583215.985622</v>
      </c>
      <c r="W24">
        <f t="shared" si="0"/>
        <v>574236615432.25415</v>
      </c>
      <c r="X24" t="str">
        <f>VLOOKUP(C24,[1]Mapping!$A:$B,2,FALSE)</f>
        <v>YR02</v>
      </c>
      <c r="Y24">
        <f t="shared" si="1"/>
        <v>4.1278425267505539E-2</v>
      </c>
      <c r="Z24">
        <f>MATCH(Y24,[2]Sheet1!$P:$P,0)</f>
        <v>39</v>
      </c>
    </row>
    <row r="25" spans="1:26" x14ac:dyDescent="0.35">
      <c r="A25">
        <v>25993476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278670.00401500001</v>
      </c>
      <c r="L25">
        <v>11955920.2582008</v>
      </c>
      <c r="M25">
        <v>2284</v>
      </c>
      <c r="N25">
        <v>979.91608199999996</v>
      </c>
      <c r="O25">
        <v>911.69950700000004</v>
      </c>
      <c r="P25">
        <v>982.49029299999995</v>
      </c>
      <c r="Q25">
        <v>979.91608199999996</v>
      </c>
      <c r="R25" t="s">
        <v>26</v>
      </c>
      <c r="S25" t="s">
        <v>27</v>
      </c>
      <c r="T25" t="s">
        <v>105</v>
      </c>
      <c r="V25">
        <f t="shared" si="2"/>
        <v>27307321869.730629</v>
      </c>
      <c r="W25">
        <f t="shared" si="0"/>
        <v>574236615432.25415</v>
      </c>
      <c r="X25" t="str">
        <f>VLOOKUP(C25,[1]Mapping!$A:$B,2,FALSE)</f>
        <v>YR02</v>
      </c>
      <c r="Y25">
        <f t="shared" si="1"/>
        <v>4.7554128622005684E-2</v>
      </c>
      <c r="Z25">
        <f>MATCH(Y25,[2]Sheet1!$P:$P,0)</f>
        <v>40</v>
      </c>
    </row>
    <row r="26" spans="1:26" x14ac:dyDescent="0.35">
      <c r="A26">
        <v>25993477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278670.00401500001</v>
      </c>
      <c r="L26">
        <v>13696809.3442812</v>
      </c>
      <c r="M26">
        <v>1359</v>
      </c>
      <c r="N26">
        <v>667.95721200000003</v>
      </c>
      <c r="O26">
        <v>665.00817300000006</v>
      </c>
      <c r="P26">
        <v>688.60048099999995</v>
      </c>
      <c r="Q26">
        <v>667.95721200000003</v>
      </c>
      <c r="R26" t="s">
        <v>26</v>
      </c>
      <c r="S26" t="s">
        <v>27</v>
      </c>
      <c r="T26" t="s">
        <v>108</v>
      </c>
      <c r="V26">
        <f t="shared" si="2"/>
        <v>18613963898.878151</v>
      </c>
      <c r="W26">
        <f t="shared" si="0"/>
        <v>574236615432.25415</v>
      </c>
      <c r="X26" t="str">
        <f>VLOOKUP(C26,[1]Mapping!$A:$B,2,FALSE)</f>
        <v>YR02</v>
      </c>
      <c r="Y26">
        <f t="shared" si="1"/>
        <v>3.2415146297953445E-2</v>
      </c>
      <c r="Z26">
        <f>MATCH(Y26,[2]Sheet1!$P:$P,0)</f>
        <v>41</v>
      </c>
    </row>
    <row r="27" spans="1:26" x14ac:dyDescent="0.35">
      <c r="A27">
        <v>25993480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39318</v>
      </c>
      <c r="H27" t="s">
        <v>23</v>
      </c>
      <c r="I27" t="s">
        <v>24</v>
      </c>
      <c r="J27" t="s">
        <v>25</v>
      </c>
      <c r="K27">
        <v>278670.00401500001</v>
      </c>
      <c r="L27">
        <v>6514207</v>
      </c>
      <c r="M27">
        <v>7004</v>
      </c>
      <c r="N27">
        <v>1637.259309</v>
      </c>
      <c r="O27">
        <v>1618.7922209999999</v>
      </c>
      <c r="P27">
        <v>1646.142212</v>
      </c>
      <c r="Q27">
        <v>1637.259309</v>
      </c>
      <c r="R27" t="s">
        <v>26</v>
      </c>
      <c r="S27" t="s">
        <v>27</v>
      </c>
      <c r="T27" t="s">
        <v>109</v>
      </c>
      <c r="V27">
        <f t="shared" si="2"/>
        <v>45625505828</v>
      </c>
      <c r="W27">
        <f t="shared" si="0"/>
        <v>574236615432.25415</v>
      </c>
      <c r="X27" t="str">
        <f>VLOOKUP(C27,[1]Mapping!$A:$B,2,FALSE)</f>
        <v>YR02</v>
      </c>
      <c r="Y27">
        <f t="shared" si="1"/>
        <v>7.9454191185031969E-2</v>
      </c>
      <c r="Z27">
        <f>MATCH(Y27,[2]Sheet1!$P:$P,0)</f>
        <v>42</v>
      </c>
    </row>
    <row r="28" spans="1:26" x14ac:dyDescent="0.35">
      <c r="A28">
        <v>25993483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110</v>
      </c>
      <c r="I28" t="s">
        <v>111</v>
      </c>
      <c r="J28" t="s">
        <v>25</v>
      </c>
      <c r="K28">
        <v>278670.00401500001</v>
      </c>
      <c r="L28">
        <v>9722073.2972832005</v>
      </c>
      <c r="M28">
        <v>2300</v>
      </c>
      <c r="N28">
        <v>802.41031499999997</v>
      </c>
      <c r="O28">
        <v>797.87495200000001</v>
      </c>
      <c r="P28">
        <v>819.854017</v>
      </c>
      <c r="Q28">
        <v>802.41031499999997</v>
      </c>
      <c r="R28" t="s">
        <v>26</v>
      </c>
      <c r="S28" t="s">
        <v>27</v>
      </c>
      <c r="T28" t="s">
        <v>112</v>
      </c>
      <c r="V28">
        <f t="shared" si="2"/>
        <v>22360768583.751362</v>
      </c>
      <c r="W28">
        <f t="shared" si="0"/>
        <v>574236615432.25415</v>
      </c>
      <c r="X28" t="str">
        <f>VLOOKUP(C28,[1]Mapping!$A:$B,2,FALSE)</f>
        <v>YR02</v>
      </c>
      <c r="Y28">
        <f t="shared" si="1"/>
        <v>3.8939990907614609E-2</v>
      </c>
      <c r="Z28">
        <f>MATCH(Y28,[2]Sheet1!$P:$P,0)</f>
        <v>43</v>
      </c>
    </row>
    <row r="29" spans="1:26" x14ac:dyDescent="0.35">
      <c r="A29">
        <v>25993495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113</v>
      </c>
      <c r="I29" t="s">
        <v>114</v>
      </c>
      <c r="J29" t="s">
        <v>25</v>
      </c>
      <c r="K29">
        <v>278670.00401500001</v>
      </c>
      <c r="L29">
        <v>7582422.4281896399</v>
      </c>
      <c r="M29">
        <v>3940</v>
      </c>
      <c r="N29">
        <v>1072.0473649999999</v>
      </c>
      <c r="O29">
        <v>1065.5171270000001</v>
      </c>
      <c r="P29">
        <v>1087.5566799999999</v>
      </c>
      <c r="Q29">
        <v>1072.0473649999999</v>
      </c>
      <c r="R29" t="s">
        <v>26</v>
      </c>
      <c r="S29" t="s">
        <v>27</v>
      </c>
      <c r="T29" t="s">
        <v>115</v>
      </c>
      <c r="V29">
        <f t="shared" si="2"/>
        <v>29874744367.067181</v>
      </c>
      <c r="W29">
        <f t="shared" si="0"/>
        <v>574236615432.25415</v>
      </c>
      <c r="X29" t="str">
        <f>VLOOKUP(C29,[1]Mapping!$A:$B,2,FALSE)</f>
        <v>YR02</v>
      </c>
      <c r="Y29">
        <f t="shared" si="1"/>
        <v>5.2025147063426279E-2</v>
      </c>
      <c r="Z29">
        <f>MATCH(Y29,[2]Sheet1!$P:$P,0)</f>
        <v>44</v>
      </c>
    </row>
    <row r="30" spans="1:26" x14ac:dyDescent="0.35">
      <c r="A30">
        <v>25993497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116</v>
      </c>
      <c r="I30" t="s">
        <v>117</v>
      </c>
      <c r="J30" t="s">
        <v>25</v>
      </c>
      <c r="K30">
        <v>278670.00401500001</v>
      </c>
      <c r="L30">
        <v>2242114.3866368402</v>
      </c>
      <c r="M30">
        <v>12148</v>
      </c>
      <c r="N30">
        <v>977.39997700000004</v>
      </c>
      <c r="O30">
        <v>959.05562499999996</v>
      </c>
      <c r="P30">
        <v>977.56089199999997</v>
      </c>
      <c r="Q30">
        <v>977.39997700000004</v>
      </c>
      <c r="R30" t="s">
        <v>26</v>
      </c>
      <c r="S30" t="s">
        <v>27</v>
      </c>
      <c r="T30" t="s">
        <v>118</v>
      </c>
      <c r="V30">
        <f t="shared" si="2"/>
        <v>27237205568.864334</v>
      </c>
      <c r="W30">
        <f t="shared" si="0"/>
        <v>574236615432.25415</v>
      </c>
      <c r="X30" t="str">
        <f>VLOOKUP(C30,[1]Mapping!$A:$B,2,FALSE)</f>
        <v>YR02</v>
      </c>
      <c r="Y30">
        <f t="shared" si="1"/>
        <v>4.7432025121493943E-2</v>
      </c>
      <c r="Z30">
        <f>MATCH(Y30,[2]Sheet1!$P:$P,0)</f>
        <v>45</v>
      </c>
    </row>
    <row r="31" spans="1:26" x14ac:dyDescent="0.35">
      <c r="A31">
        <v>25994462</v>
      </c>
      <c r="B31">
        <v>1068847</v>
      </c>
      <c r="C31" t="s">
        <v>119</v>
      </c>
      <c r="D31" t="s">
        <v>120</v>
      </c>
      <c r="E31" t="s">
        <v>22</v>
      </c>
      <c r="F31" t="s">
        <v>22</v>
      </c>
      <c r="G31">
        <v>106</v>
      </c>
      <c r="H31" t="s">
        <v>121</v>
      </c>
      <c r="I31" t="s">
        <v>122</v>
      </c>
      <c r="J31" t="s">
        <v>25</v>
      </c>
      <c r="K31">
        <v>0.98270400000000002</v>
      </c>
      <c r="L31">
        <v>0.1023206804</v>
      </c>
      <c r="M31">
        <v>83660</v>
      </c>
      <c r="N31">
        <v>87.108102000000002</v>
      </c>
      <c r="O31">
        <v>85.448404999999994</v>
      </c>
      <c r="P31">
        <v>88.344025999999999</v>
      </c>
      <c r="Q31">
        <v>87.108102000000002</v>
      </c>
      <c r="R31" t="s">
        <v>26</v>
      </c>
      <c r="S31" t="s">
        <v>27</v>
      </c>
      <c r="T31" t="s">
        <v>123</v>
      </c>
      <c r="V31">
        <f t="shared" si="2"/>
        <v>8560.1481222639995</v>
      </c>
      <c r="W31">
        <f t="shared" si="0"/>
        <v>54526.426101143996</v>
      </c>
      <c r="X31" t="str">
        <f>VLOOKUP(C31,[1]Mapping!$A:$B,2,FALSE)</f>
        <v>B5KQ</v>
      </c>
      <c r="Y31">
        <f t="shared" si="1"/>
        <v>0.1569908159097998</v>
      </c>
      <c r="Z31">
        <f>MATCH(Y31,[2]Sheet1!$P:$P,0)</f>
        <v>46</v>
      </c>
    </row>
    <row r="32" spans="1:26" x14ac:dyDescent="0.35">
      <c r="A32">
        <v>25994467</v>
      </c>
      <c r="B32">
        <v>1068847</v>
      </c>
      <c r="C32" t="s">
        <v>119</v>
      </c>
      <c r="D32" t="s">
        <v>120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0.88073394490000001</v>
      </c>
      <c r="M32">
        <v>51200</v>
      </c>
      <c r="N32">
        <v>458.87243699999999</v>
      </c>
      <c r="O32">
        <v>453.495025</v>
      </c>
      <c r="P32">
        <v>460.53943500000003</v>
      </c>
      <c r="Q32">
        <v>458.87243699999999</v>
      </c>
      <c r="R32" t="s">
        <v>26</v>
      </c>
      <c r="S32" t="s">
        <v>27</v>
      </c>
      <c r="T32" t="s">
        <v>126</v>
      </c>
      <c r="V32">
        <f t="shared" si="2"/>
        <v>45093.577978879999</v>
      </c>
      <c r="W32">
        <f t="shared" si="0"/>
        <v>54526.426101143996</v>
      </c>
      <c r="X32" t="str">
        <f>VLOOKUP(C32,[1]Mapping!$A:$B,2,FALSE)</f>
        <v>B5KQ</v>
      </c>
      <c r="Y32">
        <f t="shared" si="1"/>
        <v>0.82700410063981633</v>
      </c>
      <c r="Z32">
        <f>MATCH(Y32,[2]Sheet1!$P:$P,0)</f>
        <v>47</v>
      </c>
    </row>
    <row r="33" spans="1:26" x14ac:dyDescent="0.35">
      <c r="A33">
        <v>25993504</v>
      </c>
      <c r="B33">
        <v>1068847</v>
      </c>
      <c r="C33" t="s">
        <v>119</v>
      </c>
      <c r="D33" t="s">
        <v>120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8727</v>
      </c>
      <c r="N33">
        <v>8.8805980000000009</v>
      </c>
      <c r="O33">
        <v>8.5162969999999998</v>
      </c>
      <c r="P33">
        <v>8.9477600000000006</v>
      </c>
      <c r="Q33">
        <v>8.8805980000000009</v>
      </c>
      <c r="R33" t="s">
        <v>26</v>
      </c>
      <c r="S33" t="s">
        <v>27</v>
      </c>
      <c r="T33" t="s">
        <v>129</v>
      </c>
      <c r="V33">
        <f t="shared" si="2"/>
        <v>872.7</v>
      </c>
      <c r="W33">
        <f t="shared" si="0"/>
        <v>54526.426101143996</v>
      </c>
      <c r="X33" t="str">
        <f>VLOOKUP(C33,[1]Mapping!$A:$B,2,FALSE)</f>
        <v>B5KQ</v>
      </c>
      <c r="Y33">
        <f t="shared" si="1"/>
        <v>1.6005083450383893E-2</v>
      </c>
      <c r="Z33">
        <f>MATCH(Y33,[2]Sheet1!$P:$P,0)</f>
        <v>48</v>
      </c>
    </row>
    <row r="34" spans="1:26" x14ac:dyDescent="0.35">
      <c r="A34">
        <v>25994472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22939</v>
      </c>
      <c r="N34">
        <v>3.0268929999999998</v>
      </c>
      <c r="O34">
        <v>3.020295</v>
      </c>
      <c r="P34">
        <v>3.0732089999999999</v>
      </c>
      <c r="Q34">
        <v>3.0268929999999998</v>
      </c>
      <c r="R34" t="s">
        <v>26</v>
      </c>
      <c r="S34" t="s">
        <v>27</v>
      </c>
      <c r="T34" t="s">
        <v>134</v>
      </c>
      <c r="V34">
        <f t="shared" si="2"/>
        <v>302.68928059999996</v>
      </c>
      <c r="W34">
        <f t="shared" si="0"/>
        <v>1588.6892806000001</v>
      </c>
      <c r="X34" t="str">
        <f>VLOOKUP(C34,[1]Mapping!$A:$B,2,FALSE)</f>
        <v>B6KQ</v>
      </c>
      <c r="Y34">
        <f t="shared" si="1"/>
        <v>0.1905276785688913</v>
      </c>
      <c r="Z34">
        <f>MATCH(Y34,[2]Sheet1!$P:$P,0)</f>
        <v>49</v>
      </c>
    </row>
    <row r="35" spans="1:26" x14ac:dyDescent="0.35">
      <c r="A35">
        <v>25993494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1286</v>
      </c>
      <c r="N35">
        <v>12.86</v>
      </c>
      <c r="O35">
        <v>12.6</v>
      </c>
      <c r="P35">
        <v>12.89</v>
      </c>
      <c r="Q35">
        <v>12.86</v>
      </c>
      <c r="R35" t="s">
        <v>26</v>
      </c>
      <c r="S35" t="s">
        <v>27</v>
      </c>
      <c r="T35" t="s">
        <v>137</v>
      </c>
      <c r="V35">
        <f t="shared" si="2"/>
        <v>1286</v>
      </c>
      <c r="W35">
        <f t="shared" si="0"/>
        <v>1588.6892806000001</v>
      </c>
      <c r="X35" t="str">
        <f>VLOOKUP(C35,[1]Mapping!$A:$B,2,FALSE)</f>
        <v>B6KQ</v>
      </c>
      <c r="Y35">
        <f t="shared" si="1"/>
        <v>0.80947232143110859</v>
      </c>
      <c r="Z35">
        <f>MATCH(Y35,[2]Sheet1!$P:$P,0)</f>
        <v>50</v>
      </c>
    </row>
    <row r="36" spans="1:26" x14ac:dyDescent="0.35">
      <c r="A36">
        <v>25993545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0.91724816929999997</v>
      </c>
      <c r="M36">
        <v>1481</v>
      </c>
      <c r="N36">
        <v>135.84444999999999</v>
      </c>
      <c r="O36">
        <v>135.29409999999999</v>
      </c>
      <c r="P36">
        <v>136.85343</v>
      </c>
      <c r="Q36">
        <v>135.84444999999999</v>
      </c>
      <c r="R36" t="s">
        <v>26</v>
      </c>
      <c r="S36" t="s">
        <v>27</v>
      </c>
      <c r="T36" t="s">
        <v>142</v>
      </c>
      <c r="V36">
        <f t="shared" si="2"/>
        <v>1358.4445387332999</v>
      </c>
      <c r="W36">
        <f t="shared" si="0"/>
        <v>5749.0691092352999</v>
      </c>
      <c r="X36" t="str">
        <f>VLOOKUP(C36,[1]Mapping!$A:$B,2,FALSE)</f>
        <v>YR15</v>
      </c>
      <c r="Y36">
        <f t="shared" si="1"/>
        <v>0.23628947798715719</v>
      </c>
      <c r="Z36">
        <f>MATCH(Y36,[2]Sheet1!$P:$P,0)</f>
        <v>51</v>
      </c>
    </row>
    <row r="37" spans="1:26" x14ac:dyDescent="0.35">
      <c r="A37">
        <v>25993547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0.1033087194</v>
      </c>
      <c r="M37">
        <v>4725</v>
      </c>
      <c r="N37">
        <v>48.813369999999999</v>
      </c>
      <c r="O37">
        <v>47.986899999999999</v>
      </c>
      <c r="P37">
        <v>48.957999999999998</v>
      </c>
      <c r="Q37">
        <v>48.813369999999999</v>
      </c>
      <c r="R37" t="s">
        <v>26</v>
      </c>
      <c r="S37" t="s">
        <v>27</v>
      </c>
      <c r="T37" t="s">
        <v>145</v>
      </c>
      <c r="V37">
        <f t="shared" si="2"/>
        <v>488.133699165</v>
      </c>
      <c r="W37">
        <f t="shared" si="0"/>
        <v>5749.0691092352999</v>
      </c>
      <c r="X37" t="str">
        <f>VLOOKUP(C37,[1]Mapping!$A:$B,2,FALSE)</f>
        <v>YR15</v>
      </c>
      <c r="Y37">
        <f t="shared" si="1"/>
        <v>8.490656311312425E-2</v>
      </c>
      <c r="Z37">
        <f>MATCH(Y37,[2]Sheet1!$P:$P,0)</f>
        <v>52</v>
      </c>
    </row>
    <row r="38" spans="1:26" x14ac:dyDescent="0.35">
      <c r="A38">
        <v>25993453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1.871434934</v>
      </c>
      <c r="M38">
        <v>493</v>
      </c>
      <c r="N38">
        <v>92.261740000000003</v>
      </c>
      <c r="O38">
        <v>92.261740000000003</v>
      </c>
      <c r="P38">
        <v>93.758889999999994</v>
      </c>
      <c r="Q38">
        <v>92.261740000000003</v>
      </c>
      <c r="R38" t="s">
        <v>26</v>
      </c>
      <c r="S38" t="s">
        <v>27</v>
      </c>
      <c r="T38" t="s">
        <v>146</v>
      </c>
      <c r="V38">
        <f t="shared" si="2"/>
        <v>922.61742246200004</v>
      </c>
      <c r="W38">
        <f t="shared" si="0"/>
        <v>5749.0691092352999</v>
      </c>
      <c r="X38" t="str">
        <f>VLOOKUP(C38,[1]Mapping!$A:$B,2,FALSE)</f>
        <v>YR15</v>
      </c>
      <c r="Y38">
        <f t="shared" si="1"/>
        <v>0.16048118485476337</v>
      </c>
      <c r="Z38">
        <f>MATCH(Y38,[2]Sheet1!$P:$P,0)</f>
        <v>53</v>
      </c>
    </row>
    <row r="39" spans="1:26" x14ac:dyDescent="0.35">
      <c r="A39">
        <v>25993462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91</v>
      </c>
      <c r="I39" t="s">
        <v>92</v>
      </c>
      <c r="J39" t="s">
        <v>25</v>
      </c>
      <c r="K39">
        <v>0.1</v>
      </c>
      <c r="L39">
        <v>7.9180757599999999E-2</v>
      </c>
      <c r="M39">
        <v>6692</v>
      </c>
      <c r="N39">
        <v>52.987760000000002</v>
      </c>
      <c r="O39">
        <v>52.148449999999997</v>
      </c>
      <c r="P39">
        <v>53.066940000000002</v>
      </c>
      <c r="Q39">
        <v>52.987760000000002</v>
      </c>
      <c r="R39" t="s">
        <v>26</v>
      </c>
      <c r="S39" t="s">
        <v>27</v>
      </c>
      <c r="T39" t="s">
        <v>147</v>
      </c>
      <c r="V39">
        <f t="shared" si="2"/>
        <v>529.87762985919994</v>
      </c>
      <c r="W39">
        <f t="shared" si="0"/>
        <v>5749.0691092352999</v>
      </c>
      <c r="X39" t="str">
        <f>VLOOKUP(C39,[1]Mapping!$A:$B,2,FALSE)</f>
        <v>YR15</v>
      </c>
      <c r="Y39">
        <f t="shared" si="1"/>
        <v>9.2167552657873769E-2</v>
      </c>
      <c r="Z39">
        <f>MATCH(Y39,[2]Sheet1!$P:$P,0)</f>
        <v>54</v>
      </c>
    </row>
    <row r="40" spans="1:26" x14ac:dyDescent="0.35">
      <c r="A40">
        <v>25993475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103</v>
      </c>
      <c r="I40" t="s">
        <v>104</v>
      </c>
      <c r="J40" t="s">
        <v>25</v>
      </c>
      <c r="K40">
        <v>0.1</v>
      </c>
      <c r="L40">
        <v>0.32561067560000001</v>
      </c>
      <c r="M40">
        <v>2284</v>
      </c>
      <c r="N40">
        <v>74.369479999999996</v>
      </c>
      <c r="O40">
        <v>69.192269999999994</v>
      </c>
      <c r="P40">
        <v>74.564840000000004</v>
      </c>
      <c r="Q40">
        <v>74.369479999999996</v>
      </c>
      <c r="R40" t="s">
        <v>26</v>
      </c>
      <c r="S40" t="s">
        <v>27</v>
      </c>
      <c r="T40" t="s">
        <v>148</v>
      </c>
      <c r="V40">
        <f t="shared" si="2"/>
        <v>743.69478307040004</v>
      </c>
      <c r="W40">
        <f t="shared" si="0"/>
        <v>5749.0691092352999</v>
      </c>
      <c r="X40" t="str">
        <f>VLOOKUP(C40,[1]Mapping!$A:$B,2,FALSE)</f>
        <v>YR15</v>
      </c>
      <c r="Y40">
        <f t="shared" si="1"/>
        <v>0.12935916562139241</v>
      </c>
      <c r="Z40">
        <f>MATCH(Y40,[2]Sheet1!$P:$P,0)</f>
        <v>55</v>
      </c>
    </row>
    <row r="41" spans="1:26" x14ac:dyDescent="0.35">
      <c r="A41">
        <v>25993482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149</v>
      </c>
      <c r="I41" t="s">
        <v>150</v>
      </c>
      <c r="J41" t="s">
        <v>25</v>
      </c>
      <c r="K41">
        <v>0.1</v>
      </c>
      <c r="L41">
        <v>0.2205793167</v>
      </c>
      <c r="M41">
        <v>1682</v>
      </c>
      <c r="N41">
        <v>37.101439999999997</v>
      </c>
      <c r="O41">
        <v>36.836750000000002</v>
      </c>
      <c r="P41">
        <v>37.255850000000002</v>
      </c>
      <c r="Q41">
        <v>37.101439999999997</v>
      </c>
      <c r="R41" t="s">
        <v>26</v>
      </c>
      <c r="S41" t="s">
        <v>27</v>
      </c>
      <c r="T41" t="s">
        <v>151</v>
      </c>
      <c r="V41">
        <f t="shared" si="2"/>
        <v>371.01441068939999</v>
      </c>
      <c r="W41">
        <f t="shared" si="0"/>
        <v>5749.0691092352999</v>
      </c>
      <c r="X41" t="str">
        <f>VLOOKUP(C41,[1]Mapping!$A:$B,2,FALSE)</f>
        <v>YR15</v>
      </c>
      <c r="Y41">
        <f t="shared" si="1"/>
        <v>6.4534693119865746E-2</v>
      </c>
      <c r="Z41">
        <f>MATCH(Y41,[2]Sheet1!$P:$P,0)</f>
        <v>56</v>
      </c>
    </row>
    <row r="42" spans="1:26" x14ac:dyDescent="0.35">
      <c r="A42">
        <v>25993487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152</v>
      </c>
      <c r="I42" t="s">
        <v>153</v>
      </c>
      <c r="J42" t="s">
        <v>25</v>
      </c>
      <c r="K42">
        <v>0.1</v>
      </c>
      <c r="L42">
        <v>9.18101365E-2</v>
      </c>
      <c r="M42">
        <v>14544</v>
      </c>
      <c r="N42">
        <v>133.52866</v>
      </c>
      <c r="O42">
        <v>130.34285</v>
      </c>
      <c r="P42">
        <v>135.76883000000001</v>
      </c>
      <c r="Q42">
        <v>133.52866</v>
      </c>
      <c r="R42" t="s">
        <v>26</v>
      </c>
      <c r="S42" t="s">
        <v>27</v>
      </c>
      <c r="T42" t="s">
        <v>154</v>
      </c>
      <c r="V42">
        <f t="shared" si="2"/>
        <v>1335.286625256</v>
      </c>
      <c r="W42">
        <f t="shared" si="0"/>
        <v>5749.0691092352999</v>
      </c>
      <c r="X42" t="str">
        <f>VLOOKUP(C42,[1]Mapping!$A:$B,2,FALSE)</f>
        <v>YR15</v>
      </c>
      <c r="Y42">
        <f t="shared" si="1"/>
        <v>0.23226136264582323</v>
      </c>
      <c r="Z42">
        <f>MATCH(Y42,[2]Sheet1!$P:$P,0)</f>
        <v>57</v>
      </c>
    </row>
    <row r="43" spans="1:26" x14ac:dyDescent="0.35">
      <c r="A43">
        <v>25994448</v>
      </c>
      <c r="B43">
        <v>1087464</v>
      </c>
      <c r="C43" t="s">
        <v>155</v>
      </c>
      <c r="D43" t="s">
        <v>156</v>
      </c>
      <c r="E43" t="s">
        <v>22</v>
      </c>
      <c r="F43" t="s">
        <v>22</v>
      </c>
      <c r="G43">
        <v>61</v>
      </c>
      <c r="H43" t="s">
        <v>157</v>
      </c>
      <c r="I43" t="s">
        <v>158</v>
      </c>
      <c r="J43" t="s">
        <v>25</v>
      </c>
      <c r="K43">
        <v>6890.193088</v>
      </c>
      <c r="L43">
        <v>4901.8858495500999</v>
      </c>
      <c r="M43">
        <v>92100</v>
      </c>
      <c r="N43">
        <v>655.22646599999996</v>
      </c>
      <c r="O43">
        <v>640.99787800000001</v>
      </c>
      <c r="P43">
        <v>657.90855399999998</v>
      </c>
      <c r="Q43">
        <v>655.22646599999996</v>
      </c>
      <c r="R43" t="s">
        <v>26</v>
      </c>
      <c r="S43" t="s">
        <v>27</v>
      </c>
      <c r="T43" t="s">
        <v>159</v>
      </c>
      <c r="V43">
        <f t="shared" si="2"/>
        <v>451463686.74356419</v>
      </c>
      <c r="W43">
        <f t="shared" si="0"/>
        <v>6697037371.4182491</v>
      </c>
      <c r="X43" t="str">
        <f>VLOOKUP(C43,[1]Mapping!$A:$B,2,FALSE)</f>
        <v>YR23</v>
      </c>
      <c r="Y43">
        <f t="shared" si="1"/>
        <v>6.741244847614708E-2</v>
      </c>
      <c r="Z43">
        <f>MATCH(Y43,[2]Sheet1!$P:$P,0)</f>
        <v>58</v>
      </c>
    </row>
    <row r="44" spans="1:26" x14ac:dyDescent="0.35">
      <c r="A44">
        <v>25994451</v>
      </c>
      <c r="B44">
        <v>1087464</v>
      </c>
      <c r="C44" t="s">
        <v>155</v>
      </c>
      <c r="D44" t="s">
        <v>156</v>
      </c>
      <c r="E44" t="s">
        <v>22</v>
      </c>
      <c r="F44" t="s">
        <v>22</v>
      </c>
      <c r="G44">
        <v>79</v>
      </c>
      <c r="H44" t="s">
        <v>160</v>
      </c>
      <c r="I44" t="s">
        <v>161</v>
      </c>
      <c r="J44" t="s">
        <v>25</v>
      </c>
      <c r="K44">
        <v>6890.193088</v>
      </c>
      <c r="L44">
        <v>11041.622946952</v>
      </c>
      <c r="M44">
        <v>52342</v>
      </c>
      <c r="N44">
        <v>838.78727400000002</v>
      </c>
      <c r="O44">
        <v>824.07620599999996</v>
      </c>
      <c r="P44">
        <v>841.68782299999998</v>
      </c>
      <c r="Q44">
        <v>838.78727400000002</v>
      </c>
      <c r="R44" t="s">
        <v>26</v>
      </c>
      <c r="S44" t="s">
        <v>27</v>
      </c>
      <c r="T44" t="s">
        <v>162</v>
      </c>
      <c r="V44">
        <f t="shared" si="2"/>
        <v>577940628.2893616</v>
      </c>
      <c r="W44">
        <f t="shared" si="0"/>
        <v>6697037371.4182491</v>
      </c>
      <c r="X44" t="str">
        <f>VLOOKUP(C44,[1]Mapping!$A:$B,2,FALSE)</f>
        <v>YR23</v>
      </c>
      <c r="Y44">
        <f t="shared" si="1"/>
        <v>8.6297954787576403E-2</v>
      </c>
      <c r="Z44">
        <f>MATCH(Y44,[2]Sheet1!$P:$P,0)</f>
        <v>59</v>
      </c>
    </row>
    <row r="45" spans="1:26" x14ac:dyDescent="0.35">
      <c r="A45">
        <v>25994454</v>
      </c>
      <c r="B45">
        <v>1087464</v>
      </c>
      <c r="C45" t="s">
        <v>155</v>
      </c>
      <c r="D45" t="s">
        <v>156</v>
      </c>
      <c r="E45" t="s">
        <v>22</v>
      </c>
      <c r="F45" t="s">
        <v>22</v>
      </c>
      <c r="G45">
        <v>101</v>
      </c>
      <c r="H45" t="s">
        <v>163</v>
      </c>
      <c r="I45" t="s">
        <v>164</v>
      </c>
      <c r="J45" t="s">
        <v>25</v>
      </c>
      <c r="K45">
        <v>6890.193088</v>
      </c>
      <c r="L45">
        <v>54899.505096668399</v>
      </c>
      <c r="M45">
        <v>16150</v>
      </c>
      <c r="N45">
        <v>1286.7955890000001</v>
      </c>
      <c r="O45">
        <v>1275.5610260000001</v>
      </c>
      <c r="P45">
        <v>1298.906606</v>
      </c>
      <c r="Q45">
        <v>1286.7955890000001</v>
      </c>
      <c r="R45" t="s">
        <v>26</v>
      </c>
      <c r="S45" t="s">
        <v>27</v>
      </c>
      <c r="T45" t="s">
        <v>165</v>
      </c>
      <c r="V45">
        <f t="shared" si="2"/>
        <v>886627007.31119466</v>
      </c>
      <c r="W45">
        <f t="shared" si="0"/>
        <v>6697037371.4182491</v>
      </c>
      <c r="X45" t="str">
        <f>VLOOKUP(C45,[1]Mapping!$A:$B,2,FALSE)</f>
        <v>YR23</v>
      </c>
      <c r="Y45">
        <f t="shared" si="1"/>
        <v>0.13239093021866044</v>
      </c>
      <c r="Z45">
        <f>MATCH(Y45,[2]Sheet1!$P:$P,0)</f>
        <v>60</v>
      </c>
    </row>
    <row r="46" spans="1:26" x14ac:dyDescent="0.35">
      <c r="A46">
        <v>25994456</v>
      </c>
      <c r="B46">
        <v>1087464</v>
      </c>
      <c r="C46" t="s">
        <v>155</v>
      </c>
      <c r="D46" t="s">
        <v>156</v>
      </c>
      <c r="E46" t="s">
        <v>22</v>
      </c>
      <c r="F46" t="s">
        <v>22</v>
      </c>
      <c r="G46">
        <v>105</v>
      </c>
      <c r="H46" t="s">
        <v>166</v>
      </c>
      <c r="I46" t="s">
        <v>167</v>
      </c>
      <c r="J46" t="s">
        <v>25</v>
      </c>
      <c r="K46">
        <v>6890.193088</v>
      </c>
      <c r="L46">
        <v>18087.060875225801</v>
      </c>
      <c r="M46">
        <v>20343</v>
      </c>
      <c r="N46">
        <v>534.01272600000004</v>
      </c>
      <c r="O46">
        <v>518.23621000000003</v>
      </c>
      <c r="P46">
        <v>540.83784000000003</v>
      </c>
      <c r="Q46">
        <v>534.01272600000004</v>
      </c>
      <c r="R46" t="s">
        <v>26</v>
      </c>
      <c r="S46" t="s">
        <v>27</v>
      </c>
      <c r="T46" t="s">
        <v>168</v>
      </c>
      <c r="V46">
        <f t="shared" si="2"/>
        <v>367945079.38471848</v>
      </c>
      <c r="W46">
        <f t="shared" si="0"/>
        <v>6697037371.4182491</v>
      </c>
      <c r="X46" t="str">
        <f>VLOOKUP(C46,[1]Mapping!$A:$B,2,FALSE)</f>
        <v>YR23</v>
      </c>
      <c r="Y46">
        <f t="shared" si="1"/>
        <v>5.4941470232052446E-2</v>
      </c>
      <c r="Z46">
        <f>MATCH(Y46,[2]Sheet1!$P:$P,0)</f>
        <v>61</v>
      </c>
    </row>
    <row r="47" spans="1:26" x14ac:dyDescent="0.35">
      <c r="A47">
        <v>25994461</v>
      </c>
      <c r="B47">
        <v>1087464</v>
      </c>
      <c r="C47" t="s">
        <v>155</v>
      </c>
      <c r="D47" t="s">
        <v>156</v>
      </c>
      <c r="E47" t="s">
        <v>22</v>
      </c>
      <c r="F47" t="s">
        <v>22</v>
      </c>
      <c r="G47">
        <v>106</v>
      </c>
      <c r="H47" t="s">
        <v>121</v>
      </c>
      <c r="I47" t="s">
        <v>122</v>
      </c>
      <c r="J47" t="s">
        <v>25</v>
      </c>
      <c r="K47">
        <v>6890.193088</v>
      </c>
      <c r="L47">
        <v>5921.7238832629</v>
      </c>
      <c r="M47">
        <v>83660</v>
      </c>
      <c r="N47">
        <v>719.00948700000004</v>
      </c>
      <c r="O47">
        <v>705.30997600000001</v>
      </c>
      <c r="P47">
        <v>729.21106799999995</v>
      </c>
      <c r="Q47">
        <v>719.00948700000004</v>
      </c>
      <c r="R47" t="s">
        <v>26</v>
      </c>
      <c r="S47" t="s">
        <v>27</v>
      </c>
      <c r="T47" t="s">
        <v>169</v>
      </c>
      <c r="V47">
        <f t="shared" si="2"/>
        <v>495411420.07377422</v>
      </c>
      <c r="W47">
        <f t="shared" si="0"/>
        <v>6697037371.4182491</v>
      </c>
      <c r="X47" t="str">
        <f>VLOOKUP(C47,[1]Mapping!$A:$B,2,FALSE)</f>
        <v>YR23</v>
      </c>
      <c r="Y47">
        <f t="shared" si="1"/>
        <v>7.3974713384175078E-2</v>
      </c>
      <c r="Z47">
        <f>MATCH(Y47,[2]Sheet1!$P:$P,0)</f>
        <v>62</v>
      </c>
    </row>
    <row r="48" spans="1:26" x14ac:dyDescent="0.35">
      <c r="A48">
        <v>25994466</v>
      </c>
      <c r="B48">
        <v>1087464</v>
      </c>
      <c r="C48" t="s">
        <v>155</v>
      </c>
      <c r="D48" t="s">
        <v>156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6890.193088</v>
      </c>
      <c r="L48">
        <v>24842.522630340802</v>
      </c>
      <c r="M48">
        <v>51200</v>
      </c>
      <c r="N48">
        <v>1846.010906</v>
      </c>
      <c r="O48">
        <v>1824.3779649999999</v>
      </c>
      <c r="P48">
        <v>1852.7171169999999</v>
      </c>
      <c r="Q48">
        <v>1846.010906</v>
      </c>
      <c r="R48" t="s">
        <v>26</v>
      </c>
      <c r="S48" t="s">
        <v>27</v>
      </c>
      <c r="T48" t="s">
        <v>170</v>
      </c>
      <c r="V48">
        <f t="shared" si="2"/>
        <v>1271937158.673449</v>
      </c>
      <c r="W48">
        <f t="shared" si="0"/>
        <v>6697037371.4182491</v>
      </c>
      <c r="X48" t="str">
        <f>VLOOKUP(C48,[1]Mapping!$A:$B,2,FALSE)</f>
        <v>YR23</v>
      </c>
      <c r="Y48">
        <f t="shared" si="1"/>
        <v>0.1899253487970439</v>
      </c>
      <c r="Z48">
        <f>MATCH(Y48,[2]Sheet1!$P:$P,0)</f>
        <v>63</v>
      </c>
    </row>
    <row r="49" spans="1:26" x14ac:dyDescent="0.35">
      <c r="A49">
        <v>25993551</v>
      </c>
      <c r="B49">
        <v>1087464</v>
      </c>
      <c r="C49" t="s">
        <v>155</v>
      </c>
      <c r="D49" t="s">
        <v>156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6890.193088</v>
      </c>
      <c r="L49">
        <v>82917.104043408806</v>
      </c>
      <c r="M49">
        <v>10450</v>
      </c>
      <c r="N49">
        <v>1257.560892</v>
      </c>
      <c r="O49">
        <v>1241.0742090000001</v>
      </c>
      <c r="P49">
        <v>1280.0646139999999</v>
      </c>
      <c r="Q49">
        <v>1257.560892</v>
      </c>
      <c r="R49" t="s">
        <v>26</v>
      </c>
      <c r="S49" t="s">
        <v>27</v>
      </c>
      <c r="T49" t="s">
        <v>173</v>
      </c>
      <c r="V49">
        <f t="shared" si="2"/>
        <v>866483737.25362206</v>
      </c>
      <c r="W49">
        <f t="shared" si="0"/>
        <v>6697037371.4182491</v>
      </c>
      <c r="X49" t="str">
        <f>VLOOKUP(C49,[1]Mapping!$A:$B,2,FALSE)</f>
        <v>YR23</v>
      </c>
      <c r="Y49">
        <f t="shared" si="1"/>
        <v>0.12938314200718348</v>
      </c>
      <c r="Z49">
        <f>MATCH(Y49,[2]Sheet1!$P:$P,0)</f>
        <v>64</v>
      </c>
    </row>
    <row r="50" spans="1:26" x14ac:dyDescent="0.35">
      <c r="A50">
        <v>25993479</v>
      </c>
      <c r="B50">
        <v>1087464</v>
      </c>
      <c r="C50" t="s">
        <v>155</v>
      </c>
      <c r="D50" t="s">
        <v>156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6890.193088</v>
      </c>
      <c r="L50">
        <v>78531.778549152194</v>
      </c>
      <c r="M50">
        <v>7004</v>
      </c>
      <c r="N50">
        <v>798.28905999999995</v>
      </c>
      <c r="O50">
        <v>789.284943</v>
      </c>
      <c r="P50">
        <v>802.62015499999995</v>
      </c>
      <c r="Q50">
        <v>798.28905999999995</v>
      </c>
      <c r="R50" t="s">
        <v>26</v>
      </c>
      <c r="S50" t="s">
        <v>27</v>
      </c>
      <c r="T50" t="s">
        <v>174</v>
      </c>
      <c r="V50">
        <f t="shared" si="2"/>
        <v>550036576.95826197</v>
      </c>
      <c r="W50">
        <f t="shared" si="0"/>
        <v>6697037371.4182491</v>
      </c>
      <c r="X50" t="str">
        <f>VLOOKUP(C50,[1]Mapping!$A:$B,2,FALSE)</f>
        <v>YR23</v>
      </c>
      <c r="Y50">
        <f t="shared" si="1"/>
        <v>8.2131328594001754E-2</v>
      </c>
      <c r="Z50">
        <f>MATCH(Y50,[2]Sheet1!$P:$P,0)</f>
        <v>65</v>
      </c>
    </row>
    <row r="51" spans="1:26" x14ac:dyDescent="0.35">
      <c r="A51">
        <v>25993501</v>
      </c>
      <c r="B51">
        <v>1087464</v>
      </c>
      <c r="C51" t="s">
        <v>155</v>
      </c>
      <c r="D51" t="s">
        <v>156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6890.193088</v>
      </c>
      <c r="L51">
        <v>174651.66469030301</v>
      </c>
      <c r="M51">
        <v>3507</v>
      </c>
      <c r="N51">
        <v>888.94952599999999</v>
      </c>
      <c r="O51">
        <v>876.02211599999998</v>
      </c>
      <c r="P51">
        <v>899.84910600000001</v>
      </c>
      <c r="Q51">
        <v>888.94952599999999</v>
      </c>
      <c r="R51" t="s">
        <v>26</v>
      </c>
      <c r="S51" t="s">
        <v>27</v>
      </c>
      <c r="T51" t="s">
        <v>175</v>
      </c>
      <c r="V51">
        <f t="shared" si="2"/>
        <v>612503388.0688926</v>
      </c>
      <c r="W51">
        <f t="shared" si="0"/>
        <v>6697037371.4182491</v>
      </c>
      <c r="X51" t="str">
        <f>VLOOKUP(C51,[1]Mapping!$A:$B,2,FALSE)</f>
        <v>YR23</v>
      </c>
      <c r="Y51">
        <f t="shared" si="1"/>
        <v>9.1458857715644062E-2</v>
      </c>
      <c r="Z51">
        <f>MATCH(Y51,[2]Sheet1!$P:$P,0)</f>
        <v>66</v>
      </c>
    </row>
    <row r="52" spans="1:26" x14ac:dyDescent="0.35">
      <c r="A52">
        <v>25993507</v>
      </c>
      <c r="B52">
        <v>1087464</v>
      </c>
      <c r="C52" t="s">
        <v>155</v>
      </c>
      <c r="D52" t="s">
        <v>156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6890.193088</v>
      </c>
      <c r="L52">
        <v>13062.670804096801</v>
      </c>
      <c r="M52">
        <v>47210</v>
      </c>
      <c r="N52">
        <v>895.02381200000002</v>
      </c>
      <c r="O52">
        <v>885.71526100000005</v>
      </c>
      <c r="P52">
        <v>899.80131700000004</v>
      </c>
      <c r="Q52">
        <v>895.02381200000002</v>
      </c>
      <c r="R52" t="s">
        <v>26</v>
      </c>
      <c r="S52" t="s">
        <v>27</v>
      </c>
      <c r="T52" t="s">
        <v>178</v>
      </c>
      <c r="V52">
        <f t="shared" si="2"/>
        <v>616688688.66140997</v>
      </c>
      <c r="W52">
        <f t="shared" si="0"/>
        <v>6697037371.4182491</v>
      </c>
      <c r="X52" t="str">
        <f>VLOOKUP(C52,[1]Mapping!$A:$B,2,FALSE)</f>
        <v>YR23</v>
      </c>
      <c r="Y52">
        <f t="shared" si="1"/>
        <v>9.2083805787515294E-2</v>
      </c>
      <c r="Z52">
        <f>MATCH(Y52,[2]Sheet1!$P:$P,0)</f>
        <v>67</v>
      </c>
    </row>
    <row r="53" spans="1:26" x14ac:dyDescent="0.35">
      <c r="A53">
        <v>25993544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944558.70547000004</v>
      </c>
      <c r="L53">
        <v>272455140.39999998</v>
      </c>
      <c r="M53">
        <v>1481</v>
      </c>
      <c r="N53">
        <v>4271.9003119999998</v>
      </c>
      <c r="O53">
        <v>4254.5934909999996</v>
      </c>
      <c r="P53">
        <v>4303.629484</v>
      </c>
      <c r="Q53">
        <v>4271.9003119999998</v>
      </c>
      <c r="R53" t="s">
        <v>26</v>
      </c>
      <c r="S53" t="s">
        <v>27</v>
      </c>
      <c r="T53" t="s">
        <v>181</v>
      </c>
      <c r="V53">
        <f t="shared" si="2"/>
        <v>403506062932.39996</v>
      </c>
      <c r="W53">
        <f t="shared" si="0"/>
        <v>1763849680247.6499</v>
      </c>
      <c r="X53" t="str">
        <f>VLOOKUP(C53,[1]Mapping!$A:$B,2,FALSE)</f>
        <v>YR24</v>
      </c>
      <c r="Y53">
        <f t="shared" si="1"/>
        <v>0.22876442785971787</v>
      </c>
      <c r="Z53">
        <f>MATCH(Y53,[2]Sheet1!$P:$P,0)</f>
        <v>68</v>
      </c>
    </row>
    <row r="54" spans="1:26" x14ac:dyDescent="0.35">
      <c r="A54">
        <v>25993546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944558.70547000004</v>
      </c>
      <c r="L54">
        <v>23109520.710000001</v>
      </c>
      <c r="M54">
        <v>4725</v>
      </c>
      <c r="N54">
        <v>1156.0158690000001</v>
      </c>
      <c r="O54">
        <v>1136.4431139999999</v>
      </c>
      <c r="P54">
        <v>1159.441102</v>
      </c>
      <c r="Q54">
        <v>1156.0158690000001</v>
      </c>
      <c r="R54" t="s">
        <v>26</v>
      </c>
      <c r="S54" t="s">
        <v>27</v>
      </c>
      <c r="T54" t="s">
        <v>182</v>
      </c>
      <c r="V54">
        <f t="shared" si="2"/>
        <v>109192485354.75</v>
      </c>
      <c r="W54">
        <f t="shared" si="0"/>
        <v>1763849680247.6499</v>
      </c>
      <c r="X54" t="str">
        <f>VLOOKUP(C54,[1]Mapping!$A:$B,2,FALSE)</f>
        <v>YR24</v>
      </c>
      <c r="Y54">
        <f t="shared" si="1"/>
        <v>6.1905777219870027E-2</v>
      </c>
      <c r="Z54">
        <f>MATCH(Y54,[2]Sheet1!$P:$P,0)</f>
        <v>69</v>
      </c>
    </row>
    <row r="55" spans="1:26" x14ac:dyDescent="0.35">
      <c r="A55">
        <v>25993452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944558.70547000004</v>
      </c>
      <c r="L55">
        <v>365703138.89999998</v>
      </c>
      <c r="M55">
        <v>493</v>
      </c>
      <c r="N55">
        <v>1908.7394609999999</v>
      </c>
      <c r="O55">
        <v>1908.7394609999999</v>
      </c>
      <c r="P55">
        <v>1939.7129210000001</v>
      </c>
      <c r="Q55">
        <v>1908.7394609999999</v>
      </c>
      <c r="R55" t="s">
        <v>26</v>
      </c>
      <c r="S55" t="s">
        <v>27</v>
      </c>
      <c r="T55" t="s">
        <v>183</v>
      </c>
      <c r="V55">
        <f t="shared" si="2"/>
        <v>180291647477.69998</v>
      </c>
      <c r="W55">
        <f t="shared" si="0"/>
        <v>1763849680247.6499</v>
      </c>
      <c r="X55" t="str">
        <f>VLOOKUP(C55,[1]Mapping!$A:$B,2,FALSE)</f>
        <v>YR24</v>
      </c>
      <c r="Y55">
        <f t="shared" si="1"/>
        <v>0.10221485963156819</v>
      </c>
      <c r="Z55">
        <f>MATCH(Y55,[2]Sheet1!$P:$P,0)</f>
        <v>70</v>
      </c>
    </row>
    <row r="56" spans="1:26" x14ac:dyDescent="0.35">
      <c r="A56">
        <v>25993461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91</v>
      </c>
      <c r="I56" t="s">
        <v>92</v>
      </c>
      <c r="J56" t="s">
        <v>25</v>
      </c>
      <c r="K56">
        <v>944558.70547000004</v>
      </c>
      <c r="L56">
        <v>26210089.460000001</v>
      </c>
      <c r="M56">
        <v>6692</v>
      </c>
      <c r="N56">
        <v>1856.9297770000001</v>
      </c>
      <c r="O56">
        <v>1827.5163640000001</v>
      </c>
      <c r="P56">
        <v>1859.7046270000001</v>
      </c>
      <c r="Q56">
        <v>1856.9297770000001</v>
      </c>
      <c r="R56" t="s">
        <v>26</v>
      </c>
      <c r="S56" t="s">
        <v>27</v>
      </c>
      <c r="T56" t="s">
        <v>184</v>
      </c>
      <c r="V56">
        <f t="shared" si="2"/>
        <v>175397918666.32001</v>
      </c>
      <c r="W56">
        <f t="shared" si="0"/>
        <v>1763849680247.6499</v>
      </c>
      <c r="X56" t="str">
        <f>VLOOKUP(C56,[1]Mapping!$A:$B,2,FALSE)</f>
        <v>YR24</v>
      </c>
      <c r="Y56">
        <f t="shared" si="1"/>
        <v>9.9440400523072695E-2</v>
      </c>
      <c r="Z56">
        <f>MATCH(Y56,[2]Sheet1!$P:$P,0)</f>
        <v>71</v>
      </c>
    </row>
    <row r="57" spans="1:26" x14ac:dyDescent="0.35">
      <c r="A57">
        <v>25993466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94</v>
      </c>
      <c r="I57" t="s">
        <v>95</v>
      </c>
      <c r="J57" t="s">
        <v>25</v>
      </c>
      <c r="K57">
        <v>944558.70547000004</v>
      </c>
      <c r="L57">
        <v>82190171.010000005</v>
      </c>
      <c r="M57">
        <v>2136</v>
      </c>
      <c r="N57">
        <v>1858.626724</v>
      </c>
      <c r="O57">
        <v>1799.4569590000001</v>
      </c>
      <c r="P57">
        <v>1858.626724</v>
      </c>
      <c r="Q57">
        <v>1858.626724</v>
      </c>
      <c r="R57" t="s">
        <v>26</v>
      </c>
      <c r="S57" t="s">
        <v>27</v>
      </c>
      <c r="T57" t="s">
        <v>185</v>
      </c>
      <c r="V57">
        <f t="shared" si="2"/>
        <v>175558205277.36002</v>
      </c>
      <c r="W57">
        <f t="shared" si="0"/>
        <v>1763849680247.6499</v>
      </c>
      <c r="X57" t="str">
        <f>VLOOKUP(C57,[1]Mapping!$A:$B,2,FALSE)</f>
        <v>YR24</v>
      </c>
      <c r="Y57">
        <f t="shared" si="1"/>
        <v>9.9531273692614844E-2</v>
      </c>
      <c r="Z57">
        <f>MATCH(Y57,[2]Sheet1!$P:$P,0)</f>
        <v>72</v>
      </c>
    </row>
    <row r="58" spans="1:26" x14ac:dyDescent="0.35">
      <c r="A58">
        <v>25993474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103</v>
      </c>
      <c r="I58" t="s">
        <v>104</v>
      </c>
      <c r="J58" t="s">
        <v>25</v>
      </c>
      <c r="K58">
        <v>944558.70547000004</v>
      </c>
      <c r="L58">
        <v>102737650.3</v>
      </c>
      <c r="M58">
        <v>2284</v>
      </c>
      <c r="N58">
        <v>2484.2584360000001</v>
      </c>
      <c r="O58">
        <v>2311.3175030000002</v>
      </c>
      <c r="P58">
        <v>2490.7845090000001</v>
      </c>
      <c r="Q58">
        <v>2484.2584360000001</v>
      </c>
      <c r="R58" t="s">
        <v>26</v>
      </c>
      <c r="S58" t="s">
        <v>27</v>
      </c>
      <c r="T58" t="s">
        <v>186</v>
      </c>
      <c r="V58">
        <f t="shared" si="2"/>
        <v>234652793285.19998</v>
      </c>
      <c r="W58">
        <f t="shared" si="0"/>
        <v>1763849680247.6499</v>
      </c>
      <c r="X58" t="str">
        <f>VLOOKUP(C58,[1]Mapping!$A:$B,2,FALSE)</f>
        <v>YR24</v>
      </c>
      <c r="Y58">
        <f t="shared" si="1"/>
        <v>0.13303446201393648</v>
      </c>
      <c r="Z58">
        <f>MATCH(Y58,[2]Sheet1!$P:$P,0)</f>
        <v>73</v>
      </c>
    </row>
    <row r="59" spans="1:26" x14ac:dyDescent="0.35">
      <c r="A59">
        <v>25993486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152</v>
      </c>
      <c r="I59" t="s">
        <v>153</v>
      </c>
      <c r="J59" t="s">
        <v>25</v>
      </c>
      <c r="K59">
        <v>944558.70547000004</v>
      </c>
      <c r="L59">
        <v>33364312.93</v>
      </c>
      <c r="M59">
        <v>14544</v>
      </c>
      <c r="N59">
        <v>5137.3256570000003</v>
      </c>
      <c r="O59">
        <v>5014.7560750000002</v>
      </c>
      <c r="P59">
        <v>5223.5129139999999</v>
      </c>
      <c r="Q59">
        <v>5137.3256570000003</v>
      </c>
      <c r="R59" t="s">
        <v>26</v>
      </c>
      <c r="S59" t="s">
        <v>27</v>
      </c>
      <c r="T59" t="s">
        <v>187</v>
      </c>
      <c r="V59">
        <f t="shared" si="2"/>
        <v>485250567253.91998</v>
      </c>
      <c r="W59">
        <f t="shared" si="0"/>
        <v>1763849680247.6499</v>
      </c>
      <c r="X59" t="str">
        <f>VLOOKUP(C59,[1]Mapping!$A:$B,2,FALSE)</f>
        <v>YR24</v>
      </c>
      <c r="Y59">
        <f t="shared" si="1"/>
        <v>0.27510879905921992</v>
      </c>
      <c r="Z59">
        <f>MATCH(Y59,[2]Sheet1!$P:$P,0)</f>
        <v>74</v>
      </c>
    </row>
    <row r="60" spans="1:26" x14ac:dyDescent="0.35">
      <c r="A60">
        <v>25994460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121</v>
      </c>
      <c r="I60" t="s">
        <v>122</v>
      </c>
      <c r="J60" t="s">
        <v>25</v>
      </c>
      <c r="K60">
        <v>0.99804800000000005</v>
      </c>
      <c r="L60">
        <v>0.30714451999999998</v>
      </c>
      <c r="M60">
        <v>83660</v>
      </c>
      <c r="N60">
        <v>257.45966600000003</v>
      </c>
      <c r="O60">
        <v>252.55420699999999</v>
      </c>
      <c r="P60">
        <v>261.11260199999998</v>
      </c>
      <c r="Q60">
        <v>257.45966600000003</v>
      </c>
      <c r="R60" t="s">
        <v>26</v>
      </c>
      <c r="S60" t="s">
        <v>27</v>
      </c>
      <c r="T60" t="s">
        <v>190</v>
      </c>
      <c r="V60">
        <f t="shared" si="2"/>
        <v>25695.710543199999</v>
      </c>
      <c r="W60">
        <f t="shared" si="0"/>
        <v>1362245.32664432</v>
      </c>
      <c r="X60" t="str">
        <f>VLOOKUP(C60,[1]Mapping!$A:$B,2,FALSE)</f>
        <v>YR25</v>
      </c>
      <c r="Y60">
        <f t="shared" si="1"/>
        <v>1.8862762852339815E-2</v>
      </c>
      <c r="Z60">
        <f>MATCH(Y60,[2]Sheet1!$P:$P,0)</f>
        <v>75</v>
      </c>
    </row>
    <row r="61" spans="1:26" x14ac:dyDescent="0.35">
      <c r="A61">
        <v>25994465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124</v>
      </c>
      <c r="I61" t="s">
        <v>125</v>
      </c>
      <c r="J61" t="s">
        <v>25</v>
      </c>
      <c r="K61">
        <v>0.99804800000000005</v>
      </c>
      <c r="L61">
        <v>2.6437725360000002</v>
      </c>
      <c r="M61">
        <v>51200</v>
      </c>
      <c r="N61">
        <v>1356.258955</v>
      </c>
      <c r="O61">
        <v>1340.3652959999999</v>
      </c>
      <c r="P61">
        <v>1361.1859899999999</v>
      </c>
      <c r="Q61">
        <v>1356.258955</v>
      </c>
      <c r="R61" t="s">
        <v>26</v>
      </c>
      <c r="S61" t="s">
        <v>27</v>
      </c>
      <c r="T61" t="s">
        <v>191</v>
      </c>
      <c r="V61">
        <f t="shared" si="2"/>
        <v>135361.15384320001</v>
      </c>
      <c r="W61">
        <f t="shared" si="0"/>
        <v>1362245.32664432</v>
      </c>
      <c r="X61" t="str">
        <f>VLOOKUP(C61,[1]Mapping!$A:$B,2,FALSE)</f>
        <v>YR25</v>
      </c>
      <c r="Y61">
        <f t="shared" si="1"/>
        <v>9.9366209004835573E-2</v>
      </c>
      <c r="Z61">
        <f>MATCH(Y61,[2]Sheet1!$P:$P,0)</f>
        <v>76</v>
      </c>
    </row>
    <row r="62" spans="1:26" x14ac:dyDescent="0.35">
      <c r="A62">
        <v>25993549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297000</v>
      </c>
      <c r="N62">
        <v>1532.1939460000001</v>
      </c>
      <c r="O62">
        <v>1517.1815409999999</v>
      </c>
      <c r="P62">
        <v>1539.5660170000001</v>
      </c>
      <c r="Q62">
        <v>1532.1939460000001</v>
      </c>
      <c r="R62" t="s">
        <v>26</v>
      </c>
      <c r="S62" t="s">
        <v>27</v>
      </c>
      <c r="T62" t="s">
        <v>194</v>
      </c>
      <c r="V62">
        <f t="shared" si="2"/>
        <v>152920.31039999999</v>
      </c>
      <c r="W62">
        <f t="shared" si="0"/>
        <v>1362245.32664432</v>
      </c>
      <c r="X62" t="str">
        <f>VLOOKUP(C62,[1]Mapping!$A:$B,2,FALSE)</f>
        <v>YR25</v>
      </c>
      <c r="Y62">
        <f t="shared" si="1"/>
        <v>0.11225607268310139</v>
      </c>
      <c r="Z62">
        <f>MATCH(Y62,[2]Sheet1!$P:$P,0)</f>
        <v>77</v>
      </c>
    </row>
    <row r="63" spans="1:26" x14ac:dyDescent="0.35">
      <c r="A63">
        <v>25993436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573401</v>
      </c>
      <c r="N63">
        <v>5446.543087</v>
      </c>
      <c r="O63">
        <v>5412.0059460000002</v>
      </c>
      <c r="P63">
        <v>5532.885937</v>
      </c>
      <c r="Q63">
        <v>5446.543087</v>
      </c>
      <c r="R63" t="s">
        <v>26</v>
      </c>
      <c r="S63" t="s">
        <v>27</v>
      </c>
      <c r="T63" t="s">
        <v>197</v>
      </c>
      <c r="V63">
        <f t="shared" si="2"/>
        <v>543591.14349219995</v>
      </c>
      <c r="W63">
        <f t="shared" si="0"/>
        <v>1362245.32664432</v>
      </c>
      <c r="X63" t="str">
        <f>VLOOKUP(C63,[1]Mapping!$A:$B,2,FALSE)</f>
        <v>YR25</v>
      </c>
      <c r="Y63">
        <f t="shared" si="1"/>
        <v>0.39904056403060112</v>
      </c>
      <c r="Z63">
        <f>MATCH(Y63,[2]Sheet1!$P:$P,0)</f>
        <v>78</v>
      </c>
    </row>
    <row r="64" spans="1:26" x14ac:dyDescent="0.35">
      <c r="A64">
        <v>25993471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103800</v>
      </c>
      <c r="N64">
        <v>1932.8421390000001</v>
      </c>
      <c r="O64">
        <v>1891.876313</v>
      </c>
      <c r="P64">
        <v>1936.1566459999999</v>
      </c>
      <c r="Q64">
        <v>1932.8421390000001</v>
      </c>
      <c r="R64" t="s">
        <v>26</v>
      </c>
      <c r="S64" t="s">
        <v>27</v>
      </c>
      <c r="T64" t="s">
        <v>200</v>
      </c>
      <c r="V64">
        <f t="shared" si="2"/>
        <v>192906.92316000001</v>
      </c>
      <c r="W64">
        <f t="shared" si="0"/>
        <v>1362245.32664432</v>
      </c>
      <c r="X64" t="str">
        <f>VLOOKUP(C64,[1]Mapping!$A:$B,2,FALSE)</f>
        <v>YR25</v>
      </c>
      <c r="Y64">
        <f t="shared" si="1"/>
        <v>0.1416095319887764</v>
      </c>
      <c r="Z64">
        <f>MATCH(Y64,[2]Sheet1!$P:$P,0)</f>
        <v>79</v>
      </c>
    </row>
    <row r="65" spans="1:26" x14ac:dyDescent="0.35">
      <c r="A65">
        <v>25993499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107980</v>
      </c>
      <c r="N65">
        <v>2367.6735800000001</v>
      </c>
      <c r="O65">
        <v>2355.065576</v>
      </c>
      <c r="P65">
        <v>2389.5566899999999</v>
      </c>
      <c r="Q65">
        <v>2367.6735800000001</v>
      </c>
      <c r="R65" t="s">
        <v>26</v>
      </c>
      <c r="S65" t="s">
        <v>27</v>
      </c>
      <c r="T65" t="s">
        <v>203</v>
      </c>
      <c r="V65">
        <f t="shared" si="2"/>
        <v>236305.18818671998</v>
      </c>
      <c r="W65">
        <f t="shared" si="0"/>
        <v>1362245.32664432</v>
      </c>
      <c r="X65" t="str">
        <f>VLOOKUP(C65,[1]Mapping!$A:$B,2,FALSE)</f>
        <v>YR25</v>
      </c>
      <c r="Y65">
        <f t="shared" si="1"/>
        <v>0.17346742438002791</v>
      </c>
      <c r="Z65">
        <f>MATCH(Y65,[2]Sheet1!$P:$P,0)</f>
        <v>80</v>
      </c>
    </row>
    <row r="66" spans="1:26" x14ac:dyDescent="0.35">
      <c r="A66">
        <v>25993506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47210</v>
      </c>
      <c r="N66">
        <v>756.12492499999996</v>
      </c>
      <c r="O66">
        <v>748.26097000000004</v>
      </c>
      <c r="P66">
        <v>760.16100900000004</v>
      </c>
      <c r="Q66">
        <v>756.12492499999996</v>
      </c>
      <c r="R66" t="s">
        <v>26</v>
      </c>
      <c r="S66" t="s">
        <v>27</v>
      </c>
      <c r="T66" t="s">
        <v>204</v>
      </c>
      <c r="V66">
        <f t="shared" si="2"/>
        <v>75464.897018999996</v>
      </c>
      <c r="W66">
        <f t="shared" ref="W66:W129" si="3">SUMIF(D:D,D:D,V:V)</f>
        <v>1362245.32664432</v>
      </c>
      <c r="X66" t="str">
        <f>VLOOKUP(C66,[1]Mapping!$A:$B,2,FALSE)</f>
        <v>YR25</v>
      </c>
      <c r="Y66">
        <f t="shared" ref="Y66:Y129" si="4">V66/W66</f>
        <v>5.5397435060317704E-2</v>
      </c>
      <c r="Z66">
        <f>MATCH(Y66,[2]Sheet1!$P:$P,0)</f>
        <v>81</v>
      </c>
    </row>
    <row r="67" spans="1:26" x14ac:dyDescent="0.35">
      <c r="A67">
        <v>25993543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140</v>
      </c>
      <c r="I67" t="s">
        <v>141</v>
      </c>
      <c r="J67" t="s">
        <v>25</v>
      </c>
      <c r="K67">
        <v>9.1404580000000006</v>
      </c>
      <c r="L67">
        <v>2263.2058000000002</v>
      </c>
      <c r="M67">
        <v>1481</v>
      </c>
      <c r="N67">
        <v>3667.0020140000001</v>
      </c>
      <c r="O67">
        <v>3652.1458269999998</v>
      </c>
      <c r="P67">
        <v>3694.2383559999998</v>
      </c>
      <c r="Q67">
        <v>3667.0020140000001</v>
      </c>
      <c r="R67" t="s">
        <v>26</v>
      </c>
      <c r="S67" t="s">
        <v>27</v>
      </c>
      <c r="T67" t="s">
        <v>207</v>
      </c>
      <c r="V67">
        <f t="shared" ref="V67:V130" si="5">L67*M67</f>
        <v>3351807.7898000004</v>
      </c>
      <c r="W67">
        <f t="shared" si="3"/>
        <v>14483457.472200003</v>
      </c>
      <c r="X67" t="str">
        <f>VLOOKUP(C67,[1]Mapping!$A:$B,2,FALSE)</f>
        <v>YR26</v>
      </c>
      <c r="Y67">
        <f t="shared" si="4"/>
        <v>0.23142318028920678</v>
      </c>
      <c r="Z67">
        <f>MATCH(Y67,[2]Sheet1!$P:$P,0)</f>
        <v>82</v>
      </c>
    </row>
    <row r="68" spans="1:26" x14ac:dyDescent="0.35">
      <c r="A68">
        <v>25993451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85</v>
      </c>
      <c r="I68" t="s">
        <v>86</v>
      </c>
      <c r="J68" t="s">
        <v>25</v>
      </c>
      <c r="K68">
        <v>9.1404580000000006</v>
      </c>
      <c r="L68">
        <v>4349.7268000000004</v>
      </c>
      <c r="M68">
        <v>493</v>
      </c>
      <c r="N68">
        <v>2346.0698710000001</v>
      </c>
      <c r="O68">
        <v>2346.0698710000001</v>
      </c>
      <c r="P68">
        <v>2384.1399700000002</v>
      </c>
      <c r="Q68">
        <v>2346.0698710000001</v>
      </c>
      <c r="R68" t="s">
        <v>26</v>
      </c>
      <c r="S68" t="s">
        <v>27</v>
      </c>
      <c r="T68" t="s">
        <v>208</v>
      </c>
      <c r="V68">
        <f t="shared" si="5"/>
        <v>2144415.3124000002</v>
      </c>
      <c r="W68">
        <f t="shared" si="3"/>
        <v>14483457.472200003</v>
      </c>
      <c r="X68" t="str">
        <f>VLOOKUP(C68,[1]Mapping!$A:$B,2,FALSE)</f>
        <v>YR26</v>
      </c>
      <c r="Y68">
        <f t="shared" si="4"/>
        <v>0.14805962709636544</v>
      </c>
      <c r="Z68">
        <f>MATCH(Y68,[2]Sheet1!$P:$P,0)</f>
        <v>83</v>
      </c>
    </row>
    <row r="69" spans="1:26" x14ac:dyDescent="0.35">
      <c r="A69">
        <v>25993460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91</v>
      </c>
      <c r="I69" t="s">
        <v>92</v>
      </c>
      <c r="J69" t="s">
        <v>25</v>
      </c>
      <c r="K69">
        <v>9.1404580000000006</v>
      </c>
      <c r="L69">
        <v>193.98159999999999</v>
      </c>
      <c r="M69">
        <v>6692</v>
      </c>
      <c r="N69">
        <v>1420.1967420000001</v>
      </c>
      <c r="O69">
        <v>1397.7010969999999</v>
      </c>
      <c r="P69">
        <v>1422.318972</v>
      </c>
      <c r="Q69">
        <v>1420.1967420000001</v>
      </c>
      <c r="R69" t="s">
        <v>26</v>
      </c>
      <c r="S69" t="s">
        <v>27</v>
      </c>
      <c r="T69" t="s">
        <v>209</v>
      </c>
      <c r="V69">
        <f t="shared" si="5"/>
        <v>1298124.8672</v>
      </c>
      <c r="W69">
        <f t="shared" si="3"/>
        <v>14483457.472200003</v>
      </c>
      <c r="X69" t="str">
        <f>VLOOKUP(C69,[1]Mapping!$A:$B,2,FALSE)</f>
        <v>YR26</v>
      </c>
      <c r="Y69">
        <f t="shared" si="4"/>
        <v>8.9628106389076034E-2</v>
      </c>
      <c r="Z69">
        <f>MATCH(Y69,[2]Sheet1!$P:$P,0)</f>
        <v>84</v>
      </c>
    </row>
    <row r="70" spans="1:26" x14ac:dyDescent="0.35">
      <c r="A70">
        <v>25993465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94</v>
      </c>
      <c r="I70" t="s">
        <v>95</v>
      </c>
      <c r="J70" t="s">
        <v>25</v>
      </c>
      <c r="K70">
        <v>9.1404580000000006</v>
      </c>
      <c r="L70">
        <v>612.56539999999995</v>
      </c>
      <c r="M70">
        <v>2136</v>
      </c>
      <c r="N70">
        <v>1431.4815450000001</v>
      </c>
      <c r="O70">
        <v>1385.9100350000001</v>
      </c>
      <c r="P70">
        <v>1431.4815450000001</v>
      </c>
      <c r="Q70">
        <v>1431.4815450000001</v>
      </c>
      <c r="R70" t="s">
        <v>26</v>
      </c>
      <c r="S70" t="s">
        <v>27</v>
      </c>
      <c r="T70" t="s">
        <v>210</v>
      </c>
      <c r="V70">
        <f t="shared" si="5"/>
        <v>1308439.6943999999</v>
      </c>
      <c r="W70">
        <f t="shared" si="3"/>
        <v>14483457.472200003</v>
      </c>
      <c r="X70" t="str">
        <f>VLOOKUP(C70,[1]Mapping!$A:$B,2,FALSE)</f>
        <v>YR26</v>
      </c>
      <c r="Y70">
        <f t="shared" si="4"/>
        <v>9.0340286282571666E-2</v>
      </c>
      <c r="Z70">
        <f>MATCH(Y70,[2]Sheet1!$P:$P,0)</f>
        <v>85</v>
      </c>
    </row>
    <row r="71" spans="1:26" x14ac:dyDescent="0.35">
      <c r="A71">
        <v>25993473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103</v>
      </c>
      <c r="I71" t="s">
        <v>104</v>
      </c>
      <c r="J71" t="s">
        <v>25</v>
      </c>
      <c r="K71">
        <v>9.1404580000000006</v>
      </c>
      <c r="L71">
        <v>777.07510000000002</v>
      </c>
      <c r="M71">
        <v>2284</v>
      </c>
      <c r="N71">
        <v>1941.740258</v>
      </c>
      <c r="O71">
        <v>1806.5665710000001</v>
      </c>
      <c r="P71">
        <v>1946.841152</v>
      </c>
      <c r="Q71">
        <v>1941.740258</v>
      </c>
      <c r="R71" t="s">
        <v>26</v>
      </c>
      <c r="S71" t="s">
        <v>27</v>
      </c>
      <c r="T71" t="s">
        <v>211</v>
      </c>
      <c r="V71">
        <f t="shared" si="5"/>
        <v>1774839.5284</v>
      </c>
      <c r="W71">
        <f t="shared" si="3"/>
        <v>14483457.472200003</v>
      </c>
      <c r="X71" t="str">
        <f>VLOOKUP(C71,[1]Mapping!$A:$B,2,FALSE)</f>
        <v>YR26</v>
      </c>
      <c r="Y71">
        <f t="shared" si="4"/>
        <v>0.12254253045632799</v>
      </c>
      <c r="Z71">
        <f>MATCH(Y71,[2]Sheet1!$P:$P,0)</f>
        <v>86</v>
      </c>
    </row>
    <row r="72" spans="1:26" x14ac:dyDescent="0.35">
      <c r="A72">
        <v>25993485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152</v>
      </c>
      <c r="I72" t="s">
        <v>153</v>
      </c>
      <c r="J72" t="s">
        <v>25</v>
      </c>
      <c r="K72">
        <v>9.1404580000000006</v>
      </c>
      <c r="L72">
        <v>316.6825</v>
      </c>
      <c r="M72">
        <v>14544</v>
      </c>
      <c r="N72">
        <v>5038.9491200000002</v>
      </c>
      <c r="O72">
        <v>4918.7266680000002</v>
      </c>
      <c r="P72">
        <v>5123.4859450000004</v>
      </c>
      <c r="Q72">
        <v>5038.9491200000002</v>
      </c>
      <c r="R72" t="s">
        <v>26</v>
      </c>
      <c r="S72" t="s">
        <v>27</v>
      </c>
      <c r="T72" t="s">
        <v>212</v>
      </c>
      <c r="V72">
        <f t="shared" si="5"/>
        <v>4605830.28</v>
      </c>
      <c r="W72">
        <f t="shared" si="3"/>
        <v>14483457.472200003</v>
      </c>
      <c r="X72" t="str">
        <f>VLOOKUP(C72,[1]Mapping!$A:$B,2,FALSE)</f>
        <v>YR26</v>
      </c>
      <c r="Y72">
        <f t="shared" si="4"/>
        <v>0.31800626948645194</v>
      </c>
      <c r="Z72">
        <f>MATCH(Y72,[2]Sheet1!$P:$P,0)</f>
        <v>87</v>
      </c>
    </row>
    <row r="73" spans="1:26" x14ac:dyDescent="0.35">
      <c r="A73">
        <v>25994471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132</v>
      </c>
      <c r="I73" t="s">
        <v>133</v>
      </c>
      <c r="J73" t="s">
        <v>25</v>
      </c>
      <c r="K73">
        <v>80.000062999999997</v>
      </c>
      <c r="L73">
        <v>4.4277199999999999</v>
      </c>
      <c r="M73">
        <v>22939</v>
      </c>
      <c r="N73">
        <v>12.695923000000001</v>
      </c>
      <c r="O73">
        <v>12.66825</v>
      </c>
      <c r="P73">
        <v>12.890188999999999</v>
      </c>
      <c r="Q73">
        <v>12.695923000000001</v>
      </c>
      <c r="R73" t="s">
        <v>26</v>
      </c>
      <c r="S73" t="s">
        <v>27</v>
      </c>
      <c r="T73" t="s">
        <v>215</v>
      </c>
      <c r="V73">
        <f t="shared" si="5"/>
        <v>101567.46908</v>
      </c>
      <c r="W73">
        <f t="shared" si="3"/>
        <v>885258.05266000004</v>
      </c>
      <c r="X73" t="str">
        <f>VLOOKUP(C73,[1]Mapping!$A:$B,2,FALSE)</f>
        <v>YR27</v>
      </c>
      <c r="Y73">
        <f t="shared" si="4"/>
        <v>0.11473204764962346</v>
      </c>
      <c r="Z73">
        <f>MATCH(Y73,[2]Sheet1!$P:$P,0)</f>
        <v>88</v>
      </c>
    </row>
    <row r="74" spans="1:26" x14ac:dyDescent="0.35">
      <c r="A74">
        <v>25993540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80.000062999999997</v>
      </c>
      <c r="L74">
        <v>6.7778200000000002</v>
      </c>
      <c r="M74">
        <v>18745</v>
      </c>
      <c r="N74">
        <v>15.881266</v>
      </c>
      <c r="O74">
        <v>15.860086000000001</v>
      </c>
      <c r="P74">
        <v>16.048169999999999</v>
      </c>
      <c r="Q74">
        <v>15.881266</v>
      </c>
      <c r="R74" t="s">
        <v>26</v>
      </c>
      <c r="S74" t="s">
        <v>27</v>
      </c>
      <c r="T74" t="s">
        <v>218</v>
      </c>
      <c r="V74">
        <f t="shared" si="5"/>
        <v>127050.2359</v>
      </c>
      <c r="W74">
        <f t="shared" si="3"/>
        <v>885258.05266000004</v>
      </c>
      <c r="X74" t="str">
        <f>VLOOKUP(C74,[1]Mapping!$A:$B,2,FALSE)</f>
        <v>YR27</v>
      </c>
      <c r="Y74">
        <f t="shared" si="4"/>
        <v>0.1435177409776085</v>
      </c>
      <c r="Z74">
        <f>MATCH(Y74,[2]Sheet1!$P:$P,0)</f>
        <v>89</v>
      </c>
    </row>
    <row r="75" spans="1:26" x14ac:dyDescent="0.35">
      <c r="A75">
        <v>25993557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76</v>
      </c>
      <c r="I75" t="s">
        <v>77</v>
      </c>
      <c r="J75" t="s">
        <v>25</v>
      </c>
      <c r="K75">
        <v>80.000062999999997</v>
      </c>
      <c r="L75">
        <v>10.1389</v>
      </c>
      <c r="M75">
        <v>11143</v>
      </c>
      <c r="N75">
        <v>14.122209</v>
      </c>
      <c r="O75">
        <v>13.688770999999999</v>
      </c>
      <c r="P75">
        <v>14.170368</v>
      </c>
      <c r="Q75">
        <v>14.122209</v>
      </c>
      <c r="R75" t="s">
        <v>26</v>
      </c>
      <c r="S75" t="s">
        <v>27</v>
      </c>
      <c r="T75" t="s">
        <v>219</v>
      </c>
      <c r="V75">
        <f t="shared" si="5"/>
        <v>112977.76269999999</v>
      </c>
      <c r="W75">
        <f t="shared" si="3"/>
        <v>885258.05266000004</v>
      </c>
      <c r="X75" t="str">
        <f>VLOOKUP(C75,[1]Mapping!$A:$B,2,FALSE)</f>
        <v>YR27</v>
      </c>
      <c r="Y75">
        <f t="shared" si="4"/>
        <v>0.12762127648602278</v>
      </c>
      <c r="Z75">
        <f>MATCH(Y75,[2]Sheet1!$P:$P,0)</f>
        <v>90</v>
      </c>
    </row>
    <row r="76" spans="1:26" x14ac:dyDescent="0.35">
      <c r="A76">
        <v>25993431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80.000062999999997</v>
      </c>
      <c r="L76">
        <v>5.9056300000000004</v>
      </c>
      <c r="M76">
        <v>21300</v>
      </c>
      <c r="N76">
        <v>15.723727</v>
      </c>
      <c r="O76">
        <v>15.581253999999999</v>
      </c>
      <c r="P76">
        <v>15.794594</v>
      </c>
      <c r="Q76">
        <v>15.723727</v>
      </c>
      <c r="R76" t="s">
        <v>26</v>
      </c>
      <c r="S76" t="s">
        <v>27</v>
      </c>
      <c r="T76" t="s">
        <v>222</v>
      </c>
      <c r="V76">
        <f t="shared" si="5"/>
        <v>125789.91900000001</v>
      </c>
      <c r="W76">
        <f t="shared" si="3"/>
        <v>885258.05266000004</v>
      </c>
      <c r="X76" t="str">
        <f>VLOOKUP(C76,[1]Mapping!$A:$B,2,FALSE)</f>
        <v>YR27</v>
      </c>
      <c r="Y76">
        <f t="shared" si="4"/>
        <v>0.14209406920618206</v>
      </c>
      <c r="Z76">
        <f>MATCH(Y76,[2]Sheet1!$P:$P,0)</f>
        <v>91</v>
      </c>
    </row>
    <row r="77" spans="1:26" x14ac:dyDescent="0.35">
      <c r="A77">
        <v>25993437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80.000062999999997</v>
      </c>
      <c r="L77">
        <v>371.74721</v>
      </c>
      <c r="M77">
        <v>170</v>
      </c>
      <c r="N77">
        <v>7.8996209999999998</v>
      </c>
      <c r="O77">
        <v>7.8066849999999999</v>
      </c>
      <c r="P77">
        <v>8.2248999999999999</v>
      </c>
      <c r="Q77">
        <v>7.8996209999999998</v>
      </c>
      <c r="R77" t="s">
        <v>26</v>
      </c>
      <c r="S77" t="s">
        <v>27</v>
      </c>
      <c r="T77" t="s">
        <v>225</v>
      </c>
      <c r="V77">
        <f t="shared" si="5"/>
        <v>63197.025699999998</v>
      </c>
      <c r="W77">
        <f t="shared" si="3"/>
        <v>885258.05266000004</v>
      </c>
      <c r="X77" t="str">
        <f>VLOOKUP(C77,[1]Mapping!$A:$B,2,FALSE)</f>
        <v>YR27</v>
      </c>
      <c r="Y77">
        <f t="shared" si="4"/>
        <v>7.1388252849106812E-2</v>
      </c>
      <c r="Z77">
        <f>MATCH(Y77,[2]Sheet1!$P:$P,0)</f>
        <v>92</v>
      </c>
    </row>
    <row r="78" spans="1:26" x14ac:dyDescent="0.35">
      <c r="A78">
        <v>25993440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80.000062999999997</v>
      </c>
      <c r="L78">
        <v>16.954899999999999</v>
      </c>
      <c r="M78">
        <v>5054</v>
      </c>
      <c r="N78">
        <v>10.711249</v>
      </c>
      <c r="O78">
        <v>10.679459</v>
      </c>
      <c r="P78">
        <v>11.020676</v>
      </c>
      <c r="Q78">
        <v>10.711249</v>
      </c>
      <c r="R78" t="s">
        <v>26</v>
      </c>
      <c r="S78" t="s">
        <v>27</v>
      </c>
      <c r="T78" t="s">
        <v>228</v>
      </c>
      <c r="V78">
        <f t="shared" si="5"/>
        <v>85690.064599999998</v>
      </c>
      <c r="W78">
        <f t="shared" si="3"/>
        <v>885258.05266000004</v>
      </c>
      <c r="X78" t="str">
        <f>VLOOKUP(C78,[1]Mapping!$A:$B,2,FALSE)</f>
        <v>YR27</v>
      </c>
      <c r="Y78">
        <f t="shared" si="4"/>
        <v>9.6796707290626449E-2</v>
      </c>
      <c r="Z78">
        <f>MATCH(Y78,[2]Sheet1!$P:$P,0)</f>
        <v>93</v>
      </c>
    </row>
    <row r="79" spans="1:26" x14ac:dyDescent="0.35">
      <c r="A79">
        <v>25993448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80.000062999999997</v>
      </c>
      <c r="L79">
        <v>15.241580000000001</v>
      </c>
      <c r="M79">
        <v>8776</v>
      </c>
      <c r="N79">
        <v>16.72</v>
      </c>
      <c r="O79">
        <v>16.586635999999999</v>
      </c>
      <c r="P79">
        <v>16.830501000000002</v>
      </c>
      <c r="Q79">
        <v>16.72</v>
      </c>
      <c r="R79" t="s">
        <v>26</v>
      </c>
      <c r="S79" t="s">
        <v>27</v>
      </c>
      <c r="T79" t="s">
        <v>231</v>
      </c>
      <c r="V79">
        <f t="shared" si="5"/>
        <v>133760.10608</v>
      </c>
      <c r="W79">
        <f t="shared" si="3"/>
        <v>885258.05266000004</v>
      </c>
      <c r="X79" t="str">
        <f>VLOOKUP(C79,[1]Mapping!$A:$B,2,FALSE)</f>
        <v>YR27</v>
      </c>
      <c r="Y79">
        <f t="shared" si="4"/>
        <v>0.1510973051056482</v>
      </c>
      <c r="Z79">
        <f>MATCH(Y79,[2]Sheet1!$P:$P,0)</f>
        <v>94</v>
      </c>
    </row>
    <row r="80" spans="1:26" x14ac:dyDescent="0.35">
      <c r="A80">
        <v>25993490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80.000062999999997</v>
      </c>
      <c r="L80">
        <v>53.050400000000003</v>
      </c>
      <c r="M80">
        <v>2549</v>
      </c>
      <c r="N80">
        <v>16.903169999999999</v>
      </c>
      <c r="O80">
        <v>16.870013</v>
      </c>
      <c r="P80">
        <v>17.16179</v>
      </c>
      <c r="Q80">
        <v>16.903169999999999</v>
      </c>
      <c r="R80" t="s">
        <v>26</v>
      </c>
      <c r="S80" t="s">
        <v>27</v>
      </c>
      <c r="T80" t="s">
        <v>234</v>
      </c>
      <c r="V80">
        <f t="shared" si="5"/>
        <v>135225.46960000001</v>
      </c>
      <c r="W80">
        <f t="shared" si="3"/>
        <v>885258.05266000004</v>
      </c>
      <c r="X80" t="str">
        <f>VLOOKUP(C80,[1]Mapping!$A:$B,2,FALSE)</f>
        <v>YR27</v>
      </c>
      <c r="Y80">
        <f t="shared" si="4"/>
        <v>0.15275260043518168</v>
      </c>
      <c r="Z80">
        <f>MATCH(Y80,[2]Sheet1!$P:$P,0)</f>
        <v>95</v>
      </c>
    </row>
    <row r="81" spans="1:26" x14ac:dyDescent="0.35">
      <c r="A81">
        <v>25994476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18000.012253000001</v>
      </c>
      <c r="L81">
        <v>1760.2534765</v>
      </c>
      <c r="M81">
        <v>25117</v>
      </c>
      <c r="N81">
        <v>24.562363999999999</v>
      </c>
      <c r="O81">
        <v>24.208358</v>
      </c>
      <c r="P81">
        <v>24.730566</v>
      </c>
      <c r="Q81">
        <v>24.562363999999999</v>
      </c>
      <c r="R81" t="s">
        <v>26</v>
      </c>
      <c r="S81" t="s">
        <v>27</v>
      </c>
      <c r="T81" t="s">
        <v>239</v>
      </c>
      <c r="V81">
        <f t="shared" si="5"/>
        <v>44212286.569250502</v>
      </c>
      <c r="W81">
        <f t="shared" si="3"/>
        <v>242671902.32379442</v>
      </c>
      <c r="X81" t="str">
        <f>VLOOKUP(C81,[1]Mapping!$A:$B,2,FALSE)</f>
        <v>YR28</v>
      </c>
      <c r="Y81">
        <f t="shared" si="4"/>
        <v>0.18218955777689722</v>
      </c>
      <c r="Z81">
        <f>MATCH(Y81,[2]Sheet1!$P:$P,0)</f>
        <v>96</v>
      </c>
    </row>
    <row r="82" spans="1:26" x14ac:dyDescent="0.35">
      <c r="A82">
        <v>25993539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18000.012253000001</v>
      </c>
      <c r="L82">
        <v>2160.2937999999999</v>
      </c>
      <c r="M82">
        <v>18745</v>
      </c>
      <c r="N82">
        <v>22.497043999999999</v>
      </c>
      <c r="O82">
        <v>22.467040000000001</v>
      </c>
      <c r="P82">
        <v>22.733476</v>
      </c>
      <c r="Q82">
        <v>22.497043999999999</v>
      </c>
      <c r="R82" t="s">
        <v>26</v>
      </c>
      <c r="S82" t="s">
        <v>27</v>
      </c>
      <c r="T82" t="s">
        <v>240</v>
      </c>
      <c r="V82">
        <f t="shared" si="5"/>
        <v>40494707.280999996</v>
      </c>
      <c r="W82">
        <f t="shared" si="3"/>
        <v>242671902.32379442</v>
      </c>
      <c r="X82" t="str">
        <f>VLOOKUP(C82,[1]Mapping!$A:$B,2,FALSE)</f>
        <v>YR28</v>
      </c>
      <c r="Y82">
        <f t="shared" si="4"/>
        <v>0.16687019343083387</v>
      </c>
      <c r="Z82">
        <f>MATCH(Y82,[2]Sheet1!$P:$P,0)</f>
        <v>97</v>
      </c>
    </row>
    <row r="83" spans="1:26" x14ac:dyDescent="0.35">
      <c r="A83">
        <v>25993556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76</v>
      </c>
      <c r="I83" t="s">
        <v>77</v>
      </c>
      <c r="J83" t="s">
        <v>25</v>
      </c>
      <c r="K83">
        <v>18000.012253000001</v>
      </c>
      <c r="L83">
        <v>3132.1779077000001</v>
      </c>
      <c r="M83">
        <v>11143</v>
      </c>
      <c r="N83">
        <v>19.389907999999998</v>
      </c>
      <c r="O83">
        <v>18.794794</v>
      </c>
      <c r="P83">
        <v>19.456030999999999</v>
      </c>
      <c r="Q83">
        <v>19.389907999999998</v>
      </c>
      <c r="R83" t="s">
        <v>26</v>
      </c>
      <c r="S83" t="s">
        <v>27</v>
      </c>
      <c r="T83" t="s">
        <v>241</v>
      </c>
      <c r="V83">
        <f t="shared" si="5"/>
        <v>34901858.425501101</v>
      </c>
      <c r="W83">
        <f t="shared" si="3"/>
        <v>242671902.32379442</v>
      </c>
      <c r="X83" t="str">
        <f>VLOOKUP(C83,[1]Mapping!$A:$B,2,FALSE)</f>
        <v>YR28</v>
      </c>
      <c r="Y83">
        <f t="shared" si="4"/>
        <v>0.14382323660582649</v>
      </c>
      <c r="Z83">
        <f>MATCH(Y83,[2]Sheet1!$P:$P,0)</f>
        <v>98</v>
      </c>
    </row>
    <row r="84" spans="1:26" x14ac:dyDescent="0.35">
      <c r="A84">
        <v>25993447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18000.012253000001</v>
      </c>
      <c r="L84">
        <v>4710.3155911000003</v>
      </c>
      <c r="M84">
        <v>8776</v>
      </c>
      <c r="N84">
        <v>22.965388999999998</v>
      </c>
      <c r="O84">
        <v>22.782209999999999</v>
      </c>
      <c r="P84">
        <v>23.117166000000001</v>
      </c>
      <c r="Q84">
        <v>22.965388999999998</v>
      </c>
      <c r="R84" t="s">
        <v>26</v>
      </c>
      <c r="S84" t="s">
        <v>27</v>
      </c>
      <c r="T84" t="s">
        <v>242</v>
      </c>
      <c r="V84">
        <f t="shared" si="5"/>
        <v>41337729.627493605</v>
      </c>
      <c r="W84">
        <f t="shared" si="3"/>
        <v>242671902.32379442</v>
      </c>
      <c r="X84" t="str">
        <f>VLOOKUP(C84,[1]Mapping!$A:$B,2,FALSE)</f>
        <v>YR28</v>
      </c>
      <c r="Y84">
        <f t="shared" si="4"/>
        <v>0.1703441116653758</v>
      </c>
      <c r="Z84">
        <f>MATCH(Y84,[2]Sheet1!$P:$P,0)</f>
        <v>99</v>
      </c>
    </row>
    <row r="85" spans="1:26" x14ac:dyDescent="0.35">
      <c r="A85">
        <v>25993489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18000.012253000001</v>
      </c>
      <c r="L85">
        <v>17281.105990799999</v>
      </c>
      <c r="M85">
        <v>2549</v>
      </c>
      <c r="N85">
        <v>24.471948999999999</v>
      </c>
      <c r="O85">
        <v>24.423946000000001</v>
      </c>
      <c r="P85">
        <v>24.846373</v>
      </c>
      <c r="Q85">
        <v>24.471948999999999</v>
      </c>
      <c r="R85" t="s">
        <v>26</v>
      </c>
      <c r="S85" t="s">
        <v>27</v>
      </c>
      <c r="T85" t="s">
        <v>243</v>
      </c>
      <c r="V85">
        <f t="shared" si="5"/>
        <v>44049539.170549199</v>
      </c>
      <c r="W85">
        <f t="shared" si="3"/>
        <v>242671902.32379442</v>
      </c>
      <c r="X85" t="str">
        <f>VLOOKUP(C85,[1]Mapping!$A:$B,2,FALSE)</f>
        <v>YR28</v>
      </c>
      <c r="Y85">
        <f t="shared" si="4"/>
        <v>0.18151890988918193</v>
      </c>
      <c r="Z85">
        <f>MATCH(Y85,[2]Sheet1!$P:$P,0)</f>
        <v>100</v>
      </c>
    </row>
    <row r="86" spans="1:26" x14ac:dyDescent="0.35">
      <c r="A86">
        <v>25993493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135</v>
      </c>
      <c r="I86" t="s">
        <v>136</v>
      </c>
      <c r="J86" t="s">
        <v>25</v>
      </c>
      <c r="K86">
        <v>18000.012253000001</v>
      </c>
      <c r="L86">
        <v>29296.875</v>
      </c>
      <c r="M86">
        <v>1286</v>
      </c>
      <c r="N86">
        <v>20.930975</v>
      </c>
      <c r="O86">
        <v>20.507798000000001</v>
      </c>
      <c r="P86">
        <v>20.979803</v>
      </c>
      <c r="Q86">
        <v>20.930975</v>
      </c>
      <c r="R86" t="s">
        <v>26</v>
      </c>
      <c r="S86" t="s">
        <v>27</v>
      </c>
      <c r="T86" t="s">
        <v>244</v>
      </c>
      <c r="V86">
        <f t="shared" si="5"/>
        <v>37675781.25</v>
      </c>
      <c r="W86">
        <f t="shared" si="3"/>
        <v>242671902.32379442</v>
      </c>
      <c r="X86" t="str">
        <f>VLOOKUP(C86,[1]Mapping!$A:$B,2,FALSE)</f>
        <v>YR28</v>
      </c>
      <c r="Y86">
        <f t="shared" si="4"/>
        <v>0.15525399063188464</v>
      </c>
      <c r="Z86">
        <f>MATCH(Y86,[2]Sheet1!$P:$P,0)</f>
        <v>101</v>
      </c>
    </row>
    <row r="87" spans="1:26" x14ac:dyDescent="0.35">
      <c r="A87">
        <v>25994470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132</v>
      </c>
      <c r="I87" t="s">
        <v>133</v>
      </c>
      <c r="J87" t="s">
        <v>25</v>
      </c>
      <c r="K87">
        <v>50.000017999999997</v>
      </c>
      <c r="L87">
        <v>4.6654799999999996</v>
      </c>
      <c r="M87">
        <v>22939</v>
      </c>
      <c r="N87">
        <v>21.404281000000001</v>
      </c>
      <c r="O87">
        <v>21.357626</v>
      </c>
      <c r="P87">
        <v>21.731798000000001</v>
      </c>
      <c r="Q87">
        <v>21.404281000000001</v>
      </c>
      <c r="R87" t="s">
        <v>26</v>
      </c>
      <c r="S87" t="s">
        <v>27</v>
      </c>
      <c r="T87" t="s">
        <v>247</v>
      </c>
      <c r="V87">
        <f t="shared" si="5"/>
        <v>107021.44571999999</v>
      </c>
      <c r="W87">
        <f t="shared" si="3"/>
        <v>658651.54384000006</v>
      </c>
      <c r="X87" t="str">
        <f>VLOOKUP(C87,[1]Mapping!$A:$B,2,FALSE)</f>
        <v>YR29</v>
      </c>
      <c r="Y87">
        <f t="shared" si="4"/>
        <v>0.16248568263585167</v>
      </c>
      <c r="Z87">
        <f>MATCH(Y87,[2]Sheet1!$P:$P,0)</f>
        <v>102</v>
      </c>
    </row>
    <row r="88" spans="1:26" x14ac:dyDescent="0.35">
      <c r="A88">
        <v>25994475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50.000017999999997</v>
      </c>
      <c r="L88">
        <v>5.9822899999999999</v>
      </c>
      <c r="M88">
        <v>25117</v>
      </c>
      <c r="N88">
        <v>30.051424000000001</v>
      </c>
      <c r="O88">
        <v>29.618307000000001</v>
      </c>
      <c r="P88">
        <v>30.257214999999999</v>
      </c>
      <c r="Q88">
        <v>30.051424000000001</v>
      </c>
      <c r="R88" t="s">
        <v>26</v>
      </c>
      <c r="S88" t="s">
        <v>27</v>
      </c>
      <c r="T88" t="s">
        <v>248</v>
      </c>
      <c r="V88">
        <f t="shared" si="5"/>
        <v>150257.17793000001</v>
      </c>
      <c r="W88">
        <f t="shared" si="3"/>
        <v>658651.54384000006</v>
      </c>
      <c r="X88" t="str">
        <f>VLOOKUP(C88,[1]Mapping!$A:$B,2,FALSE)</f>
        <v>YR29</v>
      </c>
      <c r="Y88">
        <f t="shared" si="4"/>
        <v>0.22812848361970978</v>
      </c>
      <c r="Z88">
        <f>MATCH(Y88,[2]Sheet1!$P:$P,0)</f>
        <v>103</v>
      </c>
    </row>
    <row r="89" spans="1:26" x14ac:dyDescent="0.35">
      <c r="A89">
        <v>25993538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50.000017999999997</v>
      </c>
      <c r="L89">
        <v>7.2238699999999998</v>
      </c>
      <c r="M89">
        <v>18745</v>
      </c>
      <c r="N89">
        <v>27.082277999999999</v>
      </c>
      <c r="O89">
        <v>27.046158999999999</v>
      </c>
      <c r="P89">
        <v>27.366899</v>
      </c>
      <c r="Q89">
        <v>27.082277999999999</v>
      </c>
      <c r="R89" t="s">
        <v>26</v>
      </c>
      <c r="S89" t="s">
        <v>27</v>
      </c>
      <c r="T89" t="s">
        <v>249</v>
      </c>
      <c r="V89">
        <f t="shared" si="5"/>
        <v>135411.44315000001</v>
      </c>
      <c r="W89">
        <f t="shared" si="3"/>
        <v>658651.54384000006</v>
      </c>
      <c r="X89" t="str">
        <f>VLOOKUP(C89,[1]Mapping!$A:$B,2,FALSE)</f>
        <v>YR29</v>
      </c>
      <c r="Y89">
        <f t="shared" si="4"/>
        <v>0.20558889509396522</v>
      </c>
      <c r="Z89">
        <f>MATCH(Y89,[2]Sheet1!$P:$P,0)</f>
        <v>104</v>
      </c>
    </row>
    <row r="90" spans="1:26" x14ac:dyDescent="0.35">
      <c r="A90">
        <v>25993428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50.000017999999997</v>
      </c>
      <c r="L90">
        <v>16.854880000000001</v>
      </c>
      <c r="M90">
        <v>7673</v>
      </c>
      <c r="N90">
        <v>25.865489</v>
      </c>
      <c r="O90">
        <v>25.754246999999999</v>
      </c>
      <c r="P90">
        <v>26.243037999999999</v>
      </c>
      <c r="Q90">
        <v>25.865489</v>
      </c>
      <c r="R90" t="s">
        <v>26</v>
      </c>
      <c r="S90" t="s">
        <v>27</v>
      </c>
      <c r="T90" t="s">
        <v>250</v>
      </c>
      <c r="V90">
        <f t="shared" si="5"/>
        <v>129327.49424000001</v>
      </c>
      <c r="W90">
        <f t="shared" si="3"/>
        <v>658651.54384000006</v>
      </c>
      <c r="X90" t="str">
        <f>VLOOKUP(C90,[1]Mapping!$A:$B,2,FALSE)</f>
        <v>YR29</v>
      </c>
      <c r="Y90">
        <f t="shared" si="4"/>
        <v>0.1963519184757522</v>
      </c>
      <c r="Z90">
        <f>MATCH(Y90,[2]Sheet1!$P:$P,0)</f>
        <v>105</v>
      </c>
    </row>
    <row r="91" spans="1:26" x14ac:dyDescent="0.35">
      <c r="A91">
        <v>25993446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50.000017999999997</v>
      </c>
      <c r="L91">
        <v>15.569050000000001</v>
      </c>
      <c r="M91">
        <v>8776</v>
      </c>
      <c r="N91">
        <v>27.326785999999998</v>
      </c>
      <c r="O91">
        <v>27.108820000000001</v>
      </c>
      <c r="P91">
        <v>27.507387000000001</v>
      </c>
      <c r="Q91">
        <v>27.326785999999998</v>
      </c>
      <c r="R91" t="s">
        <v>26</v>
      </c>
      <c r="S91" t="s">
        <v>27</v>
      </c>
      <c r="T91" t="s">
        <v>251</v>
      </c>
      <c r="V91">
        <f t="shared" si="5"/>
        <v>136633.9828</v>
      </c>
      <c r="W91">
        <f t="shared" si="3"/>
        <v>658651.54384000006</v>
      </c>
      <c r="X91" t="str">
        <f>VLOOKUP(C91,[1]Mapping!$A:$B,2,FALSE)</f>
        <v>YR29</v>
      </c>
      <c r="Y91">
        <f t="shared" si="4"/>
        <v>0.20744502017472108</v>
      </c>
      <c r="Z91">
        <f>MATCH(Y91,[2]Sheet1!$P:$P,0)</f>
        <v>106</v>
      </c>
    </row>
    <row r="92" spans="1:26" x14ac:dyDescent="0.35">
      <c r="A92">
        <v>25994469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132</v>
      </c>
      <c r="I92" t="s">
        <v>133</v>
      </c>
      <c r="J92" t="s">
        <v>25</v>
      </c>
      <c r="K92">
        <v>800.00043600000004</v>
      </c>
      <c r="L92">
        <v>69.126410000000007</v>
      </c>
      <c r="M92">
        <v>22939</v>
      </c>
      <c r="N92">
        <v>19.821123</v>
      </c>
      <c r="O92">
        <v>19.777919000000001</v>
      </c>
      <c r="P92">
        <v>20.124414999999999</v>
      </c>
      <c r="Q92">
        <v>19.821123</v>
      </c>
      <c r="R92" t="s">
        <v>26</v>
      </c>
      <c r="S92" t="s">
        <v>27</v>
      </c>
      <c r="T92" t="s">
        <v>254</v>
      </c>
      <c r="V92">
        <f t="shared" si="5"/>
        <v>1585690.7189900002</v>
      </c>
      <c r="W92">
        <f t="shared" si="3"/>
        <v>10565304.0985</v>
      </c>
      <c r="X92" t="str">
        <f>VLOOKUP(C92,[1]Mapping!$A:$B,2,FALSE)</f>
        <v>YR30</v>
      </c>
      <c r="Y92">
        <f t="shared" si="4"/>
        <v>0.15008472110283388</v>
      </c>
      <c r="Z92">
        <f>MATCH(Y92,[2]Sheet1!$P:$P,0)</f>
        <v>107</v>
      </c>
    </row>
    <row r="93" spans="1:26" x14ac:dyDescent="0.35">
      <c r="A93">
        <v>25994474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800.00043600000004</v>
      </c>
      <c r="L93">
        <v>86.397750000000002</v>
      </c>
      <c r="M93">
        <v>25117</v>
      </c>
      <c r="N93">
        <v>27.125637999999999</v>
      </c>
      <c r="O93">
        <v>26.734688999999999</v>
      </c>
      <c r="P93">
        <v>27.311392999999999</v>
      </c>
      <c r="Q93">
        <v>27.125637999999999</v>
      </c>
      <c r="R93" t="s">
        <v>26</v>
      </c>
      <c r="S93" t="s">
        <v>27</v>
      </c>
      <c r="T93" t="s">
        <v>255</v>
      </c>
      <c r="V93">
        <f t="shared" si="5"/>
        <v>2170052.28675</v>
      </c>
      <c r="W93">
        <f t="shared" si="3"/>
        <v>10565304.0985</v>
      </c>
      <c r="X93" t="str">
        <f>VLOOKUP(C93,[1]Mapping!$A:$B,2,FALSE)</f>
        <v>YR30</v>
      </c>
      <c r="Y93">
        <f t="shared" si="4"/>
        <v>0.2053942098134299</v>
      </c>
      <c r="Z93">
        <f>MATCH(Y93,[2]Sheet1!$P:$P,0)</f>
        <v>108</v>
      </c>
    </row>
    <row r="94" spans="1:26" x14ac:dyDescent="0.35">
      <c r="A94">
        <v>25994477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800.00043600000004</v>
      </c>
      <c r="L94">
        <v>103.75462</v>
      </c>
      <c r="M94">
        <v>18745</v>
      </c>
      <c r="N94">
        <v>24.310991000000001</v>
      </c>
      <c r="O94">
        <v>24.278566999999999</v>
      </c>
      <c r="P94">
        <v>24.566486000000001</v>
      </c>
      <c r="Q94">
        <v>24.310991000000001</v>
      </c>
      <c r="R94" t="s">
        <v>26</v>
      </c>
      <c r="S94" t="s">
        <v>27</v>
      </c>
      <c r="T94" t="s">
        <v>256</v>
      </c>
      <c r="V94">
        <f t="shared" si="5"/>
        <v>1944880.3519000001</v>
      </c>
      <c r="W94">
        <f t="shared" si="3"/>
        <v>10565304.0985</v>
      </c>
      <c r="X94" t="str">
        <f>VLOOKUP(C94,[1]Mapping!$A:$B,2,FALSE)</f>
        <v>YR30</v>
      </c>
      <c r="Y94">
        <f t="shared" si="4"/>
        <v>0.18408181475591628</v>
      </c>
      <c r="Z94">
        <f>MATCH(Y94,[2]Sheet1!$P:$P,0)</f>
        <v>109</v>
      </c>
    </row>
    <row r="95" spans="1:26" x14ac:dyDescent="0.35">
      <c r="A95">
        <v>25993449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800.00043600000004</v>
      </c>
      <c r="L95">
        <v>141.10592</v>
      </c>
      <c r="M95">
        <v>21207</v>
      </c>
      <c r="N95">
        <v>37.405394999999999</v>
      </c>
      <c r="O95">
        <v>36.969729999999998</v>
      </c>
      <c r="P95">
        <v>37.437142999999999</v>
      </c>
      <c r="Q95">
        <v>37.405394999999999</v>
      </c>
      <c r="R95" t="s">
        <v>26</v>
      </c>
      <c r="S95" t="s">
        <v>27</v>
      </c>
      <c r="T95" t="s">
        <v>259</v>
      </c>
      <c r="V95">
        <f t="shared" si="5"/>
        <v>2992433.2454399997</v>
      </c>
      <c r="W95">
        <f t="shared" si="3"/>
        <v>10565304.0985</v>
      </c>
      <c r="X95" t="str">
        <f>VLOOKUP(C95,[1]Mapping!$A:$B,2,FALSE)</f>
        <v>YR30</v>
      </c>
      <c r="Y95">
        <f t="shared" si="4"/>
        <v>0.28323209796345072</v>
      </c>
      <c r="Z95">
        <f>MATCH(Y95,[2]Sheet1!$P:$P,0)</f>
        <v>110</v>
      </c>
    </row>
    <row r="96" spans="1:26" x14ac:dyDescent="0.35">
      <c r="A96">
        <v>25993492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135</v>
      </c>
      <c r="I96" t="s">
        <v>136</v>
      </c>
      <c r="J96" t="s">
        <v>25</v>
      </c>
      <c r="K96">
        <v>800.00043600000004</v>
      </c>
      <c r="L96">
        <v>1455.86897</v>
      </c>
      <c r="M96">
        <v>1286</v>
      </c>
      <c r="N96">
        <v>23.403079999999999</v>
      </c>
      <c r="O96">
        <v>22.929922999999999</v>
      </c>
      <c r="P96">
        <v>23.457674999999998</v>
      </c>
      <c r="Q96">
        <v>23.403079999999999</v>
      </c>
      <c r="R96" t="s">
        <v>26</v>
      </c>
      <c r="S96" t="s">
        <v>27</v>
      </c>
      <c r="T96" t="s">
        <v>260</v>
      </c>
      <c r="V96">
        <f t="shared" si="5"/>
        <v>1872247.4954200001</v>
      </c>
      <c r="W96">
        <f t="shared" si="3"/>
        <v>10565304.0985</v>
      </c>
      <c r="X96" t="str">
        <f>VLOOKUP(C96,[1]Mapping!$A:$B,2,FALSE)</f>
        <v>YR30</v>
      </c>
      <c r="Y96">
        <f t="shared" si="4"/>
        <v>0.17720715636436918</v>
      </c>
      <c r="Z96">
        <f>MATCH(Y96,[2]Sheet1!$P:$P,0)</f>
        <v>111</v>
      </c>
    </row>
    <row r="97" spans="1:26" x14ac:dyDescent="0.35">
      <c r="A97">
        <v>25993542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140</v>
      </c>
      <c r="I97" t="s">
        <v>141</v>
      </c>
      <c r="J97" t="s">
        <v>25</v>
      </c>
      <c r="K97">
        <v>9.726089</v>
      </c>
      <c r="L97">
        <v>1614.9693900359</v>
      </c>
      <c r="M97">
        <v>1481</v>
      </c>
      <c r="N97">
        <v>2459.127884</v>
      </c>
      <c r="O97">
        <v>2449.1651780000002</v>
      </c>
      <c r="P97">
        <v>2477.3928449999999</v>
      </c>
      <c r="Q97">
        <v>2459.127884</v>
      </c>
      <c r="R97" t="s">
        <v>26</v>
      </c>
      <c r="S97" t="s">
        <v>27</v>
      </c>
      <c r="T97" t="s">
        <v>263</v>
      </c>
      <c r="V97">
        <f t="shared" si="5"/>
        <v>2391769.6666431678</v>
      </c>
      <c r="W97">
        <f t="shared" si="3"/>
        <v>11996459.333243355</v>
      </c>
      <c r="X97" t="str">
        <f>VLOOKUP(C97,[1]Mapping!$A:$B,2,FALSE)</f>
        <v>YR31</v>
      </c>
      <c r="Y97">
        <f t="shared" si="4"/>
        <v>0.19937296498937329</v>
      </c>
      <c r="Z97">
        <f>MATCH(Y97,[2]Sheet1!$P:$P,0)</f>
        <v>112</v>
      </c>
    </row>
    <row r="98" spans="1:26" x14ac:dyDescent="0.35">
      <c r="A98">
        <v>25993450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85</v>
      </c>
      <c r="I98" t="s">
        <v>86</v>
      </c>
      <c r="J98" t="s">
        <v>25</v>
      </c>
      <c r="K98">
        <v>9.726089</v>
      </c>
      <c r="L98">
        <v>3434.8971017556</v>
      </c>
      <c r="M98">
        <v>493</v>
      </c>
      <c r="N98">
        <v>1741.0947719999999</v>
      </c>
      <c r="O98">
        <v>1741.0947719999999</v>
      </c>
      <c r="P98">
        <v>1769.347831</v>
      </c>
      <c r="Q98">
        <v>1741.0947719999999</v>
      </c>
      <c r="R98" t="s">
        <v>26</v>
      </c>
      <c r="S98" t="s">
        <v>27</v>
      </c>
      <c r="T98" t="s">
        <v>264</v>
      </c>
      <c r="V98">
        <f t="shared" si="5"/>
        <v>1693404.2711655109</v>
      </c>
      <c r="W98">
        <f t="shared" si="3"/>
        <v>11996459.333243355</v>
      </c>
      <c r="X98" t="str">
        <f>VLOOKUP(C98,[1]Mapping!$A:$B,2,FALSE)</f>
        <v>YR31</v>
      </c>
      <c r="Y98">
        <f t="shared" si="4"/>
        <v>0.14115867224864614</v>
      </c>
      <c r="Z98">
        <f>MATCH(Y98,[2]Sheet1!$P:$P,0)</f>
        <v>113</v>
      </c>
    </row>
    <row r="99" spans="1:26" x14ac:dyDescent="0.35">
      <c r="A99">
        <v>25993459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9.726089</v>
      </c>
      <c r="L99">
        <v>150.53542639240001</v>
      </c>
      <c r="M99">
        <v>6692</v>
      </c>
      <c r="N99">
        <v>1035.7535009999999</v>
      </c>
      <c r="O99">
        <v>1019.347363</v>
      </c>
      <c r="P99">
        <v>1037.3012490000001</v>
      </c>
      <c r="Q99">
        <v>1035.7535009999999</v>
      </c>
      <c r="R99" t="s">
        <v>26</v>
      </c>
      <c r="S99" t="s">
        <v>27</v>
      </c>
      <c r="T99" t="s">
        <v>265</v>
      </c>
      <c r="V99">
        <f t="shared" si="5"/>
        <v>1007383.0734179409</v>
      </c>
      <c r="W99">
        <f t="shared" si="3"/>
        <v>11996459.333243355</v>
      </c>
      <c r="X99" t="str">
        <f>VLOOKUP(C99,[1]Mapping!$A:$B,2,FALSE)</f>
        <v>YR31</v>
      </c>
      <c r="Y99">
        <f t="shared" si="4"/>
        <v>8.3973366260358534E-2</v>
      </c>
      <c r="Z99">
        <f>MATCH(Y99,[2]Sheet1!$P:$P,0)</f>
        <v>114</v>
      </c>
    </row>
    <row r="100" spans="1:26" x14ac:dyDescent="0.35">
      <c r="A100">
        <v>25993464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9.726089</v>
      </c>
      <c r="L100">
        <v>582.21817321699996</v>
      </c>
      <c r="M100">
        <v>2136</v>
      </c>
      <c r="N100">
        <v>1278.6414119999999</v>
      </c>
      <c r="O100">
        <v>1237.9356</v>
      </c>
      <c r="P100">
        <v>1278.6414119999999</v>
      </c>
      <c r="Q100">
        <v>1278.6414119999999</v>
      </c>
      <c r="R100" t="s">
        <v>26</v>
      </c>
      <c r="S100" t="s">
        <v>27</v>
      </c>
      <c r="T100" t="s">
        <v>266</v>
      </c>
      <c r="V100">
        <f t="shared" si="5"/>
        <v>1243618.0179915118</v>
      </c>
      <c r="W100">
        <f t="shared" si="3"/>
        <v>11996459.333243355</v>
      </c>
      <c r="X100" t="str">
        <f>VLOOKUP(C100,[1]Mapping!$A:$B,2,FALSE)</f>
        <v>YR31</v>
      </c>
      <c r="Y100">
        <f t="shared" si="4"/>
        <v>0.10366542189205155</v>
      </c>
      <c r="Z100">
        <f>MATCH(Y100,[2]Sheet1!$P:$P,0)</f>
        <v>115</v>
      </c>
    </row>
    <row r="101" spans="1:26" x14ac:dyDescent="0.35">
      <c r="A101">
        <v>25993472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9.726089</v>
      </c>
      <c r="L101">
        <v>583.18103260539999</v>
      </c>
      <c r="M101">
        <v>2284</v>
      </c>
      <c r="N101">
        <v>1369.4975219999999</v>
      </c>
      <c r="O101">
        <v>1274.160347</v>
      </c>
      <c r="P101">
        <v>1373.095151</v>
      </c>
      <c r="Q101">
        <v>1369.4975219999999</v>
      </c>
      <c r="R101" t="s">
        <v>26</v>
      </c>
      <c r="S101" t="s">
        <v>27</v>
      </c>
      <c r="T101" t="s">
        <v>267</v>
      </c>
      <c r="V101">
        <f t="shared" si="5"/>
        <v>1331985.4784707336</v>
      </c>
      <c r="W101">
        <f t="shared" si="3"/>
        <v>11996459.333243355</v>
      </c>
      <c r="X101" t="str">
        <f>VLOOKUP(C101,[1]Mapping!$A:$B,2,FALSE)</f>
        <v>YR31</v>
      </c>
      <c r="Y101">
        <f t="shared" si="4"/>
        <v>0.11103155034916613</v>
      </c>
      <c r="Z101">
        <f>MATCH(Y101,[2]Sheet1!$P:$P,0)</f>
        <v>116</v>
      </c>
    </row>
    <row r="102" spans="1:26" x14ac:dyDescent="0.35">
      <c r="A102">
        <v>25993484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152</v>
      </c>
      <c r="I102" t="s">
        <v>153</v>
      </c>
      <c r="J102" t="s">
        <v>25</v>
      </c>
      <c r="K102">
        <v>9.726089</v>
      </c>
      <c r="L102">
        <v>297.60030428729999</v>
      </c>
      <c r="M102">
        <v>14544</v>
      </c>
      <c r="N102">
        <v>4450.1945489999998</v>
      </c>
      <c r="O102">
        <v>4344.0189780000001</v>
      </c>
      <c r="P102">
        <v>4524.8540279999997</v>
      </c>
      <c r="Q102">
        <v>4450.1945489999998</v>
      </c>
      <c r="R102" t="s">
        <v>26</v>
      </c>
      <c r="S102" t="s">
        <v>27</v>
      </c>
      <c r="T102" t="s">
        <v>268</v>
      </c>
      <c r="V102">
        <f t="shared" si="5"/>
        <v>4328298.825554491</v>
      </c>
      <c r="W102">
        <f t="shared" si="3"/>
        <v>11996459.333243355</v>
      </c>
      <c r="X102" t="str">
        <f>VLOOKUP(C102,[1]Mapping!$A:$B,2,FALSE)</f>
        <v>YR31</v>
      </c>
      <c r="Y102">
        <f t="shared" si="4"/>
        <v>0.36079802426040442</v>
      </c>
      <c r="Z102">
        <f>MATCH(Y102,[2]Sheet1!$P:$P,0)</f>
        <v>117</v>
      </c>
    </row>
    <row r="103" spans="1:26" x14ac:dyDescent="0.35">
      <c r="A103">
        <v>25994453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163</v>
      </c>
      <c r="I103" t="s">
        <v>164</v>
      </c>
      <c r="J103" t="s">
        <v>25</v>
      </c>
      <c r="K103">
        <v>0.98665599999999998</v>
      </c>
      <c r="L103">
        <v>14.44752658</v>
      </c>
      <c r="M103">
        <v>16150</v>
      </c>
      <c r="N103">
        <v>2364.8318589999999</v>
      </c>
      <c r="O103">
        <v>2344.1853390000001</v>
      </c>
      <c r="P103">
        <v>2387.0890989999998</v>
      </c>
      <c r="Q103">
        <v>2364.8318589999999</v>
      </c>
      <c r="R103" t="s">
        <v>26</v>
      </c>
      <c r="S103" t="s">
        <v>27</v>
      </c>
      <c r="T103" t="s">
        <v>271</v>
      </c>
      <c r="V103">
        <f t="shared" si="5"/>
        <v>233327.554267</v>
      </c>
      <c r="W103">
        <f t="shared" si="3"/>
        <v>1118135.4424109999</v>
      </c>
      <c r="X103" t="str">
        <f>VLOOKUP(C103,[1]Mapping!$A:$B,2,FALSE)</f>
        <v>YR32</v>
      </c>
      <c r="Y103">
        <f t="shared" si="4"/>
        <v>0.20867557311651191</v>
      </c>
      <c r="Z103">
        <f>MATCH(Y103,[2]Sheet1!$P:$P,0)</f>
        <v>118</v>
      </c>
    </row>
    <row r="104" spans="1:26" x14ac:dyDescent="0.35">
      <c r="A104">
        <v>25994459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121</v>
      </c>
      <c r="I104" t="s">
        <v>122</v>
      </c>
      <c r="J104" t="s">
        <v>25</v>
      </c>
      <c r="K104">
        <v>0.98665599999999998</v>
      </c>
      <c r="L104">
        <v>2.463557738</v>
      </c>
      <c r="M104">
        <v>83660</v>
      </c>
      <c r="N104">
        <v>2088.8865049999999</v>
      </c>
      <c r="O104">
        <v>2049.0862999999999</v>
      </c>
      <c r="P104">
        <v>2118.5244229999998</v>
      </c>
      <c r="Q104">
        <v>2088.8865049999999</v>
      </c>
      <c r="R104" t="s">
        <v>26</v>
      </c>
      <c r="S104" t="s">
        <v>27</v>
      </c>
      <c r="T104" t="s">
        <v>272</v>
      </c>
      <c r="V104">
        <f t="shared" si="5"/>
        <v>206101.24036108001</v>
      </c>
      <c r="W104">
        <f t="shared" si="3"/>
        <v>1118135.4424109999</v>
      </c>
      <c r="X104" t="str">
        <f>VLOOKUP(C104,[1]Mapping!$A:$B,2,FALSE)</f>
        <v>YR32</v>
      </c>
      <c r="Y104">
        <f t="shared" si="4"/>
        <v>0.18432582721523472</v>
      </c>
      <c r="Z104">
        <f>MATCH(Y104,[2]Sheet1!$P:$P,0)</f>
        <v>119</v>
      </c>
    </row>
    <row r="105" spans="1:26" x14ac:dyDescent="0.35">
      <c r="A105">
        <v>25994464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124</v>
      </c>
      <c r="I105" t="s">
        <v>125</v>
      </c>
      <c r="J105" t="s">
        <v>25</v>
      </c>
      <c r="K105">
        <v>0.98665599999999998</v>
      </c>
      <c r="L105">
        <v>2.265868298</v>
      </c>
      <c r="M105">
        <v>51200</v>
      </c>
      <c r="N105">
        <v>1175.8146389999999</v>
      </c>
      <c r="O105">
        <v>1162.0355609999999</v>
      </c>
      <c r="P105">
        <v>1180.086153</v>
      </c>
      <c r="Q105">
        <v>1175.8146389999999</v>
      </c>
      <c r="R105" t="s">
        <v>26</v>
      </c>
      <c r="S105" t="s">
        <v>27</v>
      </c>
      <c r="T105" t="s">
        <v>273</v>
      </c>
      <c r="V105">
        <f t="shared" si="5"/>
        <v>116012.4568576</v>
      </c>
      <c r="W105">
        <f t="shared" si="3"/>
        <v>1118135.4424109999</v>
      </c>
      <c r="X105" t="str">
        <f>VLOOKUP(C105,[1]Mapping!$A:$B,2,FALSE)</f>
        <v>YR32</v>
      </c>
      <c r="Y105">
        <f t="shared" si="4"/>
        <v>0.10375528085170616</v>
      </c>
      <c r="Z105">
        <f>MATCH(Y105,[2]Sheet1!$P:$P,0)</f>
        <v>120</v>
      </c>
    </row>
    <row r="106" spans="1:26" x14ac:dyDescent="0.35">
      <c r="A106">
        <v>25993550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10450</v>
      </c>
      <c r="N106">
        <v>1068.53619</v>
      </c>
      <c r="O106">
        <v>1054.5276289999999</v>
      </c>
      <c r="P106">
        <v>1087.6573639999999</v>
      </c>
      <c r="Q106">
        <v>1068.53619</v>
      </c>
      <c r="R106" t="s">
        <v>26</v>
      </c>
      <c r="S106" t="s">
        <v>27</v>
      </c>
      <c r="T106" t="s">
        <v>274</v>
      </c>
      <c r="V106">
        <f t="shared" si="5"/>
        <v>105427.76437599999</v>
      </c>
      <c r="W106">
        <f t="shared" si="3"/>
        <v>1118135.4424109999</v>
      </c>
      <c r="X106" t="str">
        <f>VLOOKUP(C106,[1]Mapping!$A:$B,2,FALSE)</f>
        <v>YR32</v>
      </c>
      <c r="Y106">
        <f t="shared" si="4"/>
        <v>9.4288903094485094E-2</v>
      </c>
      <c r="Z106">
        <f>MATCH(Y106,[2]Sheet1!$P:$P,0)</f>
        <v>121</v>
      </c>
    </row>
    <row r="107" spans="1:26" x14ac:dyDescent="0.35">
      <c r="A107">
        <v>25993456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88</v>
      </c>
      <c r="I107" t="s">
        <v>89</v>
      </c>
      <c r="J107" t="s">
        <v>25</v>
      </c>
      <c r="K107">
        <v>0.98665599999999998</v>
      </c>
      <c r="L107">
        <v>8.0587969800000003</v>
      </c>
      <c r="M107">
        <v>16502</v>
      </c>
      <c r="N107">
        <v>1347.8483659999999</v>
      </c>
      <c r="O107">
        <v>1342.0492369999999</v>
      </c>
      <c r="P107">
        <v>1364.1022640000001</v>
      </c>
      <c r="Q107">
        <v>1347.8483659999999</v>
      </c>
      <c r="R107" t="s">
        <v>26</v>
      </c>
      <c r="S107" t="s">
        <v>27</v>
      </c>
      <c r="T107" t="s">
        <v>275</v>
      </c>
      <c r="V107">
        <f t="shared" si="5"/>
        <v>132986.26776396</v>
      </c>
      <c r="W107">
        <f t="shared" si="3"/>
        <v>1118135.4424109999</v>
      </c>
      <c r="X107" t="str">
        <f>VLOOKUP(C107,[1]Mapping!$A:$B,2,FALSE)</f>
        <v>YR32</v>
      </c>
      <c r="Y107">
        <f t="shared" si="4"/>
        <v>0.11893574134203808</v>
      </c>
      <c r="Z107">
        <f>MATCH(Y107,[2]Sheet1!$P:$P,0)</f>
        <v>122</v>
      </c>
    </row>
    <row r="108" spans="1:26" x14ac:dyDescent="0.35">
      <c r="A108">
        <v>25993469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276</v>
      </c>
      <c r="I108" t="s">
        <v>277</v>
      </c>
      <c r="J108" t="s">
        <v>25</v>
      </c>
      <c r="K108">
        <v>0.98665599999999998</v>
      </c>
      <c r="L108">
        <v>3.5419795399999998</v>
      </c>
      <c r="M108">
        <v>28049</v>
      </c>
      <c r="N108">
        <v>1006.9262649999999</v>
      </c>
      <c r="O108">
        <v>998.92082600000003</v>
      </c>
      <c r="P108">
        <v>1029.793819</v>
      </c>
      <c r="Q108">
        <v>1006.9262649999999</v>
      </c>
      <c r="R108" t="s">
        <v>26</v>
      </c>
      <c r="S108" t="s">
        <v>27</v>
      </c>
      <c r="T108" t="s">
        <v>278</v>
      </c>
      <c r="V108">
        <f t="shared" si="5"/>
        <v>99348.984117460001</v>
      </c>
      <c r="W108">
        <f t="shared" si="3"/>
        <v>1118135.4424109999</v>
      </c>
      <c r="X108" t="str">
        <f>VLOOKUP(C108,[1]Mapping!$A:$B,2,FALSE)</f>
        <v>YR32</v>
      </c>
      <c r="Y108">
        <f t="shared" si="4"/>
        <v>8.8852370069977343E-2</v>
      </c>
      <c r="Z108">
        <f>MATCH(Y108,[2]Sheet1!$P:$P,0)</f>
        <v>123</v>
      </c>
    </row>
    <row r="109" spans="1:26" x14ac:dyDescent="0.35">
      <c r="A109">
        <v>25993478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7004</v>
      </c>
      <c r="N109">
        <v>1006.0551850000001</v>
      </c>
      <c r="O109">
        <v>994.70761800000002</v>
      </c>
      <c r="P109">
        <v>1011.513509</v>
      </c>
      <c r="Q109">
        <v>1006.0551850000001</v>
      </c>
      <c r="R109" t="s">
        <v>26</v>
      </c>
      <c r="S109" t="s">
        <v>27</v>
      </c>
      <c r="T109" t="s">
        <v>279</v>
      </c>
      <c r="V109">
        <f t="shared" si="5"/>
        <v>99263.038542399998</v>
      </c>
      <c r="W109">
        <f t="shared" si="3"/>
        <v>1118135.4424109999</v>
      </c>
      <c r="X109" t="str">
        <f>VLOOKUP(C109,[1]Mapping!$A:$B,2,FALSE)</f>
        <v>YR32</v>
      </c>
      <c r="Y109">
        <f t="shared" si="4"/>
        <v>8.8775504985659212E-2</v>
      </c>
      <c r="Z109">
        <f>MATCH(Y109,[2]Sheet1!$P:$P,0)</f>
        <v>124</v>
      </c>
    </row>
    <row r="110" spans="1:26" x14ac:dyDescent="0.35">
      <c r="A110">
        <v>25993505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47210</v>
      </c>
      <c r="N110">
        <v>1273.6773109999999</v>
      </c>
      <c r="O110">
        <v>1260.4306349999999</v>
      </c>
      <c r="P110">
        <v>1280.4760120000001</v>
      </c>
      <c r="Q110">
        <v>1273.6773109999999</v>
      </c>
      <c r="R110" t="s">
        <v>26</v>
      </c>
      <c r="S110" t="s">
        <v>27</v>
      </c>
      <c r="T110" t="s">
        <v>280</v>
      </c>
      <c r="V110">
        <f t="shared" si="5"/>
        <v>125668.13612549999</v>
      </c>
      <c r="W110">
        <f t="shared" si="3"/>
        <v>1118135.4424109999</v>
      </c>
      <c r="X110" t="str">
        <f>VLOOKUP(C110,[1]Mapping!$A:$B,2,FALSE)</f>
        <v>YR32</v>
      </c>
      <c r="Y110">
        <f t="shared" si="4"/>
        <v>0.11239079932438756</v>
      </c>
      <c r="Z110">
        <f>MATCH(Y110,[2]Sheet1!$P:$P,0)</f>
        <v>125</v>
      </c>
    </row>
    <row r="111" spans="1:26" x14ac:dyDescent="0.35">
      <c r="A111">
        <v>25994473</v>
      </c>
      <c r="B111">
        <v>1100890</v>
      </c>
      <c r="C111" t="s">
        <v>281</v>
      </c>
      <c r="D111" t="s">
        <v>282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1000000.010044</v>
      </c>
      <c r="L111">
        <v>7046620.4408</v>
      </c>
      <c r="M111">
        <v>25117</v>
      </c>
      <c r="N111">
        <v>1769.8996380000001</v>
      </c>
      <c r="O111">
        <v>1744.3908719999999</v>
      </c>
      <c r="P111">
        <v>1782.0198250000001</v>
      </c>
      <c r="Q111">
        <v>1769.8996380000001</v>
      </c>
      <c r="R111" t="s">
        <v>26</v>
      </c>
      <c r="S111" t="s">
        <v>27</v>
      </c>
      <c r="T111" t="s">
        <v>283</v>
      </c>
      <c r="V111">
        <f t="shared" si="5"/>
        <v>176989965611.57361</v>
      </c>
      <c r="W111">
        <f t="shared" si="3"/>
        <v>885425455412.10217</v>
      </c>
      <c r="X111" t="str">
        <f>VLOOKUP(C111,[1]Mapping!$A:$B,2,FALSE)</f>
        <v>YR33</v>
      </c>
      <c r="Y111">
        <f t="shared" si="4"/>
        <v>0.19989256524051191</v>
      </c>
      <c r="Z111">
        <f>MATCH(Y111,[2]Sheet1!$P:$P,0)</f>
        <v>126</v>
      </c>
    </row>
    <row r="112" spans="1:26" x14ac:dyDescent="0.35">
      <c r="A112">
        <v>25993555</v>
      </c>
      <c r="B112">
        <v>1100890</v>
      </c>
      <c r="C112" t="s">
        <v>281</v>
      </c>
      <c r="D112" t="s">
        <v>282</v>
      </c>
      <c r="E112" t="s">
        <v>22</v>
      </c>
      <c r="F112" t="s">
        <v>22</v>
      </c>
      <c r="G112">
        <v>730</v>
      </c>
      <c r="H112" t="s">
        <v>76</v>
      </c>
      <c r="I112" t="s">
        <v>77</v>
      </c>
      <c r="J112" t="s">
        <v>25</v>
      </c>
      <c r="K112">
        <v>1000000.010044</v>
      </c>
      <c r="L112">
        <v>11091885.1768</v>
      </c>
      <c r="M112">
        <v>11143</v>
      </c>
      <c r="N112">
        <v>1235.968752</v>
      </c>
      <c r="O112">
        <v>1198.0345050000001</v>
      </c>
      <c r="P112">
        <v>1240.183669</v>
      </c>
      <c r="Q112">
        <v>1235.968752</v>
      </c>
      <c r="R112" t="s">
        <v>26</v>
      </c>
      <c r="S112" t="s">
        <v>27</v>
      </c>
      <c r="T112" t="s">
        <v>284</v>
      </c>
      <c r="V112">
        <f t="shared" si="5"/>
        <v>123596876525.0824</v>
      </c>
      <c r="W112">
        <f t="shared" si="3"/>
        <v>885425455412.10217</v>
      </c>
      <c r="X112" t="str">
        <f>VLOOKUP(C112,[1]Mapping!$A:$B,2,FALSE)</f>
        <v>YR33</v>
      </c>
      <c r="Y112">
        <f t="shared" si="4"/>
        <v>0.13959038083850536</v>
      </c>
      <c r="Z112">
        <f>MATCH(Y112,[2]Sheet1!$P:$P,0)</f>
        <v>127</v>
      </c>
    </row>
    <row r="113" spans="1:26" x14ac:dyDescent="0.35">
      <c r="A113">
        <v>25993427</v>
      </c>
      <c r="B113">
        <v>1100890</v>
      </c>
      <c r="C113" t="s">
        <v>281</v>
      </c>
      <c r="D113" t="s">
        <v>282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1000000.010044</v>
      </c>
      <c r="L113">
        <v>21121108.435800001</v>
      </c>
      <c r="M113">
        <v>7673</v>
      </c>
      <c r="N113">
        <v>1620.6226340000001</v>
      </c>
      <c r="O113">
        <v>1613.6526679999999</v>
      </c>
      <c r="P113">
        <v>1644.2782749999999</v>
      </c>
      <c r="Q113">
        <v>1620.6226340000001</v>
      </c>
      <c r="R113" t="s">
        <v>26</v>
      </c>
      <c r="S113" t="s">
        <v>27</v>
      </c>
      <c r="T113" t="s">
        <v>285</v>
      </c>
      <c r="V113">
        <f t="shared" si="5"/>
        <v>162062265027.8934</v>
      </c>
      <c r="W113">
        <f t="shared" si="3"/>
        <v>885425455412.10217</v>
      </c>
      <c r="X113" t="str">
        <f>VLOOKUP(C113,[1]Mapping!$A:$B,2,FALSE)</f>
        <v>YR33</v>
      </c>
      <c r="Y113">
        <f t="shared" si="4"/>
        <v>0.18303321192913413</v>
      </c>
      <c r="Z113">
        <f>MATCH(Y113,[2]Sheet1!$P:$P,0)</f>
        <v>128</v>
      </c>
    </row>
    <row r="114" spans="1:26" x14ac:dyDescent="0.35">
      <c r="A114">
        <v>25993433</v>
      </c>
      <c r="B114">
        <v>1100890</v>
      </c>
      <c r="C114" t="s">
        <v>281</v>
      </c>
      <c r="D114" t="s">
        <v>282</v>
      </c>
      <c r="E114" t="s">
        <v>22</v>
      </c>
      <c r="F114" t="s">
        <v>22</v>
      </c>
      <c r="G114">
        <v>1294</v>
      </c>
      <c r="H114" t="s">
        <v>286</v>
      </c>
      <c r="I114" t="s">
        <v>287</v>
      </c>
      <c r="J114" t="s">
        <v>25</v>
      </c>
      <c r="K114">
        <v>1000000.010044</v>
      </c>
      <c r="L114">
        <v>6054661.4839000003</v>
      </c>
      <c r="M114">
        <v>23977</v>
      </c>
      <c r="N114">
        <v>1451.726169</v>
      </c>
      <c r="O114">
        <v>1438.4059139999999</v>
      </c>
      <c r="P114">
        <v>1462.2007329999999</v>
      </c>
      <c r="Q114">
        <v>1451.726169</v>
      </c>
      <c r="R114" t="s">
        <v>26</v>
      </c>
      <c r="S114" t="s">
        <v>27</v>
      </c>
      <c r="T114" t="s">
        <v>288</v>
      </c>
      <c r="V114">
        <f t="shared" si="5"/>
        <v>145172618399.47031</v>
      </c>
      <c r="W114">
        <f t="shared" si="3"/>
        <v>885425455412.10217</v>
      </c>
      <c r="X114" t="str">
        <f>VLOOKUP(C114,[1]Mapping!$A:$B,2,FALSE)</f>
        <v>YR33</v>
      </c>
      <c r="Y114">
        <f t="shared" si="4"/>
        <v>0.16395803566761341</v>
      </c>
      <c r="Z114">
        <f>MATCH(Y114,[2]Sheet1!$P:$P,0)</f>
        <v>129</v>
      </c>
    </row>
    <row r="115" spans="1:26" x14ac:dyDescent="0.35">
      <c r="A115">
        <v>25993442</v>
      </c>
      <c r="B115">
        <v>1100890</v>
      </c>
      <c r="C115" t="s">
        <v>281</v>
      </c>
      <c r="D115" t="s">
        <v>282</v>
      </c>
      <c r="E115" t="s">
        <v>22</v>
      </c>
      <c r="F115" t="s">
        <v>22</v>
      </c>
      <c r="G115">
        <v>2320</v>
      </c>
      <c r="H115" t="s">
        <v>82</v>
      </c>
      <c r="I115" t="s">
        <v>83</v>
      </c>
      <c r="J115" t="s">
        <v>25</v>
      </c>
      <c r="K115">
        <v>1000000.010044</v>
      </c>
      <c r="L115">
        <v>16412276.3827</v>
      </c>
      <c r="M115">
        <v>6560</v>
      </c>
      <c r="N115">
        <v>1076.645319</v>
      </c>
      <c r="O115">
        <v>1066.6338310000001</v>
      </c>
      <c r="P115">
        <v>1086.9850530000001</v>
      </c>
      <c r="Q115">
        <v>1076.645319</v>
      </c>
      <c r="R115" t="s">
        <v>26</v>
      </c>
      <c r="S115" t="s">
        <v>27</v>
      </c>
      <c r="T115" t="s">
        <v>289</v>
      </c>
      <c r="V115">
        <f t="shared" si="5"/>
        <v>107664533070.51199</v>
      </c>
      <c r="W115">
        <f t="shared" si="3"/>
        <v>885425455412.10217</v>
      </c>
      <c r="X115" t="str">
        <f>VLOOKUP(C115,[1]Mapping!$A:$B,2,FALSE)</f>
        <v>YR33</v>
      </c>
      <c r="Y115">
        <f t="shared" si="4"/>
        <v>0.12159638331202242</v>
      </c>
      <c r="Z115">
        <f>MATCH(Y115,[2]Sheet1!$P:$P,0)</f>
        <v>130</v>
      </c>
    </row>
    <row r="116" spans="1:26" x14ac:dyDescent="0.35">
      <c r="A116">
        <v>25993445</v>
      </c>
      <c r="B116">
        <v>1100890</v>
      </c>
      <c r="C116" t="s">
        <v>281</v>
      </c>
      <c r="D116" t="s">
        <v>282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1000000.010044</v>
      </c>
      <c r="L116">
        <v>19364083.497900002</v>
      </c>
      <c r="M116">
        <v>8776</v>
      </c>
      <c r="N116">
        <v>1699.39195</v>
      </c>
      <c r="O116">
        <v>1685.837092</v>
      </c>
      <c r="P116">
        <v>1710.6231190000001</v>
      </c>
      <c r="Q116">
        <v>1699.39195</v>
      </c>
      <c r="R116" t="s">
        <v>26</v>
      </c>
      <c r="S116" t="s">
        <v>27</v>
      </c>
      <c r="T116" t="s">
        <v>290</v>
      </c>
      <c r="V116">
        <f t="shared" si="5"/>
        <v>169939196777.5704</v>
      </c>
      <c r="W116">
        <f t="shared" si="3"/>
        <v>885425455412.10217</v>
      </c>
      <c r="X116" t="str">
        <f>VLOOKUP(C116,[1]Mapping!$A:$B,2,FALSE)</f>
        <v>YR33</v>
      </c>
      <c r="Y116">
        <f t="shared" si="4"/>
        <v>0.19192942301221266</v>
      </c>
      <c r="Z116">
        <f>MATCH(Y116,[2]Sheet1!$P:$P,0)</f>
        <v>131</v>
      </c>
    </row>
    <row r="117" spans="1:26" x14ac:dyDescent="0.35">
      <c r="A117">
        <v>25993554</v>
      </c>
      <c r="B117">
        <v>1103143</v>
      </c>
      <c r="C117" t="s">
        <v>291</v>
      </c>
      <c r="D117" t="s">
        <v>292</v>
      </c>
      <c r="E117" t="s">
        <v>22</v>
      </c>
      <c r="F117" t="s">
        <v>22</v>
      </c>
      <c r="G117">
        <v>730</v>
      </c>
      <c r="H117" t="s">
        <v>76</v>
      </c>
      <c r="I117" t="s">
        <v>77</v>
      </c>
      <c r="J117" t="s">
        <v>25</v>
      </c>
      <c r="K117">
        <v>8500.0000839999993</v>
      </c>
      <c r="L117">
        <v>89699.842022116907</v>
      </c>
      <c r="M117">
        <v>11143</v>
      </c>
      <c r="N117">
        <v>1175.9121520000001</v>
      </c>
      <c r="O117">
        <v>1139.8211570000001</v>
      </c>
      <c r="P117">
        <v>1179.9222629999999</v>
      </c>
      <c r="Q117">
        <v>1175.9121520000001</v>
      </c>
      <c r="R117" t="s">
        <v>26</v>
      </c>
      <c r="S117" t="s">
        <v>27</v>
      </c>
      <c r="T117" t="s">
        <v>293</v>
      </c>
      <c r="V117">
        <f t="shared" si="5"/>
        <v>999525339.65244865</v>
      </c>
      <c r="W117">
        <f t="shared" si="3"/>
        <v>7078249576.6133442</v>
      </c>
      <c r="X117" t="str">
        <f>VLOOKUP(C117,[1]Mapping!$A:$B,2,FALSE)</f>
        <v>YR34</v>
      </c>
      <c r="Y117">
        <f t="shared" si="4"/>
        <v>0.14121080767692865</v>
      </c>
      <c r="Z117">
        <f>MATCH(Y117,[2]Sheet1!$P:$P,0)</f>
        <v>132</v>
      </c>
    </row>
    <row r="118" spans="1:26" x14ac:dyDescent="0.35">
      <c r="A118">
        <v>25993430</v>
      </c>
      <c r="B118">
        <v>1103143</v>
      </c>
      <c r="C118" t="s">
        <v>291</v>
      </c>
      <c r="D118" t="s">
        <v>292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8500.0000839999993</v>
      </c>
      <c r="L118">
        <v>70899.569852253597</v>
      </c>
      <c r="M118">
        <v>21300</v>
      </c>
      <c r="N118">
        <v>1776.659791</v>
      </c>
      <c r="O118">
        <v>1760.561418</v>
      </c>
      <c r="P118">
        <v>1784.6672719999999</v>
      </c>
      <c r="Q118">
        <v>1776.659791</v>
      </c>
      <c r="R118" t="s">
        <v>26</v>
      </c>
      <c r="S118" t="s">
        <v>27</v>
      </c>
      <c r="T118" t="s">
        <v>294</v>
      </c>
      <c r="V118">
        <f t="shared" si="5"/>
        <v>1510160837.8530016</v>
      </c>
      <c r="W118">
        <f t="shared" si="3"/>
        <v>7078249576.6133442</v>
      </c>
      <c r="X118" t="str">
        <f>VLOOKUP(C118,[1]Mapping!$A:$B,2,FALSE)</f>
        <v>YR34</v>
      </c>
      <c r="Y118">
        <f t="shared" si="4"/>
        <v>0.21335230151287662</v>
      </c>
      <c r="Z118">
        <f>MATCH(Y118,[2]Sheet1!$P:$P,0)</f>
        <v>133</v>
      </c>
    </row>
    <row r="119" spans="1:26" x14ac:dyDescent="0.35">
      <c r="A119">
        <v>25993439</v>
      </c>
      <c r="B119">
        <v>1103143</v>
      </c>
      <c r="C119" t="s">
        <v>291</v>
      </c>
      <c r="D119" t="s">
        <v>292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8500.0000839999993</v>
      </c>
      <c r="L119">
        <v>250970.13666272999</v>
      </c>
      <c r="M119">
        <v>5054</v>
      </c>
      <c r="N119">
        <v>1492.238891</v>
      </c>
      <c r="O119">
        <v>1487.810007</v>
      </c>
      <c r="P119">
        <v>1535.3467029999999</v>
      </c>
      <c r="Q119">
        <v>1492.238891</v>
      </c>
      <c r="R119" t="s">
        <v>26</v>
      </c>
      <c r="S119" t="s">
        <v>27</v>
      </c>
      <c r="T119" t="s">
        <v>295</v>
      </c>
      <c r="V119">
        <f t="shared" si="5"/>
        <v>1268403070.6934373</v>
      </c>
      <c r="W119">
        <f t="shared" si="3"/>
        <v>7078249576.6133442</v>
      </c>
      <c r="X119" t="str">
        <f>VLOOKUP(C119,[1]Mapping!$A:$B,2,FALSE)</f>
        <v>YR34</v>
      </c>
      <c r="Y119">
        <f t="shared" si="4"/>
        <v>0.17919727991568177</v>
      </c>
      <c r="Z119">
        <f>MATCH(Y119,[2]Sheet1!$P:$P,0)</f>
        <v>134</v>
      </c>
    </row>
    <row r="120" spans="1:26" x14ac:dyDescent="0.35">
      <c r="A120">
        <v>25993441</v>
      </c>
      <c r="B120">
        <v>1103143</v>
      </c>
      <c r="C120" t="s">
        <v>291</v>
      </c>
      <c r="D120" t="s">
        <v>292</v>
      </c>
      <c r="E120" t="s">
        <v>22</v>
      </c>
      <c r="F120" t="s">
        <v>22</v>
      </c>
      <c r="G120">
        <v>2320</v>
      </c>
      <c r="H120" t="s">
        <v>82</v>
      </c>
      <c r="I120" t="s">
        <v>83</v>
      </c>
      <c r="J120" t="s">
        <v>25</v>
      </c>
      <c r="K120">
        <v>8500.0000839999993</v>
      </c>
      <c r="L120">
        <v>102376.891920699</v>
      </c>
      <c r="M120">
        <v>6560</v>
      </c>
      <c r="N120">
        <v>790.10871099999997</v>
      </c>
      <c r="O120">
        <v>782.761663</v>
      </c>
      <c r="P120">
        <v>797.69664499999999</v>
      </c>
      <c r="Q120">
        <v>790.10871099999997</v>
      </c>
      <c r="R120" t="s">
        <v>26</v>
      </c>
      <c r="S120" t="s">
        <v>27</v>
      </c>
      <c r="T120" t="s">
        <v>296</v>
      </c>
      <c r="V120">
        <f t="shared" si="5"/>
        <v>671592410.99978542</v>
      </c>
      <c r="W120">
        <f t="shared" si="3"/>
        <v>7078249576.6133442</v>
      </c>
      <c r="X120" t="str">
        <f>VLOOKUP(C120,[1]Mapping!$A:$B,2,FALSE)</f>
        <v>YR34</v>
      </c>
      <c r="Y120">
        <f t="shared" si="4"/>
        <v>9.4881143103337021E-2</v>
      </c>
      <c r="Z120">
        <f>MATCH(Y120,[2]Sheet1!$P:$P,0)</f>
        <v>135</v>
      </c>
    </row>
    <row r="121" spans="1:26" x14ac:dyDescent="0.35">
      <c r="A121">
        <v>25993488</v>
      </c>
      <c r="B121">
        <v>1103143</v>
      </c>
      <c r="C121" t="s">
        <v>291</v>
      </c>
      <c r="D121" t="s">
        <v>292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8500.0000839999993</v>
      </c>
      <c r="L121">
        <v>739814.81481481495</v>
      </c>
      <c r="M121">
        <v>2549</v>
      </c>
      <c r="N121">
        <v>2218.5740519999999</v>
      </c>
      <c r="O121">
        <v>2214.2222000000002</v>
      </c>
      <c r="P121">
        <v>2252.5184960000001</v>
      </c>
      <c r="Q121">
        <v>2218.5740519999999</v>
      </c>
      <c r="R121" t="s">
        <v>26</v>
      </c>
      <c r="S121" t="s">
        <v>27</v>
      </c>
      <c r="T121" t="s">
        <v>297</v>
      </c>
      <c r="V121">
        <f t="shared" si="5"/>
        <v>1885787962.9629633</v>
      </c>
      <c r="W121">
        <f t="shared" si="3"/>
        <v>7078249576.6133442</v>
      </c>
      <c r="X121" t="str">
        <f>VLOOKUP(C121,[1]Mapping!$A:$B,2,FALSE)</f>
        <v>YR34</v>
      </c>
      <c r="Y121">
        <f t="shared" si="4"/>
        <v>0.26642010041488767</v>
      </c>
      <c r="Z121">
        <f>MATCH(Y121,[2]Sheet1!$P:$P,0)</f>
        <v>136</v>
      </c>
    </row>
    <row r="122" spans="1:26" x14ac:dyDescent="0.35">
      <c r="A122">
        <v>25993496</v>
      </c>
      <c r="B122">
        <v>1103143</v>
      </c>
      <c r="C122" t="s">
        <v>291</v>
      </c>
      <c r="D122" t="s">
        <v>292</v>
      </c>
      <c r="E122" t="s">
        <v>22</v>
      </c>
      <c r="F122" t="s">
        <v>22</v>
      </c>
      <c r="G122">
        <v>79915</v>
      </c>
      <c r="H122" t="s">
        <v>298</v>
      </c>
      <c r="I122" t="s">
        <v>299</v>
      </c>
      <c r="J122" t="s">
        <v>25</v>
      </c>
      <c r="K122">
        <v>8500.0000839999993</v>
      </c>
      <c r="L122">
        <v>43155.174005353998</v>
      </c>
      <c r="M122">
        <v>9470</v>
      </c>
      <c r="N122">
        <v>480.79940399999998</v>
      </c>
      <c r="O122">
        <v>478.819343</v>
      </c>
      <c r="P122">
        <v>487.24729500000001</v>
      </c>
      <c r="Q122">
        <v>480.79940399999998</v>
      </c>
      <c r="R122" t="s">
        <v>26</v>
      </c>
      <c r="S122" t="s">
        <v>27</v>
      </c>
      <c r="T122" t="s">
        <v>300</v>
      </c>
      <c r="V122">
        <f t="shared" si="5"/>
        <v>408679497.83070236</v>
      </c>
      <c r="W122">
        <f t="shared" si="3"/>
        <v>7078249576.6133442</v>
      </c>
      <c r="X122" t="str">
        <f>VLOOKUP(C122,[1]Mapping!$A:$B,2,FALSE)</f>
        <v>YR34</v>
      </c>
      <c r="Y122">
        <f t="shared" si="4"/>
        <v>5.7737367608650919E-2</v>
      </c>
      <c r="Z122">
        <f>MATCH(Y122,[2]Sheet1!$P:$P,0)</f>
        <v>137</v>
      </c>
    </row>
    <row r="123" spans="1:26" x14ac:dyDescent="0.35">
      <c r="A123">
        <v>25993508</v>
      </c>
      <c r="B123">
        <v>1103143</v>
      </c>
      <c r="C123" t="s">
        <v>291</v>
      </c>
      <c r="D123" t="s">
        <v>292</v>
      </c>
      <c r="E123" t="s">
        <v>22</v>
      </c>
      <c r="F123" t="s">
        <v>22</v>
      </c>
      <c r="G123">
        <v>114459</v>
      </c>
      <c r="H123" t="s">
        <v>301</v>
      </c>
      <c r="I123" t="s">
        <v>302</v>
      </c>
      <c r="J123" t="s">
        <v>25</v>
      </c>
      <c r="K123">
        <v>8500.0000839999993</v>
      </c>
      <c r="L123">
        <v>62100.456621004603</v>
      </c>
      <c r="M123">
        <v>5380</v>
      </c>
      <c r="N123">
        <v>393.05935599999998</v>
      </c>
      <c r="O123">
        <v>388.89497299999999</v>
      </c>
      <c r="P123">
        <v>398.75798600000002</v>
      </c>
      <c r="Q123">
        <v>393.05935599999998</v>
      </c>
      <c r="R123" t="s">
        <v>26</v>
      </c>
      <c r="S123" t="s">
        <v>27</v>
      </c>
      <c r="T123" t="s">
        <v>303</v>
      </c>
      <c r="V123">
        <f t="shared" si="5"/>
        <v>334100456.62100476</v>
      </c>
      <c r="W123">
        <f t="shared" si="3"/>
        <v>7078249576.6133442</v>
      </c>
      <c r="X123" t="str">
        <f>VLOOKUP(C123,[1]Mapping!$A:$B,2,FALSE)</f>
        <v>YR34</v>
      </c>
      <c r="Y123">
        <f t="shared" si="4"/>
        <v>4.7200999767637225E-2</v>
      </c>
      <c r="Z123">
        <f>MATCH(Y123,[2]Sheet1!$P:$P,0)</f>
        <v>138</v>
      </c>
    </row>
    <row r="124" spans="1:26" x14ac:dyDescent="0.35">
      <c r="A124">
        <v>25994458</v>
      </c>
      <c r="B124">
        <v>1106277</v>
      </c>
      <c r="C124" t="s">
        <v>304</v>
      </c>
      <c r="D124" t="s">
        <v>305</v>
      </c>
      <c r="E124" t="s">
        <v>22</v>
      </c>
      <c r="F124" t="s">
        <v>22</v>
      </c>
      <c r="G124">
        <v>106</v>
      </c>
      <c r="H124" t="s">
        <v>121</v>
      </c>
      <c r="I124" t="s">
        <v>122</v>
      </c>
      <c r="J124" t="s">
        <v>25</v>
      </c>
      <c r="K124">
        <v>100</v>
      </c>
      <c r="L124">
        <v>10.2325581395</v>
      </c>
      <c r="M124">
        <v>83660</v>
      </c>
      <c r="N124">
        <v>85.605581000000001</v>
      </c>
      <c r="O124">
        <v>83.974511000000007</v>
      </c>
      <c r="P124">
        <v>86.820186000000007</v>
      </c>
      <c r="Q124">
        <v>85.605581000000001</v>
      </c>
      <c r="R124" t="s">
        <v>26</v>
      </c>
      <c r="S124" t="s">
        <v>27</v>
      </c>
      <c r="T124" t="s">
        <v>306</v>
      </c>
      <c r="V124">
        <f t="shared" si="5"/>
        <v>856055.81395056995</v>
      </c>
      <c r="W124">
        <f t="shared" si="3"/>
        <v>5365413.6121150497</v>
      </c>
      <c r="X124" t="str">
        <f>VLOOKUP(C124,[1]Mapping!$A:$B,2,FALSE)</f>
        <v>BSK146</v>
      </c>
      <c r="Y124">
        <f t="shared" si="4"/>
        <v>0.15955075896061482</v>
      </c>
      <c r="Z124">
        <f>MATCH(Y124,[2]Sheet1!$P:$P,0)</f>
        <v>139</v>
      </c>
    </row>
    <row r="125" spans="1:26" x14ac:dyDescent="0.35">
      <c r="A125">
        <v>25994463</v>
      </c>
      <c r="B125">
        <v>1106277</v>
      </c>
      <c r="C125" t="s">
        <v>304</v>
      </c>
      <c r="D125" t="s">
        <v>305</v>
      </c>
      <c r="E125" t="s">
        <v>22</v>
      </c>
      <c r="F125" t="s">
        <v>22</v>
      </c>
      <c r="G125">
        <v>119</v>
      </c>
      <c r="H125" t="s">
        <v>124</v>
      </c>
      <c r="I125" t="s">
        <v>125</v>
      </c>
      <c r="J125" t="s">
        <v>25</v>
      </c>
      <c r="K125">
        <v>100</v>
      </c>
      <c r="L125">
        <v>88.073394495399995</v>
      </c>
      <c r="M125">
        <v>51200</v>
      </c>
      <c r="N125">
        <v>450.93577900000003</v>
      </c>
      <c r="O125">
        <v>445.65137600000003</v>
      </c>
      <c r="P125">
        <v>452.57394399999998</v>
      </c>
      <c r="Q125">
        <v>450.93577900000003</v>
      </c>
      <c r="R125" t="s">
        <v>26</v>
      </c>
      <c r="S125" t="s">
        <v>27</v>
      </c>
      <c r="T125" t="s">
        <v>307</v>
      </c>
      <c r="V125">
        <f t="shared" si="5"/>
        <v>4509357.7981644794</v>
      </c>
      <c r="W125">
        <f t="shared" si="3"/>
        <v>5365413.6121150497</v>
      </c>
      <c r="X125" t="str">
        <f>VLOOKUP(C125,[1]Mapping!$A:$B,2,FALSE)</f>
        <v>BSK146</v>
      </c>
      <c r="Y125">
        <f t="shared" si="4"/>
        <v>0.84044924103938512</v>
      </c>
      <c r="Z125">
        <f>MATCH(Y125,[2]Sheet1!$P:$P,0)</f>
        <v>140</v>
      </c>
    </row>
    <row r="126" spans="1:26" x14ac:dyDescent="0.35">
      <c r="A126">
        <v>25994447</v>
      </c>
      <c r="B126">
        <v>1108289</v>
      </c>
      <c r="C126" t="s">
        <v>308</v>
      </c>
      <c r="D126" t="s">
        <v>309</v>
      </c>
      <c r="E126" t="s">
        <v>22</v>
      </c>
      <c r="F126" t="s">
        <v>22</v>
      </c>
      <c r="G126">
        <v>61</v>
      </c>
      <c r="H126" t="s">
        <v>157</v>
      </c>
      <c r="I126" t="s">
        <v>158</v>
      </c>
      <c r="J126" t="s">
        <v>25</v>
      </c>
      <c r="K126">
        <v>70</v>
      </c>
      <c r="L126">
        <v>207.0648556708</v>
      </c>
      <c r="M126">
        <v>92100</v>
      </c>
      <c r="N126">
        <v>2724.3818860000001</v>
      </c>
      <c r="O126">
        <v>2665.220499</v>
      </c>
      <c r="P126">
        <v>2735.5338080000001</v>
      </c>
      <c r="Q126">
        <v>2724.3818860000001</v>
      </c>
      <c r="R126" t="s">
        <v>26</v>
      </c>
      <c r="S126" t="s">
        <v>27</v>
      </c>
      <c r="T126" t="s">
        <v>310</v>
      </c>
      <c r="V126">
        <f t="shared" si="5"/>
        <v>19070673.207280681</v>
      </c>
      <c r="W126">
        <f t="shared" si="3"/>
        <v>78249925.806711093</v>
      </c>
      <c r="X126" t="str">
        <f>VLOOKUP(C126,[1]Mapping!$A:$B,2,FALSE)</f>
        <v>YR35</v>
      </c>
      <c r="Y126">
        <f t="shared" si="4"/>
        <v>0.24371490465547621</v>
      </c>
      <c r="Z126">
        <f>MATCH(Y126,[2]Sheet1!$P:$P,0)</f>
        <v>141</v>
      </c>
    </row>
    <row r="127" spans="1:26" x14ac:dyDescent="0.35">
      <c r="A127">
        <v>25994449</v>
      </c>
      <c r="B127">
        <v>1108289</v>
      </c>
      <c r="C127" t="s">
        <v>308</v>
      </c>
      <c r="D127" t="s">
        <v>309</v>
      </c>
      <c r="E127" t="s">
        <v>22</v>
      </c>
      <c r="F127" t="s">
        <v>22</v>
      </c>
      <c r="G127">
        <v>67</v>
      </c>
      <c r="H127" t="s">
        <v>311</v>
      </c>
      <c r="I127" t="s">
        <v>312</v>
      </c>
      <c r="J127" t="s">
        <v>25</v>
      </c>
      <c r="K127">
        <v>70</v>
      </c>
      <c r="L127">
        <v>308.13557965500002</v>
      </c>
      <c r="M127">
        <v>27070</v>
      </c>
      <c r="N127">
        <v>1191.6043050000001</v>
      </c>
      <c r="O127">
        <v>1166.513265</v>
      </c>
      <c r="P127">
        <v>1197.2828039999999</v>
      </c>
      <c r="Q127">
        <v>1191.6043050000001</v>
      </c>
      <c r="R127" t="s">
        <v>26</v>
      </c>
      <c r="S127" t="s">
        <v>27</v>
      </c>
      <c r="T127" t="s">
        <v>313</v>
      </c>
      <c r="V127">
        <f t="shared" si="5"/>
        <v>8341230.1412608502</v>
      </c>
      <c r="W127">
        <f t="shared" si="3"/>
        <v>78249925.806711093</v>
      </c>
      <c r="X127" t="str">
        <f>VLOOKUP(C127,[1]Mapping!$A:$B,2,FALSE)</f>
        <v>YR35</v>
      </c>
      <c r="Y127">
        <f t="shared" si="4"/>
        <v>0.10659729137462602</v>
      </c>
      <c r="Z127">
        <f>MATCH(Y127,[2]Sheet1!$P:$P,0)</f>
        <v>142</v>
      </c>
    </row>
    <row r="128" spans="1:26" x14ac:dyDescent="0.35">
      <c r="A128">
        <v>25994450</v>
      </c>
      <c r="B128">
        <v>1108289</v>
      </c>
      <c r="C128" t="s">
        <v>308</v>
      </c>
      <c r="D128" t="s">
        <v>309</v>
      </c>
      <c r="E128" t="s">
        <v>22</v>
      </c>
      <c r="F128" t="s">
        <v>22</v>
      </c>
      <c r="G128">
        <v>79</v>
      </c>
      <c r="H128" t="s">
        <v>160</v>
      </c>
      <c r="I128" t="s">
        <v>161</v>
      </c>
      <c r="J128" t="s">
        <v>25</v>
      </c>
      <c r="K128">
        <v>70</v>
      </c>
      <c r="L128">
        <v>513.76754977860003</v>
      </c>
      <c r="M128">
        <v>52342</v>
      </c>
      <c r="N128">
        <v>3841.660155</v>
      </c>
      <c r="O128">
        <v>3774.2832109999999</v>
      </c>
      <c r="P128">
        <v>3854.944716</v>
      </c>
      <c r="Q128">
        <v>3841.660155</v>
      </c>
      <c r="R128" t="s">
        <v>26</v>
      </c>
      <c r="S128" t="s">
        <v>27</v>
      </c>
      <c r="T128" t="s">
        <v>314</v>
      </c>
      <c r="V128">
        <f t="shared" si="5"/>
        <v>26891621.090511482</v>
      </c>
      <c r="W128">
        <f t="shared" si="3"/>
        <v>78249925.806711093</v>
      </c>
      <c r="X128" t="str">
        <f>VLOOKUP(C128,[1]Mapping!$A:$B,2,FALSE)</f>
        <v>YR35</v>
      </c>
      <c r="Y128">
        <f t="shared" si="4"/>
        <v>0.34366321518230919</v>
      </c>
      <c r="Z128">
        <f>MATCH(Y128,[2]Sheet1!$P:$P,0)</f>
        <v>143</v>
      </c>
    </row>
    <row r="129" spans="1:26" x14ac:dyDescent="0.35">
      <c r="A129">
        <v>25994452</v>
      </c>
      <c r="B129">
        <v>1108289</v>
      </c>
      <c r="C129" t="s">
        <v>308</v>
      </c>
      <c r="D129" t="s">
        <v>309</v>
      </c>
      <c r="E129" t="s">
        <v>22</v>
      </c>
      <c r="F129" t="s">
        <v>22</v>
      </c>
      <c r="G129">
        <v>101</v>
      </c>
      <c r="H129" t="s">
        <v>163</v>
      </c>
      <c r="I129" t="s">
        <v>164</v>
      </c>
      <c r="J129" t="s">
        <v>25</v>
      </c>
      <c r="K129">
        <v>70</v>
      </c>
      <c r="L129">
        <v>459.42720763720001</v>
      </c>
      <c r="M129">
        <v>16150</v>
      </c>
      <c r="N129">
        <v>1059.9641999999999</v>
      </c>
      <c r="O129">
        <v>1050.7100230000001</v>
      </c>
      <c r="P129">
        <v>1069.9403339999999</v>
      </c>
      <c r="Q129">
        <v>1059.9641999999999</v>
      </c>
      <c r="R129" t="s">
        <v>26</v>
      </c>
      <c r="S129" t="s">
        <v>27</v>
      </c>
      <c r="T129" t="s">
        <v>315</v>
      </c>
      <c r="V129">
        <f t="shared" si="5"/>
        <v>7419749.4033407802</v>
      </c>
      <c r="W129">
        <f t="shared" si="3"/>
        <v>78249925.806711093</v>
      </c>
      <c r="X129" t="str">
        <f>VLOOKUP(C129,[1]Mapping!$A:$B,2,FALSE)</f>
        <v>YR35</v>
      </c>
      <c r="Y129">
        <f t="shared" si="4"/>
        <v>9.4821168542302006E-2</v>
      </c>
      <c r="Z129">
        <f>MATCH(Y129,[2]Sheet1!$P:$P,0)</f>
        <v>144</v>
      </c>
    </row>
    <row r="130" spans="1:26" x14ac:dyDescent="0.35">
      <c r="A130">
        <v>25994455</v>
      </c>
      <c r="B130">
        <v>1108289</v>
      </c>
      <c r="C130" t="s">
        <v>308</v>
      </c>
      <c r="D130" t="s">
        <v>309</v>
      </c>
      <c r="E130" t="s">
        <v>22</v>
      </c>
      <c r="F130" t="s">
        <v>22</v>
      </c>
      <c r="G130">
        <v>105</v>
      </c>
      <c r="H130" t="s">
        <v>166</v>
      </c>
      <c r="I130" t="s">
        <v>167</v>
      </c>
      <c r="J130" t="s">
        <v>25</v>
      </c>
      <c r="K130">
        <v>70</v>
      </c>
      <c r="L130">
        <v>212.49683784460001</v>
      </c>
      <c r="M130">
        <v>20343</v>
      </c>
      <c r="N130">
        <v>617.54616699999997</v>
      </c>
      <c r="O130">
        <v>599.30179599999997</v>
      </c>
      <c r="P130">
        <v>625.43890699999997</v>
      </c>
      <c r="Q130">
        <v>617.54616699999997</v>
      </c>
      <c r="R130" t="s">
        <v>26</v>
      </c>
      <c r="S130" t="s">
        <v>27</v>
      </c>
      <c r="T130" t="s">
        <v>316</v>
      </c>
      <c r="V130">
        <f t="shared" si="5"/>
        <v>4322823.172272698</v>
      </c>
      <c r="W130">
        <f t="shared" ref="W130:W136" si="6">SUMIF(D:D,D:D,V:V)</f>
        <v>78249925.806711093</v>
      </c>
      <c r="X130" t="str">
        <f>VLOOKUP(C130,[1]Mapping!$A:$B,2,FALSE)</f>
        <v>YR35</v>
      </c>
      <c r="Y130">
        <f t="shared" ref="Y130:Y136" si="7">V130/W130</f>
        <v>5.5243798990311017E-2</v>
      </c>
      <c r="Z130">
        <f>MATCH(Y130,[2]Sheet1!$P:$P,0)</f>
        <v>145</v>
      </c>
    </row>
    <row r="131" spans="1:26" x14ac:dyDescent="0.35">
      <c r="A131">
        <v>25994457</v>
      </c>
      <c r="B131">
        <v>1108289</v>
      </c>
      <c r="C131" t="s">
        <v>308</v>
      </c>
      <c r="D131" t="s">
        <v>309</v>
      </c>
      <c r="E131" t="s">
        <v>22</v>
      </c>
      <c r="F131" t="s">
        <v>22</v>
      </c>
      <c r="G131">
        <v>106</v>
      </c>
      <c r="H131" t="s">
        <v>121</v>
      </c>
      <c r="I131" t="s">
        <v>122</v>
      </c>
      <c r="J131" t="s">
        <v>25</v>
      </c>
      <c r="K131">
        <v>70</v>
      </c>
      <c r="L131">
        <v>75.736628878399998</v>
      </c>
      <c r="M131">
        <v>83660</v>
      </c>
      <c r="N131">
        <v>905.16090999999994</v>
      </c>
      <c r="O131">
        <v>887.91459699999996</v>
      </c>
      <c r="P131">
        <v>918.00367800000004</v>
      </c>
      <c r="Q131">
        <v>905.16090999999994</v>
      </c>
      <c r="R131" t="s">
        <v>26</v>
      </c>
      <c r="S131" t="s">
        <v>27</v>
      </c>
      <c r="T131" t="s">
        <v>317</v>
      </c>
      <c r="V131">
        <f t="shared" ref="V131:V136" si="8">L131*M131</f>
        <v>6336126.3719669441</v>
      </c>
      <c r="W131">
        <f t="shared" si="6"/>
        <v>78249925.806711093</v>
      </c>
      <c r="X131" t="str">
        <f>VLOOKUP(C131,[1]Mapping!$A:$B,2,FALSE)</f>
        <v>YR35</v>
      </c>
      <c r="Y131">
        <f t="shared" si="7"/>
        <v>8.0972937758664654E-2</v>
      </c>
      <c r="Z131">
        <f>MATCH(Y131,[2]Sheet1!$P:$P,0)</f>
        <v>146</v>
      </c>
    </row>
    <row r="132" spans="1:26" x14ac:dyDescent="0.35">
      <c r="A132">
        <v>25993500</v>
      </c>
      <c r="B132">
        <v>1108289</v>
      </c>
      <c r="C132" t="s">
        <v>308</v>
      </c>
      <c r="D132" t="s">
        <v>309</v>
      </c>
      <c r="E132" t="s">
        <v>22</v>
      </c>
      <c r="F132" t="s">
        <v>22</v>
      </c>
      <c r="G132">
        <v>88812</v>
      </c>
      <c r="H132" t="s">
        <v>29</v>
      </c>
      <c r="I132" t="s">
        <v>30</v>
      </c>
      <c r="J132" t="s">
        <v>25</v>
      </c>
      <c r="K132">
        <v>70</v>
      </c>
      <c r="L132">
        <v>1673.1401254855</v>
      </c>
      <c r="M132">
        <v>3507</v>
      </c>
      <c r="N132">
        <v>838.243202</v>
      </c>
      <c r="O132">
        <v>826.053181</v>
      </c>
      <c r="P132">
        <v>848.52106300000003</v>
      </c>
      <c r="Q132">
        <v>838.243202</v>
      </c>
      <c r="R132" t="s">
        <v>26</v>
      </c>
      <c r="S132" t="s">
        <v>27</v>
      </c>
      <c r="T132" t="s">
        <v>318</v>
      </c>
      <c r="V132">
        <f t="shared" si="8"/>
        <v>5867702.420077648</v>
      </c>
      <c r="W132">
        <f t="shared" si="6"/>
        <v>78249925.806711093</v>
      </c>
      <c r="X132" t="str">
        <f>VLOOKUP(C132,[1]Mapping!$A:$B,2,FALSE)</f>
        <v>YR35</v>
      </c>
      <c r="Y132">
        <f t="shared" si="7"/>
        <v>7.498668349631081E-2</v>
      </c>
      <c r="Z132">
        <f>MATCH(Y132,[2]Sheet1!$P:$P,0)</f>
        <v>147</v>
      </c>
    </row>
    <row r="133" spans="1:26" x14ac:dyDescent="0.35">
      <c r="A133">
        <v>25993559</v>
      </c>
      <c r="B133">
        <v>1108557</v>
      </c>
      <c r="C133" t="s">
        <v>319</v>
      </c>
      <c r="D133" t="s">
        <v>320</v>
      </c>
      <c r="E133" t="s">
        <v>22</v>
      </c>
      <c r="F133" t="s">
        <v>22</v>
      </c>
      <c r="G133">
        <v>730</v>
      </c>
      <c r="H133" t="s">
        <v>76</v>
      </c>
      <c r="I133" t="s">
        <v>77</v>
      </c>
      <c r="J133" t="s">
        <v>25</v>
      </c>
      <c r="K133">
        <v>1000000.003024</v>
      </c>
      <c r="L133">
        <v>19942565.41</v>
      </c>
      <c r="M133">
        <v>11143</v>
      </c>
      <c r="N133">
        <v>2222.2000560000001</v>
      </c>
      <c r="O133">
        <v>2153.9964829999999</v>
      </c>
      <c r="P133">
        <v>2229.7782309999998</v>
      </c>
      <c r="Q133">
        <v>2222.2000560000001</v>
      </c>
      <c r="R133" t="s">
        <v>26</v>
      </c>
      <c r="S133" t="s">
        <v>27</v>
      </c>
      <c r="T133" t="s">
        <v>321</v>
      </c>
      <c r="V133">
        <f t="shared" si="8"/>
        <v>222220006363.63</v>
      </c>
      <c r="W133">
        <f t="shared" si="6"/>
        <v>933793645035.85999</v>
      </c>
      <c r="X133" t="str">
        <f>VLOOKUP(C133,[1]Mapping!$A:$B,2,FALSE)</f>
        <v>YR38</v>
      </c>
      <c r="Y133">
        <f t="shared" si="7"/>
        <v>0.23797549656176575</v>
      </c>
      <c r="Z133">
        <f>MATCH(Y133,[2]Sheet1!$P:$P,0)</f>
        <v>148</v>
      </c>
    </row>
    <row r="134" spans="1:26" x14ac:dyDescent="0.35">
      <c r="A134">
        <v>25993432</v>
      </c>
      <c r="B134">
        <v>1108557</v>
      </c>
      <c r="C134" t="s">
        <v>319</v>
      </c>
      <c r="D134" t="s">
        <v>320</v>
      </c>
      <c r="E134" t="s">
        <v>22</v>
      </c>
      <c r="F134" t="s">
        <v>22</v>
      </c>
      <c r="G134">
        <v>1181</v>
      </c>
      <c r="H134" t="s">
        <v>220</v>
      </c>
      <c r="I134" t="s">
        <v>221</v>
      </c>
      <c r="J134" t="s">
        <v>25</v>
      </c>
      <c r="K134">
        <v>1000000.003024</v>
      </c>
      <c r="L134">
        <v>11738742.550000001</v>
      </c>
      <c r="M134">
        <v>21300</v>
      </c>
      <c r="N134">
        <v>2500.352155</v>
      </c>
      <c r="O134">
        <v>2477.6963820000001</v>
      </c>
      <c r="P134">
        <v>2511.6213480000001</v>
      </c>
      <c r="Q134">
        <v>2500.352155</v>
      </c>
      <c r="R134" t="s">
        <v>26</v>
      </c>
      <c r="S134" t="s">
        <v>27</v>
      </c>
      <c r="T134" t="s">
        <v>322</v>
      </c>
      <c r="V134">
        <f t="shared" si="8"/>
        <v>250035216315.00003</v>
      </c>
      <c r="W134">
        <f t="shared" si="6"/>
        <v>933793645035.85999</v>
      </c>
      <c r="X134" t="str">
        <f>VLOOKUP(C134,[1]Mapping!$A:$B,2,FALSE)</f>
        <v>YR38</v>
      </c>
      <c r="Y134">
        <f t="shared" si="7"/>
        <v>0.267762816382626</v>
      </c>
      <c r="Z134">
        <f>MATCH(Y134,[2]Sheet1!$P:$P,0)</f>
        <v>149</v>
      </c>
    </row>
    <row r="135" spans="1:26" x14ac:dyDescent="0.35">
      <c r="A135">
        <v>25993444</v>
      </c>
      <c r="B135">
        <v>1108557</v>
      </c>
      <c r="C135" t="s">
        <v>319</v>
      </c>
      <c r="D135" t="s">
        <v>320</v>
      </c>
      <c r="E135" t="s">
        <v>22</v>
      </c>
      <c r="F135" t="s">
        <v>22</v>
      </c>
      <c r="G135">
        <v>2320</v>
      </c>
      <c r="H135" t="s">
        <v>82</v>
      </c>
      <c r="I135" t="s">
        <v>83</v>
      </c>
      <c r="J135" t="s">
        <v>25</v>
      </c>
      <c r="K135">
        <v>1000000.003024</v>
      </c>
      <c r="L135">
        <v>34916201.119999997</v>
      </c>
      <c r="M135">
        <v>6560</v>
      </c>
      <c r="N135">
        <v>2290.502786</v>
      </c>
      <c r="O135">
        <v>2269.2039030000001</v>
      </c>
      <c r="P135">
        <v>2312.4999929999999</v>
      </c>
      <c r="Q135">
        <v>2290.502786</v>
      </c>
      <c r="R135" t="s">
        <v>26</v>
      </c>
      <c r="S135" t="s">
        <v>27</v>
      </c>
      <c r="T135" t="s">
        <v>323</v>
      </c>
      <c r="V135">
        <f t="shared" si="8"/>
        <v>229050279347.19998</v>
      </c>
      <c r="W135">
        <f t="shared" si="6"/>
        <v>933793645035.85999</v>
      </c>
      <c r="X135" t="str">
        <f>VLOOKUP(C135,[1]Mapping!$A:$B,2,FALSE)</f>
        <v>YR38</v>
      </c>
      <c r="Y135">
        <f t="shared" si="7"/>
        <v>0.2452900387198543</v>
      </c>
      <c r="Z135">
        <f>MATCH(Y135,[2]Sheet1!$P:$P,0)</f>
        <v>150</v>
      </c>
    </row>
    <row r="136" spans="1:26" x14ac:dyDescent="0.35">
      <c r="A136">
        <v>25993491</v>
      </c>
      <c r="B136">
        <v>1108557</v>
      </c>
      <c r="C136" t="s">
        <v>319</v>
      </c>
      <c r="D136" t="s">
        <v>320</v>
      </c>
      <c r="E136" t="s">
        <v>22</v>
      </c>
      <c r="F136" t="s">
        <v>22</v>
      </c>
      <c r="G136">
        <v>71713</v>
      </c>
      <c r="H136" t="s">
        <v>232</v>
      </c>
      <c r="I136" t="s">
        <v>233</v>
      </c>
      <c r="J136" t="s">
        <v>25</v>
      </c>
      <c r="K136">
        <v>1000000.003024</v>
      </c>
      <c r="L136">
        <v>91207588.469999999</v>
      </c>
      <c r="M136">
        <v>2549</v>
      </c>
      <c r="N136">
        <v>2324.8814229999998</v>
      </c>
      <c r="O136">
        <v>2320.3210429999999</v>
      </c>
      <c r="P136">
        <v>2360.4523819999999</v>
      </c>
      <c r="Q136">
        <v>2324.8814229999998</v>
      </c>
      <c r="R136" t="s">
        <v>26</v>
      </c>
      <c r="S136" t="s">
        <v>27</v>
      </c>
      <c r="T136" t="s">
        <v>324</v>
      </c>
      <c r="V136">
        <f t="shared" si="8"/>
        <v>232488143010.03</v>
      </c>
      <c r="W136">
        <f t="shared" si="6"/>
        <v>933793645035.85999</v>
      </c>
      <c r="X136" t="str">
        <f>VLOOKUP(C136,[1]Mapping!$A:$B,2,FALSE)</f>
        <v>YR38</v>
      </c>
      <c r="Y136">
        <f t="shared" si="7"/>
        <v>0.24897164833575397</v>
      </c>
      <c r="Z136">
        <f>MATCH(Y136,[2]Sheet1!$P:$P,0)</f>
        <v>151</v>
      </c>
    </row>
    <row r="137" spans="1:26" hidden="1" x14ac:dyDescent="0.35">
      <c r="A137">
        <v>25994308</v>
      </c>
      <c r="B137">
        <v>1000116</v>
      </c>
      <c r="C137" t="s">
        <v>325</v>
      </c>
      <c r="D137" t="s">
        <v>326</v>
      </c>
      <c r="E137" t="s">
        <v>327</v>
      </c>
      <c r="F137" t="s">
        <v>328</v>
      </c>
      <c r="G137">
        <v>20</v>
      </c>
      <c r="H137" t="s">
        <v>329</v>
      </c>
      <c r="I137" t="s">
        <v>330</v>
      </c>
      <c r="J137" t="s">
        <v>25</v>
      </c>
      <c r="K137">
        <v>14681351</v>
      </c>
      <c r="L137">
        <v>427001343.41125798</v>
      </c>
      <c r="M137">
        <v>2656</v>
      </c>
      <c r="N137">
        <v>772.48719600000004</v>
      </c>
      <c r="O137">
        <v>750.38289399999996</v>
      </c>
      <c r="P137">
        <v>785.86611600000003</v>
      </c>
      <c r="Q137">
        <v>772.48719600000004</v>
      </c>
      <c r="R137" t="s">
        <v>26</v>
      </c>
      <c r="S137" t="s">
        <v>27</v>
      </c>
      <c r="T137" t="s">
        <v>331</v>
      </c>
    </row>
    <row r="138" spans="1:26" hidden="1" x14ac:dyDescent="0.35">
      <c r="A138">
        <v>25994309</v>
      </c>
      <c r="B138">
        <v>1000116</v>
      </c>
      <c r="C138" t="s">
        <v>325</v>
      </c>
      <c r="D138" t="s">
        <v>326</v>
      </c>
      <c r="E138" t="s">
        <v>327</v>
      </c>
      <c r="F138" t="s">
        <v>328</v>
      </c>
      <c r="G138">
        <v>61</v>
      </c>
      <c r="H138" t="s">
        <v>157</v>
      </c>
      <c r="I138" t="s">
        <v>158</v>
      </c>
      <c r="J138" t="s">
        <v>25</v>
      </c>
      <c r="K138">
        <v>14681351</v>
      </c>
      <c r="L138">
        <v>353784588.809784</v>
      </c>
      <c r="M138">
        <v>92100</v>
      </c>
      <c r="N138">
        <v>22193.843487999999</v>
      </c>
      <c r="O138">
        <v>21711.892489000002</v>
      </c>
      <c r="P138">
        <v>22284.691251</v>
      </c>
      <c r="Q138">
        <v>22193.843487999999</v>
      </c>
      <c r="R138" t="s">
        <v>26</v>
      </c>
      <c r="S138" t="s">
        <v>27</v>
      </c>
      <c r="T138" t="s">
        <v>332</v>
      </c>
    </row>
    <row r="139" spans="1:26" hidden="1" x14ac:dyDescent="0.35">
      <c r="A139">
        <v>25994310</v>
      </c>
      <c r="B139">
        <v>1000116</v>
      </c>
      <c r="C139" t="s">
        <v>325</v>
      </c>
      <c r="D139" t="s">
        <v>326</v>
      </c>
      <c r="E139" t="s">
        <v>327</v>
      </c>
      <c r="F139" t="s">
        <v>328</v>
      </c>
      <c r="G139">
        <v>67</v>
      </c>
      <c r="H139" t="s">
        <v>311</v>
      </c>
      <c r="I139" t="s">
        <v>312</v>
      </c>
      <c r="J139" t="s">
        <v>25</v>
      </c>
      <c r="K139">
        <v>14681351</v>
      </c>
      <c r="L139">
        <v>545891990.65958798</v>
      </c>
      <c r="M139">
        <v>27070</v>
      </c>
      <c r="N139">
        <v>10065.351742000001</v>
      </c>
      <c r="O139">
        <v>9853.4104599999991</v>
      </c>
      <c r="P139">
        <v>10113.317401</v>
      </c>
      <c r="Q139">
        <v>10065.351742000001</v>
      </c>
      <c r="R139" t="s">
        <v>26</v>
      </c>
      <c r="S139" t="s">
        <v>27</v>
      </c>
      <c r="T139" t="s">
        <v>333</v>
      </c>
    </row>
    <row r="140" spans="1:26" hidden="1" x14ac:dyDescent="0.35">
      <c r="A140">
        <v>25994311</v>
      </c>
      <c r="B140">
        <v>1000116</v>
      </c>
      <c r="C140" t="s">
        <v>325</v>
      </c>
      <c r="D140" t="s">
        <v>326</v>
      </c>
      <c r="E140" t="s">
        <v>327</v>
      </c>
      <c r="F140" t="s">
        <v>328</v>
      </c>
      <c r="G140">
        <v>79</v>
      </c>
      <c r="H140" t="s">
        <v>160</v>
      </c>
      <c r="I140" t="s">
        <v>161</v>
      </c>
      <c r="J140" t="s">
        <v>25</v>
      </c>
      <c r="K140">
        <v>14681351</v>
      </c>
      <c r="L140">
        <v>881472684.87617302</v>
      </c>
      <c r="M140">
        <v>52342</v>
      </c>
      <c r="N140">
        <v>31426.292629</v>
      </c>
      <c r="O140">
        <v>30875.122695999999</v>
      </c>
      <c r="P140">
        <v>31534.965568</v>
      </c>
      <c r="Q140">
        <v>31426.292629</v>
      </c>
      <c r="R140" t="s">
        <v>26</v>
      </c>
      <c r="S140" t="s">
        <v>27</v>
      </c>
      <c r="T140" t="s">
        <v>334</v>
      </c>
    </row>
    <row r="141" spans="1:26" hidden="1" x14ac:dyDescent="0.35">
      <c r="A141">
        <v>25994312</v>
      </c>
      <c r="B141">
        <v>1000116</v>
      </c>
      <c r="C141" t="s">
        <v>325</v>
      </c>
      <c r="D141" t="s">
        <v>326</v>
      </c>
      <c r="E141" t="s">
        <v>327</v>
      </c>
      <c r="F141" t="s">
        <v>328</v>
      </c>
      <c r="G141">
        <v>101</v>
      </c>
      <c r="H141" t="s">
        <v>163</v>
      </c>
      <c r="I141" t="s">
        <v>164</v>
      </c>
      <c r="J141" t="s">
        <v>25</v>
      </c>
      <c r="K141">
        <v>14681351</v>
      </c>
      <c r="L141">
        <v>781393362.77818501</v>
      </c>
      <c r="M141">
        <v>16150</v>
      </c>
      <c r="N141">
        <v>8595.6005060000007</v>
      </c>
      <c r="O141">
        <v>8520.5553249999994</v>
      </c>
      <c r="P141">
        <v>8676.5002750000003</v>
      </c>
      <c r="Q141">
        <v>8595.6005060000007</v>
      </c>
      <c r="R141" t="s">
        <v>26</v>
      </c>
      <c r="S141" t="s">
        <v>27</v>
      </c>
      <c r="T141" t="s">
        <v>335</v>
      </c>
    </row>
    <row r="142" spans="1:26" hidden="1" x14ac:dyDescent="0.35">
      <c r="A142">
        <v>25994313</v>
      </c>
      <c r="B142">
        <v>1000116</v>
      </c>
      <c r="C142" t="s">
        <v>325</v>
      </c>
      <c r="D142" t="s">
        <v>326</v>
      </c>
      <c r="E142" t="s">
        <v>327</v>
      </c>
      <c r="F142" t="s">
        <v>328</v>
      </c>
      <c r="G142">
        <v>105</v>
      </c>
      <c r="H142" t="s">
        <v>166</v>
      </c>
      <c r="I142" t="s">
        <v>167</v>
      </c>
      <c r="J142" t="s">
        <v>25</v>
      </c>
      <c r="K142">
        <v>14681351</v>
      </c>
      <c r="L142">
        <v>352897691.51198</v>
      </c>
      <c r="M142">
        <v>20343</v>
      </c>
      <c r="N142">
        <v>4889.875419</v>
      </c>
      <c r="O142">
        <v>4745.4122070000003</v>
      </c>
      <c r="P142">
        <v>4952.3719840000003</v>
      </c>
      <c r="Q142">
        <v>4889.875419</v>
      </c>
      <c r="R142" t="s">
        <v>26</v>
      </c>
      <c r="S142" t="s">
        <v>27</v>
      </c>
      <c r="T142" t="s">
        <v>336</v>
      </c>
    </row>
    <row r="143" spans="1:26" hidden="1" x14ac:dyDescent="0.35">
      <c r="A143">
        <v>25994314</v>
      </c>
      <c r="B143">
        <v>1000116</v>
      </c>
      <c r="C143" t="s">
        <v>325</v>
      </c>
      <c r="D143" t="s">
        <v>326</v>
      </c>
      <c r="E143" t="s">
        <v>327</v>
      </c>
      <c r="F143" t="s">
        <v>328</v>
      </c>
      <c r="G143">
        <v>106</v>
      </c>
      <c r="H143" t="s">
        <v>121</v>
      </c>
      <c r="I143" t="s">
        <v>122</v>
      </c>
      <c r="J143" t="s">
        <v>25</v>
      </c>
      <c r="K143">
        <v>14681351</v>
      </c>
      <c r="L143">
        <v>126536420.842897</v>
      </c>
      <c r="M143">
        <v>83660</v>
      </c>
      <c r="N143">
        <v>7210.5332589999998</v>
      </c>
      <c r="O143">
        <v>7073.1487260000004</v>
      </c>
      <c r="P143">
        <v>7312.8390559999998</v>
      </c>
      <c r="Q143">
        <v>7210.5332589999998</v>
      </c>
      <c r="R143" t="s">
        <v>26</v>
      </c>
      <c r="S143" t="s">
        <v>27</v>
      </c>
      <c r="T143" t="s">
        <v>337</v>
      </c>
    </row>
    <row r="144" spans="1:26" hidden="1" x14ac:dyDescent="0.35">
      <c r="A144">
        <v>25994315</v>
      </c>
      <c r="B144">
        <v>1000116</v>
      </c>
      <c r="C144" t="s">
        <v>325</v>
      </c>
      <c r="D144" t="s">
        <v>326</v>
      </c>
      <c r="E144" t="s">
        <v>327</v>
      </c>
      <c r="F144" t="s">
        <v>328</v>
      </c>
      <c r="G144">
        <v>10268</v>
      </c>
      <c r="H144" t="s">
        <v>100</v>
      </c>
      <c r="I144" t="s">
        <v>101</v>
      </c>
      <c r="J144" t="s">
        <v>25</v>
      </c>
      <c r="K144">
        <v>14681351</v>
      </c>
      <c r="L144">
        <v>1632478182.9191201</v>
      </c>
      <c r="M144">
        <v>1452</v>
      </c>
      <c r="N144">
        <v>1614.5369189999999</v>
      </c>
      <c r="O144">
        <v>1592.2981179999999</v>
      </c>
      <c r="P144">
        <v>1625.6563189999999</v>
      </c>
      <c r="Q144">
        <v>1614.5369189999999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25994316</v>
      </c>
      <c r="B145">
        <v>1000116</v>
      </c>
      <c r="C145" t="s">
        <v>325</v>
      </c>
      <c r="D145" t="s">
        <v>326</v>
      </c>
      <c r="E145" t="s">
        <v>327</v>
      </c>
      <c r="F145" t="s">
        <v>328</v>
      </c>
      <c r="G145">
        <v>88812</v>
      </c>
      <c r="H145" t="s">
        <v>29</v>
      </c>
      <c r="I145" t="s">
        <v>30</v>
      </c>
      <c r="J145" t="s">
        <v>25</v>
      </c>
      <c r="K145">
        <v>14681351</v>
      </c>
      <c r="L145">
        <v>2804809101.8976002</v>
      </c>
      <c r="M145">
        <v>3507</v>
      </c>
      <c r="N145">
        <v>6699.9729930000003</v>
      </c>
      <c r="O145">
        <v>6602.5396810000002</v>
      </c>
      <c r="P145">
        <v>6782.1226470000001</v>
      </c>
      <c r="Q145">
        <v>6699.9729930000003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25993560</v>
      </c>
      <c r="B146">
        <v>1000117</v>
      </c>
      <c r="C146" t="s">
        <v>340</v>
      </c>
      <c r="D146" t="s">
        <v>341</v>
      </c>
      <c r="E146" t="s">
        <v>327</v>
      </c>
      <c r="F146" t="s">
        <v>328</v>
      </c>
      <c r="G146">
        <v>61</v>
      </c>
      <c r="H146" t="s">
        <v>157</v>
      </c>
      <c r="I146" t="s">
        <v>158</v>
      </c>
      <c r="J146" t="s">
        <v>25</v>
      </c>
      <c r="K146">
        <v>69075375</v>
      </c>
      <c r="L146">
        <v>353784588.809784</v>
      </c>
      <c r="M146">
        <v>92100</v>
      </c>
      <c r="N146">
        <v>4717.1022419999999</v>
      </c>
      <c r="O146">
        <v>4614.6678819999997</v>
      </c>
      <c r="P146">
        <v>4736.411118</v>
      </c>
      <c r="Q146">
        <v>4717.1022419999999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25993561</v>
      </c>
      <c r="B147">
        <v>1000117</v>
      </c>
      <c r="C147" t="s">
        <v>340</v>
      </c>
      <c r="D147" t="s">
        <v>341</v>
      </c>
      <c r="E147" t="s">
        <v>327</v>
      </c>
      <c r="F147" t="s">
        <v>328</v>
      </c>
      <c r="G147">
        <v>67</v>
      </c>
      <c r="H147" t="s">
        <v>311</v>
      </c>
      <c r="I147" t="s">
        <v>312</v>
      </c>
      <c r="J147" t="s">
        <v>25</v>
      </c>
      <c r="K147">
        <v>69075375</v>
      </c>
      <c r="L147">
        <v>545891990.65958798</v>
      </c>
      <c r="M147">
        <v>27070</v>
      </c>
      <c r="N147">
        <v>2139.3001749999999</v>
      </c>
      <c r="O147">
        <v>2094.2539579999998</v>
      </c>
      <c r="P147">
        <v>2149.4948450000002</v>
      </c>
      <c r="Q147">
        <v>2139.3001749999999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25993562</v>
      </c>
      <c r="B148">
        <v>1000117</v>
      </c>
      <c r="C148" t="s">
        <v>340</v>
      </c>
      <c r="D148" t="s">
        <v>341</v>
      </c>
      <c r="E148" t="s">
        <v>327</v>
      </c>
      <c r="F148" t="s">
        <v>328</v>
      </c>
      <c r="G148">
        <v>79</v>
      </c>
      <c r="H148" t="s">
        <v>160</v>
      </c>
      <c r="I148" t="s">
        <v>161</v>
      </c>
      <c r="J148" t="s">
        <v>25</v>
      </c>
      <c r="K148">
        <v>69075375</v>
      </c>
      <c r="L148">
        <v>881472684.87617302</v>
      </c>
      <c r="M148">
        <v>52342</v>
      </c>
      <c r="N148">
        <v>6679.3764449999999</v>
      </c>
      <c r="O148">
        <v>6562.2302220000001</v>
      </c>
      <c r="P148">
        <v>6702.4739030000001</v>
      </c>
      <c r="Q148">
        <v>6679.3764449999999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25993563</v>
      </c>
      <c r="B149">
        <v>1000117</v>
      </c>
      <c r="C149" t="s">
        <v>340</v>
      </c>
      <c r="D149" t="s">
        <v>341</v>
      </c>
      <c r="E149" t="s">
        <v>327</v>
      </c>
      <c r="F149" t="s">
        <v>328</v>
      </c>
      <c r="G149">
        <v>101</v>
      </c>
      <c r="H149" t="s">
        <v>163</v>
      </c>
      <c r="I149" t="s">
        <v>164</v>
      </c>
      <c r="J149" t="s">
        <v>25</v>
      </c>
      <c r="K149">
        <v>69075375</v>
      </c>
      <c r="L149">
        <v>781393362.77818501</v>
      </c>
      <c r="M149">
        <v>16150</v>
      </c>
      <c r="N149">
        <v>1826.917741</v>
      </c>
      <c r="O149">
        <v>1810.9675609999999</v>
      </c>
      <c r="P149">
        <v>1844.112261</v>
      </c>
      <c r="Q149">
        <v>1826.917741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25993564</v>
      </c>
      <c r="B150">
        <v>1000117</v>
      </c>
      <c r="C150" t="s">
        <v>340</v>
      </c>
      <c r="D150" t="s">
        <v>341</v>
      </c>
      <c r="E150" t="s">
        <v>327</v>
      </c>
      <c r="F150" t="s">
        <v>328</v>
      </c>
      <c r="G150">
        <v>105</v>
      </c>
      <c r="H150" t="s">
        <v>166</v>
      </c>
      <c r="I150" t="s">
        <v>167</v>
      </c>
      <c r="J150" t="s">
        <v>25</v>
      </c>
      <c r="K150">
        <v>69075375</v>
      </c>
      <c r="L150">
        <v>352897691.51198</v>
      </c>
      <c r="M150">
        <v>20343</v>
      </c>
      <c r="N150">
        <v>1039.299133</v>
      </c>
      <c r="O150">
        <v>1008.594774</v>
      </c>
      <c r="P150">
        <v>1052.5822169999999</v>
      </c>
      <c r="Q150">
        <v>1039.299133</v>
      </c>
      <c r="R150" t="s">
        <v>26</v>
      </c>
      <c r="S150" t="s">
        <v>27</v>
      </c>
      <c r="T150" t="s">
        <v>346</v>
      </c>
    </row>
    <row r="151" spans="1:20" hidden="1" x14ac:dyDescent="0.35">
      <c r="A151">
        <v>25993565</v>
      </c>
      <c r="B151">
        <v>1000117</v>
      </c>
      <c r="C151" t="s">
        <v>340</v>
      </c>
      <c r="D151" t="s">
        <v>341</v>
      </c>
      <c r="E151" t="s">
        <v>327</v>
      </c>
      <c r="F151" t="s">
        <v>328</v>
      </c>
      <c r="G151">
        <v>106</v>
      </c>
      <c r="H151" t="s">
        <v>121</v>
      </c>
      <c r="I151" t="s">
        <v>122</v>
      </c>
      <c r="J151" t="s">
        <v>25</v>
      </c>
      <c r="K151">
        <v>69075375</v>
      </c>
      <c r="L151">
        <v>126536420.842897</v>
      </c>
      <c r="M151">
        <v>83660</v>
      </c>
      <c r="N151">
        <v>1532.5341289999999</v>
      </c>
      <c r="O151">
        <v>1503.3342789999999</v>
      </c>
      <c r="P151">
        <v>1554.2783079999999</v>
      </c>
      <c r="Q151">
        <v>1532.5341289999999</v>
      </c>
      <c r="R151" t="s">
        <v>26</v>
      </c>
      <c r="S151" t="s">
        <v>27</v>
      </c>
      <c r="T151" t="s">
        <v>347</v>
      </c>
    </row>
    <row r="152" spans="1:20" hidden="1" x14ac:dyDescent="0.35">
      <c r="A152">
        <v>25993566</v>
      </c>
      <c r="B152">
        <v>1000117</v>
      </c>
      <c r="C152" t="s">
        <v>340</v>
      </c>
      <c r="D152" t="s">
        <v>341</v>
      </c>
      <c r="E152" t="s">
        <v>327</v>
      </c>
      <c r="F152" t="s">
        <v>328</v>
      </c>
      <c r="G152">
        <v>119</v>
      </c>
      <c r="H152" t="s">
        <v>124</v>
      </c>
      <c r="I152" t="s">
        <v>125</v>
      </c>
      <c r="J152" t="s">
        <v>25</v>
      </c>
      <c r="K152">
        <v>69075375</v>
      </c>
      <c r="L152">
        <v>323206338.47510397</v>
      </c>
      <c r="M152">
        <v>51200</v>
      </c>
      <c r="N152">
        <v>2395.6677070000001</v>
      </c>
      <c r="O152">
        <v>2367.593476</v>
      </c>
      <c r="P152">
        <v>2404.370719</v>
      </c>
      <c r="Q152">
        <v>2395.6677070000001</v>
      </c>
      <c r="R152" t="s">
        <v>26</v>
      </c>
      <c r="S152" t="s">
        <v>27</v>
      </c>
      <c r="T152" t="s">
        <v>348</v>
      </c>
    </row>
    <row r="153" spans="1:20" hidden="1" x14ac:dyDescent="0.35">
      <c r="A153">
        <v>25993567</v>
      </c>
      <c r="B153">
        <v>1000117</v>
      </c>
      <c r="C153" t="s">
        <v>340</v>
      </c>
      <c r="D153" t="s">
        <v>341</v>
      </c>
      <c r="E153" t="s">
        <v>327</v>
      </c>
      <c r="F153" t="s">
        <v>328</v>
      </c>
      <c r="G153">
        <v>193</v>
      </c>
      <c r="H153" t="s">
        <v>349</v>
      </c>
      <c r="I153" t="s">
        <v>350</v>
      </c>
      <c r="J153" t="s">
        <v>25</v>
      </c>
      <c r="K153">
        <v>69075375</v>
      </c>
      <c r="L153">
        <v>246854438.91902801</v>
      </c>
      <c r="M153">
        <v>13049</v>
      </c>
      <c r="N153">
        <v>466.33168000000001</v>
      </c>
      <c r="O153">
        <v>452.96605499999998</v>
      </c>
      <c r="P153">
        <v>467.33231599999999</v>
      </c>
      <c r="Q153">
        <v>466.33168000000001</v>
      </c>
      <c r="R153" t="s">
        <v>26</v>
      </c>
      <c r="S153" t="s">
        <v>27</v>
      </c>
      <c r="T153" t="s">
        <v>351</v>
      </c>
    </row>
    <row r="154" spans="1:20" hidden="1" x14ac:dyDescent="0.35">
      <c r="A154">
        <v>25993568</v>
      </c>
      <c r="B154">
        <v>1000117</v>
      </c>
      <c r="C154" t="s">
        <v>340</v>
      </c>
      <c r="D154" t="s">
        <v>341</v>
      </c>
      <c r="E154" t="s">
        <v>327</v>
      </c>
      <c r="F154" t="s">
        <v>328</v>
      </c>
      <c r="G154">
        <v>201</v>
      </c>
      <c r="H154" t="s">
        <v>132</v>
      </c>
      <c r="I154" t="s">
        <v>133</v>
      </c>
      <c r="J154" t="s">
        <v>25</v>
      </c>
      <c r="K154">
        <v>69075375</v>
      </c>
      <c r="L154">
        <v>454837582.458</v>
      </c>
      <c r="M154">
        <v>22939</v>
      </c>
      <c r="N154">
        <v>1510.4542389999999</v>
      </c>
      <c r="O154">
        <v>1507.1619109999999</v>
      </c>
      <c r="P154">
        <v>1533.566382</v>
      </c>
      <c r="Q154">
        <v>1510.4542389999999</v>
      </c>
      <c r="R154" t="s">
        <v>26</v>
      </c>
      <c r="S154" t="s">
        <v>27</v>
      </c>
      <c r="T154" t="s">
        <v>352</v>
      </c>
    </row>
    <row r="155" spans="1:20" hidden="1" x14ac:dyDescent="0.35">
      <c r="A155">
        <v>25993569</v>
      </c>
      <c r="B155">
        <v>1000117</v>
      </c>
      <c r="C155" t="s">
        <v>340</v>
      </c>
      <c r="D155" t="s">
        <v>341</v>
      </c>
      <c r="E155" t="s">
        <v>327</v>
      </c>
      <c r="F155" t="s">
        <v>328</v>
      </c>
      <c r="G155">
        <v>209</v>
      </c>
      <c r="H155" t="s">
        <v>237</v>
      </c>
      <c r="I155" t="s">
        <v>238</v>
      </c>
      <c r="J155" t="s">
        <v>25</v>
      </c>
      <c r="K155">
        <v>69075375</v>
      </c>
      <c r="L155">
        <v>1311774036.19824</v>
      </c>
      <c r="M155">
        <v>25117</v>
      </c>
      <c r="N155">
        <v>4769.8370750000004</v>
      </c>
      <c r="O155">
        <v>4701.091563</v>
      </c>
      <c r="P155">
        <v>4802.5006880000001</v>
      </c>
      <c r="Q155">
        <v>4769.8370750000004</v>
      </c>
      <c r="R155" t="s">
        <v>26</v>
      </c>
      <c r="S155" t="s">
        <v>27</v>
      </c>
      <c r="T155" t="s">
        <v>353</v>
      </c>
    </row>
    <row r="156" spans="1:20" hidden="1" x14ac:dyDescent="0.35">
      <c r="A156">
        <v>25993570</v>
      </c>
      <c r="B156">
        <v>1000117</v>
      </c>
      <c r="C156" t="s">
        <v>340</v>
      </c>
      <c r="D156" t="s">
        <v>341</v>
      </c>
      <c r="E156" t="s">
        <v>327</v>
      </c>
      <c r="F156" t="s">
        <v>328</v>
      </c>
      <c r="G156">
        <v>213</v>
      </c>
      <c r="H156" t="s">
        <v>216</v>
      </c>
      <c r="I156" t="s">
        <v>217</v>
      </c>
      <c r="J156" t="s">
        <v>25</v>
      </c>
      <c r="K156">
        <v>69075375</v>
      </c>
      <c r="L156">
        <v>827802173.17364097</v>
      </c>
      <c r="M156">
        <v>18745</v>
      </c>
      <c r="N156">
        <v>2246.4086130000001</v>
      </c>
      <c r="O156">
        <v>2243.4126019999999</v>
      </c>
      <c r="P156">
        <v>2270.017175</v>
      </c>
      <c r="Q156">
        <v>2246.4086130000001</v>
      </c>
      <c r="R156" t="s">
        <v>26</v>
      </c>
      <c r="S156" t="s">
        <v>27</v>
      </c>
      <c r="T156" t="s">
        <v>354</v>
      </c>
    </row>
    <row r="157" spans="1:20" hidden="1" x14ac:dyDescent="0.35">
      <c r="A157">
        <v>25993571</v>
      </c>
      <c r="B157">
        <v>1000117</v>
      </c>
      <c r="C157" t="s">
        <v>340</v>
      </c>
      <c r="D157" t="s">
        <v>341</v>
      </c>
      <c r="E157" t="s">
        <v>327</v>
      </c>
      <c r="F157" t="s">
        <v>328</v>
      </c>
      <c r="G157">
        <v>264</v>
      </c>
      <c r="H157" t="s">
        <v>140</v>
      </c>
      <c r="I157" t="s">
        <v>141</v>
      </c>
      <c r="J157" t="s">
        <v>25</v>
      </c>
      <c r="K157">
        <v>69075375</v>
      </c>
      <c r="L157">
        <v>3367993370.3309999</v>
      </c>
      <c r="M157">
        <v>1481</v>
      </c>
      <c r="N157">
        <v>722.10946100000001</v>
      </c>
      <c r="O157">
        <v>719.18396600000005</v>
      </c>
      <c r="P157">
        <v>727.47286599999995</v>
      </c>
      <c r="Q157">
        <v>722.10946100000001</v>
      </c>
      <c r="R157" t="s">
        <v>26</v>
      </c>
      <c r="S157" t="s">
        <v>27</v>
      </c>
      <c r="T157" t="s">
        <v>355</v>
      </c>
    </row>
    <row r="158" spans="1:20" hidden="1" x14ac:dyDescent="0.35">
      <c r="A158">
        <v>25993572</v>
      </c>
      <c r="B158">
        <v>1000117</v>
      </c>
      <c r="C158" t="s">
        <v>340</v>
      </c>
      <c r="D158" t="s">
        <v>341</v>
      </c>
      <c r="E158" t="s">
        <v>327</v>
      </c>
      <c r="F158" t="s">
        <v>328</v>
      </c>
      <c r="G158">
        <v>356</v>
      </c>
      <c r="H158" t="s">
        <v>192</v>
      </c>
      <c r="I158" t="s">
        <v>193</v>
      </c>
      <c r="J158" t="s">
        <v>25</v>
      </c>
      <c r="K158">
        <v>69075375</v>
      </c>
      <c r="L158">
        <v>47800724.189701997</v>
      </c>
      <c r="M158">
        <v>297000</v>
      </c>
      <c r="N158">
        <v>2055.264279</v>
      </c>
      <c r="O158">
        <v>2035.126841</v>
      </c>
      <c r="P158">
        <v>2065.1530760000001</v>
      </c>
      <c r="Q158">
        <v>2055.264279</v>
      </c>
      <c r="R158" t="s">
        <v>26</v>
      </c>
      <c r="S158" t="s">
        <v>27</v>
      </c>
      <c r="T158" t="s">
        <v>356</v>
      </c>
    </row>
    <row r="159" spans="1:20" hidden="1" x14ac:dyDescent="0.35">
      <c r="A159">
        <v>25993573</v>
      </c>
      <c r="B159">
        <v>1000117</v>
      </c>
      <c r="C159" t="s">
        <v>340</v>
      </c>
      <c r="D159" t="s">
        <v>341</v>
      </c>
      <c r="E159" t="s">
        <v>327</v>
      </c>
      <c r="F159" t="s">
        <v>328</v>
      </c>
      <c r="G159">
        <v>435</v>
      </c>
      <c r="H159" t="s">
        <v>171</v>
      </c>
      <c r="I159" t="s">
        <v>172</v>
      </c>
      <c r="J159" t="s">
        <v>25</v>
      </c>
      <c r="K159">
        <v>69075375</v>
      </c>
      <c r="L159">
        <v>585663676.47537601</v>
      </c>
      <c r="M159">
        <v>10450</v>
      </c>
      <c r="N159">
        <v>886.01551800000004</v>
      </c>
      <c r="O159">
        <v>874.399812</v>
      </c>
      <c r="P159">
        <v>901.87053200000003</v>
      </c>
      <c r="Q159">
        <v>886.01551800000004</v>
      </c>
      <c r="R159" t="s">
        <v>26</v>
      </c>
      <c r="S159" t="s">
        <v>27</v>
      </c>
      <c r="T159" t="s">
        <v>357</v>
      </c>
    </row>
    <row r="160" spans="1:20" hidden="1" x14ac:dyDescent="0.35">
      <c r="A160">
        <v>25993574</v>
      </c>
      <c r="B160">
        <v>1000117</v>
      </c>
      <c r="C160" t="s">
        <v>340</v>
      </c>
      <c r="D160" t="s">
        <v>341</v>
      </c>
      <c r="E160" t="s">
        <v>327</v>
      </c>
      <c r="F160" t="s">
        <v>328</v>
      </c>
      <c r="G160">
        <v>780</v>
      </c>
      <c r="H160" t="s">
        <v>358</v>
      </c>
      <c r="I160" t="s">
        <v>359</v>
      </c>
      <c r="J160" t="s">
        <v>25</v>
      </c>
      <c r="K160">
        <v>69075375</v>
      </c>
      <c r="L160">
        <v>471575897.86694402</v>
      </c>
      <c r="M160">
        <v>26828</v>
      </c>
      <c r="N160">
        <v>1831.5410059999999</v>
      </c>
      <c r="O160">
        <v>1829.765993</v>
      </c>
      <c r="P160">
        <v>1855.0940720000001</v>
      </c>
      <c r="Q160">
        <v>1831.5410059999999</v>
      </c>
      <c r="R160" t="s">
        <v>26</v>
      </c>
      <c r="S160" t="s">
        <v>27</v>
      </c>
      <c r="T160" t="s">
        <v>360</v>
      </c>
    </row>
    <row r="161" spans="1:20" hidden="1" x14ac:dyDescent="0.35">
      <c r="A161">
        <v>25993575</v>
      </c>
      <c r="B161">
        <v>1000117</v>
      </c>
      <c r="C161" t="s">
        <v>340</v>
      </c>
      <c r="D161" t="s">
        <v>341</v>
      </c>
      <c r="E161" t="s">
        <v>327</v>
      </c>
      <c r="F161" t="s">
        <v>328</v>
      </c>
      <c r="G161">
        <v>1172</v>
      </c>
      <c r="H161" t="s">
        <v>50</v>
      </c>
      <c r="I161" t="s">
        <v>51</v>
      </c>
      <c r="J161" t="s">
        <v>25</v>
      </c>
      <c r="K161">
        <v>69075375</v>
      </c>
      <c r="L161">
        <v>5086913708.3148403</v>
      </c>
      <c r="M161">
        <v>7673</v>
      </c>
      <c r="N161">
        <v>5650.6227989999998</v>
      </c>
      <c r="O161">
        <v>5626.3206280000004</v>
      </c>
      <c r="P161">
        <v>5733.1028919999999</v>
      </c>
      <c r="Q161">
        <v>5650.6227989999998</v>
      </c>
      <c r="R161" t="s">
        <v>26</v>
      </c>
      <c r="S161" t="s">
        <v>27</v>
      </c>
      <c r="T161" t="s">
        <v>361</v>
      </c>
    </row>
    <row r="162" spans="1:20" hidden="1" x14ac:dyDescent="0.35">
      <c r="A162">
        <v>25993576</v>
      </c>
      <c r="B162">
        <v>1000117</v>
      </c>
      <c r="C162" t="s">
        <v>340</v>
      </c>
      <c r="D162" t="s">
        <v>341</v>
      </c>
      <c r="E162" t="s">
        <v>327</v>
      </c>
      <c r="F162" t="s">
        <v>328</v>
      </c>
      <c r="G162">
        <v>1181</v>
      </c>
      <c r="H162" t="s">
        <v>220</v>
      </c>
      <c r="I162" t="s">
        <v>221</v>
      </c>
      <c r="J162" t="s">
        <v>25</v>
      </c>
      <c r="K162">
        <v>69075375</v>
      </c>
      <c r="L162">
        <v>252213743.873824</v>
      </c>
      <c r="M162">
        <v>21300</v>
      </c>
      <c r="N162">
        <v>777.72328300000004</v>
      </c>
      <c r="O162">
        <v>770.67630699999995</v>
      </c>
      <c r="P162">
        <v>781.22851500000002</v>
      </c>
      <c r="Q162">
        <v>777.72328300000004</v>
      </c>
      <c r="R162" t="s">
        <v>26</v>
      </c>
      <c r="S162" t="s">
        <v>27</v>
      </c>
      <c r="T162" t="s">
        <v>362</v>
      </c>
    </row>
    <row r="163" spans="1:20" hidden="1" x14ac:dyDescent="0.35">
      <c r="A163">
        <v>25993577</v>
      </c>
      <c r="B163">
        <v>1000117</v>
      </c>
      <c r="C163" t="s">
        <v>340</v>
      </c>
      <c r="D163" t="s">
        <v>341</v>
      </c>
      <c r="E163" t="s">
        <v>327</v>
      </c>
      <c r="F163" t="s">
        <v>328</v>
      </c>
      <c r="G163">
        <v>1294</v>
      </c>
      <c r="H163" t="s">
        <v>286</v>
      </c>
      <c r="I163" t="s">
        <v>287</v>
      </c>
      <c r="J163" t="s">
        <v>25</v>
      </c>
      <c r="K163">
        <v>69075375</v>
      </c>
      <c r="L163">
        <v>339308307.131706</v>
      </c>
      <c r="M163">
        <v>23977</v>
      </c>
      <c r="N163">
        <v>1177.785177</v>
      </c>
      <c r="O163">
        <v>1166.9784560000001</v>
      </c>
      <c r="P163">
        <v>1186.283189</v>
      </c>
      <c r="Q163">
        <v>1177.785177</v>
      </c>
      <c r="R163" t="s">
        <v>26</v>
      </c>
      <c r="S163" t="s">
        <v>27</v>
      </c>
      <c r="T163" t="s">
        <v>363</v>
      </c>
    </row>
    <row r="164" spans="1:20" hidden="1" x14ac:dyDescent="0.35">
      <c r="A164">
        <v>25993578</v>
      </c>
      <c r="B164">
        <v>1000117</v>
      </c>
      <c r="C164" t="s">
        <v>340</v>
      </c>
      <c r="D164" t="s">
        <v>341</v>
      </c>
      <c r="E164" t="s">
        <v>327</v>
      </c>
      <c r="F164" t="s">
        <v>328</v>
      </c>
      <c r="G164">
        <v>1415</v>
      </c>
      <c r="H164" t="s">
        <v>364</v>
      </c>
      <c r="I164" t="s">
        <v>365</v>
      </c>
      <c r="J164" t="s">
        <v>25</v>
      </c>
      <c r="K164">
        <v>69075375</v>
      </c>
      <c r="L164">
        <v>386677199.425668</v>
      </c>
      <c r="M164">
        <v>11189</v>
      </c>
      <c r="N164">
        <v>626.34928600000001</v>
      </c>
      <c r="O164">
        <v>617.28068399999995</v>
      </c>
      <c r="P164">
        <v>637.54509099999996</v>
      </c>
      <c r="Q164">
        <v>626.34928600000001</v>
      </c>
      <c r="R164" t="s">
        <v>26</v>
      </c>
      <c r="S164" t="s">
        <v>27</v>
      </c>
      <c r="T164" t="s">
        <v>366</v>
      </c>
    </row>
    <row r="165" spans="1:20" hidden="1" x14ac:dyDescent="0.35">
      <c r="A165">
        <v>25993579</v>
      </c>
      <c r="B165">
        <v>1000117</v>
      </c>
      <c r="C165" t="s">
        <v>340</v>
      </c>
      <c r="D165" t="s">
        <v>341</v>
      </c>
      <c r="E165" t="s">
        <v>327</v>
      </c>
      <c r="F165" t="s">
        <v>328</v>
      </c>
      <c r="G165">
        <v>1732</v>
      </c>
      <c r="H165" t="s">
        <v>195</v>
      </c>
      <c r="I165" t="s">
        <v>196</v>
      </c>
      <c r="J165" t="s">
        <v>25</v>
      </c>
      <c r="K165">
        <v>69075375</v>
      </c>
      <c r="L165">
        <v>158102151.75548401</v>
      </c>
      <c r="M165">
        <v>573401</v>
      </c>
      <c r="N165">
        <v>13124.204091</v>
      </c>
      <c r="O165">
        <v>13040.982042</v>
      </c>
      <c r="P165">
        <v>13332.259212999999</v>
      </c>
      <c r="Q165">
        <v>13124.204091</v>
      </c>
      <c r="R165" t="s">
        <v>26</v>
      </c>
      <c r="S165" t="s">
        <v>27</v>
      </c>
      <c r="T165" t="s">
        <v>367</v>
      </c>
    </row>
    <row r="166" spans="1:20" hidden="1" x14ac:dyDescent="0.35">
      <c r="A166">
        <v>25993580</v>
      </c>
      <c r="B166">
        <v>1000117</v>
      </c>
      <c r="C166" t="s">
        <v>340</v>
      </c>
      <c r="D166" t="s">
        <v>341</v>
      </c>
      <c r="E166" t="s">
        <v>327</v>
      </c>
      <c r="F166" t="s">
        <v>328</v>
      </c>
      <c r="G166">
        <v>1852</v>
      </c>
      <c r="H166" t="s">
        <v>368</v>
      </c>
      <c r="I166" t="s">
        <v>369</v>
      </c>
      <c r="J166" t="s">
        <v>25</v>
      </c>
      <c r="K166">
        <v>69075375</v>
      </c>
      <c r="L166">
        <v>1805262327.04706</v>
      </c>
      <c r="M166">
        <v>15712</v>
      </c>
      <c r="N166">
        <v>4106.2797959999998</v>
      </c>
      <c r="O166">
        <v>4020.2967229999999</v>
      </c>
      <c r="P166">
        <v>4144.4364189999997</v>
      </c>
      <c r="Q166">
        <v>4106.2797959999998</v>
      </c>
      <c r="R166" t="s">
        <v>26</v>
      </c>
      <c r="S166" t="s">
        <v>27</v>
      </c>
      <c r="T166" t="s">
        <v>370</v>
      </c>
    </row>
    <row r="167" spans="1:20" hidden="1" x14ac:dyDescent="0.35">
      <c r="A167">
        <v>25993581</v>
      </c>
      <c r="B167">
        <v>1000117</v>
      </c>
      <c r="C167" t="s">
        <v>340</v>
      </c>
      <c r="D167" t="s">
        <v>341</v>
      </c>
      <c r="E167" t="s">
        <v>327</v>
      </c>
      <c r="F167" t="s">
        <v>328</v>
      </c>
      <c r="G167">
        <v>1923</v>
      </c>
      <c r="H167" t="s">
        <v>371</v>
      </c>
      <c r="I167" t="s">
        <v>372</v>
      </c>
      <c r="J167" t="s">
        <v>25</v>
      </c>
      <c r="K167">
        <v>69075375</v>
      </c>
      <c r="L167">
        <v>236728479.27367201</v>
      </c>
      <c r="M167">
        <v>37676</v>
      </c>
      <c r="N167">
        <v>1291.195622</v>
      </c>
      <c r="O167">
        <v>1280.2288900000001</v>
      </c>
      <c r="P167">
        <v>1320.1889200000001</v>
      </c>
      <c r="Q167">
        <v>1291.195622</v>
      </c>
      <c r="R167" t="s">
        <v>26</v>
      </c>
      <c r="S167" t="s">
        <v>27</v>
      </c>
      <c r="T167" t="s">
        <v>373</v>
      </c>
    </row>
    <row r="168" spans="1:20" hidden="1" x14ac:dyDescent="0.35">
      <c r="A168">
        <v>25993582</v>
      </c>
      <c r="B168">
        <v>1000117</v>
      </c>
      <c r="C168" t="s">
        <v>340</v>
      </c>
      <c r="D168" t="s">
        <v>341</v>
      </c>
      <c r="E168" t="s">
        <v>327</v>
      </c>
      <c r="F168" t="s">
        <v>328</v>
      </c>
      <c r="G168">
        <v>2198</v>
      </c>
      <c r="H168" t="s">
        <v>226</v>
      </c>
      <c r="I168" t="s">
        <v>227</v>
      </c>
      <c r="J168" t="s">
        <v>25</v>
      </c>
      <c r="K168">
        <v>69075375</v>
      </c>
      <c r="L168">
        <v>898671228.05975401</v>
      </c>
      <c r="M168">
        <v>5054</v>
      </c>
      <c r="N168">
        <v>657.52583800000002</v>
      </c>
      <c r="O168">
        <v>655.57433700000001</v>
      </c>
      <c r="P168">
        <v>676.52045099999998</v>
      </c>
      <c r="Q168">
        <v>657.52583800000002</v>
      </c>
      <c r="R168" t="s">
        <v>26</v>
      </c>
      <c r="S168" t="s">
        <v>27</v>
      </c>
      <c r="T168" t="s">
        <v>374</v>
      </c>
    </row>
    <row r="169" spans="1:20" hidden="1" x14ac:dyDescent="0.35">
      <c r="A169">
        <v>25993583</v>
      </c>
      <c r="B169">
        <v>1000117</v>
      </c>
      <c r="C169" t="s">
        <v>340</v>
      </c>
      <c r="D169" t="s">
        <v>341</v>
      </c>
      <c r="E169" t="s">
        <v>327</v>
      </c>
      <c r="F169" t="s">
        <v>328</v>
      </c>
      <c r="G169">
        <v>2496</v>
      </c>
      <c r="H169" t="s">
        <v>229</v>
      </c>
      <c r="I169" t="s">
        <v>230</v>
      </c>
      <c r="J169" t="s">
        <v>25</v>
      </c>
      <c r="K169">
        <v>69075375</v>
      </c>
      <c r="L169">
        <v>1751733177.4026</v>
      </c>
      <c r="M169">
        <v>8776</v>
      </c>
      <c r="N169">
        <v>2225.5703079999998</v>
      </c>
      <c r="O169">
        <v>2207.8184940000001</v>
      </c>
      <c r="P169">
        <v>2240.2789539999999</v>
      </c>
      <c r="Q169">
        <v>2225.5703079999998</v>
      </c>
      <c r="R169" t="s">
        <v>26</v>
      </c>
      <c r="S169" t="s">
        <v>27</v>
      </c>
      <c r="T169" t="s">
        <v>375</v>
      </c>
    </row>
    <row r="170" spans="1:20" hidden="1" x14ac:dyDescent="0.35">
      <c r="A170">
        <v>25993584</v>
      </c>
      <c r="B170">
        <v>1000117</v>
      </c>
      <c r="C170" t="s">
        <v>340</v>
      </c>
      <c r="D170" t="s">
        <v>341</v>
      </c>
      <c r="E170" t="s">
        <v>327</v>
      </c>
      <c r="F170" t="s">
        <v>328</v>
      </c>
      <c r="G170">
        <v>2820</v>
      </c>
      <c r="H170" t="s">
        <v>257</v>
      </c>
      <c r="I170" t="s">
        <v>258</v>
      </c>
      <c r="J170" t="s">
        <v>25</v>
      </c>
      <c r="K170">
        <v>69075375</v>
      </c>
      <c r="L170">
        <v>536504032.80082703</v>
      </c>
      <c r="M170">
        <v>21207</v>
      </c>
      <c r="N170">
        <v>1647.1341660000001</v>
      </c>
      <c r="O170">
        <v>1627.949834</v>
      </c>
      <c r="P170">
        <v>1648.532215</v>
      </c>
      <c r="Q170">
        <v>1647.1341660000001</v>
      </c>
      <c r="R170" t="s">
        <v>26</v>
      </c>
      <c r="S170" t="s">
        <v>27</v>
      </c>
      <c r="T170" t="s">
        <v>376</v>
      </c>
    </row>
    <row r="171" spans="1:20" hidden="1" x14ac:dyDescent="0.35">
      <c r="A171">
        <v>25993585</v>
      </c>
      <c r="B171">
        <v>1000117</v>
      </c>
      <c r="C171" t="s">
        <v>340</v>
      </c>
      <c r="D171" t="s">
        <v>341</v>
      </c>
      <c r="E171" t="s">
        <v>327</v>
      </c>
      <c r="F171" t="s">
        <v>328</v>
      </c>
      <c r="G171">
        <v>3167</v>
      </c>
      <c r="H171" t="s">
        <v>56</v>
      </c>
      <c r="I171" t="s">
        <v>57</v>
      </c>
      <c r="J171" t="s">
        <v>25</v>
      </c>
      <c r="K171">
        <v>69075375</v>
      </c>
      <c r="L171">
        <v>497873600.54341799</v>
      </c>
      <c r="M171">
        <v>16672</v>
      </c>
      <c r="N171">
        <v>1201.665379</v>
      </c>
      <c r="O171">
        <v>1197.701151</v>
      </c>
      <c r="P171">
        <v>1216.585288</v>
      </c>
      <c r="Q171">
        <v>1201.665379</v>
      </c>
      <c r="R171" t="s">
        <v>26</v>
      </c>
      <c r="S171" t="s">
        <v>27</v>
      </c>
      <c r="T171" t="s">
        <v>377</v>
      </c>
    </row>
    <row r="172" spans="1:20" hidden="1" x14ac:dyDescent="0.35">
      <c r="A172">
        <v>25993586</v>
      </c>
      <c r="B172">
        <v>1000117</v>
      </c>
      <c r="C172" t="s">
        <v>340</v>
      </c>
      <c r="D172" t="s">
        <v>341</v>
      </c>
      <c r="E172" t="s">
        <v>327</v>
      </c>
      <c r="F172" t="s">
        <v>328</v>
      </c>
      <c r="G172">
        <v>3983</v>
      </c>
      <c r="H172" t="s">
        <v>378</v>
      </c>
      <c r="I172" t="s">
        <v>379</v>
      </c>
      <c r="J172" t="s">
        <v>25</v>
      </c>
      <c r="K172">
        <v>69075375</v>
      </c>
      <c r="L172">
        <v>85921082.010266006</v>
      </c>
      <c r="M172">
        <v>362628</v>
      </c>
      <c r="N172">
        <v>4510.6364059999996</v>
      </c>
      <c r="O172">
        <v>4475.8079260000004</v>
      </c>
      <c r="P172">
        <v>4602.347256</v>
      </c>
      <c r="Q172">
        <v>4510.6364059999996</v>
      </c>
      <c r="R172" t="s">
        <v>26</v>
      </c>
      <c r="S172" t="s">
        <v>27</v>
      </c>
      <c r="T172" t="s">
        <v>380</v>
      </c>
    </row>
    <row r="173" spans="1:20" hidden="1" x14ac:dyDescent="0.35">
      <c r="A173">
        <v>25993587</v>
      </c>
      <c r="B173">
        <v>1000117</v>
      </c>
      <c r="C173" t="s">
        <v>340</v>
      </c>
      <c r="D173" t="s">
        <v>341</v>
      </c>
      <c r="E173" t="s">
        <v>327</v>
      </c>
      <c r="F173" t="s">
        <v>328</v>
      </c>
      <c r="G173">
        <v>4430</v>
      </c>
      <c r="H173" t="s">
        <v>42</v>
      </c>
      <c r="I173" t="s">
        <v>43</v>
      </c>
      <c r="J173" t="s">
        <v>25</v>
      </c>
      <c r="K173">
        <v>69075375</v>
      </c>
      <c r="L173">
        <v>365854759.27723801</v>
      </c>
      <c r="M173">
        <v>12977</v>
      </c>
      <c r="N173">
        <v>687.321235</v>
      </c>
      <c r="O173">
        <v>666.29430100000002</v>
      </c>
      <c r="P173">
        <v>688.80424300000004</v>
      </c>
      <c r="Q173">
        <v>687.321235</v>
      </c>
      <c r="R173" t="s">
        <v>26</v>
      </c>
      <c r="S173" t="s">
        <v>27</v>
      </c>
      <c r="T173" t="s">
        <v>381</v>
      </c>
    </row>
    <row r="174" spans="1:20" hidden="1" x14ac:dyDescent="0.35">
      <c r="A174">
        <v>25993588</v>
      </c>
      <c r="B174">
        <v>1000117</v>
      </c>
      <c r="C174" t="s">
        <v>340</v>
      </c>
      <c r="D174" t="s">
        <v>341</v>
      </c>
      <c r="E174" t="s">
        <v>327</v>
      </c>
      <c r="F174" t="s">
        <v>328</v>
      </c>
      <c r="G174">
        <v>10019</v>
      </c>
      <c r="H174" t="s">
        <v>382</v>
      </c>
      <c r="I174" t="s">
        <v>383</v>
      </c>
      <c r="J174" t="s">
        <v>25</v>
      </c>
      <c r="K174">
        <v>69075375</v>
      </c>
      <c r="L174">
        <v>187773358.96176001</v>
      </c>
      <c r="M174">
        <v>25255</v>
      </c>
      <c r="N174">
        <v>686.52774999999997</v>
      </c>
      <c r="O174">
        <v>679.45995300000004</v>
      </c>
      <c r="P174">
        <v>688.51216999999997</v>
      </c>
      <c r="Q174">
        <v>686.52774999999997</v>
      </c>
      <c r="R174" t="s">
        <v>26</v>
      </c>
      <c r="S174" t="s">
        <v>27</v>
      </c>
      <c r="T174" t="s">
        <v>384</v>
      </c>
    </row>
    <row r="175" spans="1:20" hidden="1" x14ac:dyDescent="0.35">
      <c r="A175">
        <v>25993589</v>
      </c>
      <c r="B175">
        <v>1000117</v>
      </c>
      <c r="C175" t="s">
        <v>340</v>
      </c>
      <c r="D175" t="s">
        <v>341</v>
      </c>
      <c r="E175" t="s">
        <v>327</v>
      </c>
      <c r="F175" t="s">
        <v>328</v>
      </c>
      <c r="G175">
        <v>12446</v>
      </c>
      <c r="H175" t="s">
        <v>385</v>
      </c>
      <c r="I175" t="s">
        <v>386</v>
      </c>
      <c r="J175" t="s">
        <v>25</v>
      </c>
      <c r="K175">
        <v>69075375</v>
      </c>
      <c r="L175">
        <v>132940676.19499201</v>
      </c>
      <c r="M175">
        <v>53000</v>
      </c>
      <c r="N175">
        <v>1020.024261</v>
      </c>
      <c r="O175">
        <v>1003.261221</v>
      </c>
      <c r="P175">
        <v>1023.680952</v>
      </c>
      <c r="Q175">
        <v>1020.024261</v>
      </c>
      <c r="R175" t="s">
        <v>26</v>
      </c>
      <c r="S175" t="s">
        <v>27</v>
      </c>
      <c r="T175" t="s">
        <v>387</v>
      </c>
    </row>
    <row r="176" spans="1:20" hidden="1" x14ac:dyDescent="0.35">
      <c r="A176">
        <v>25993590</v>
      </c>
      <c r="B176">
        <v>1000117</v>
      </c>
      <c r="C176" t="s">
        <v>340</v>
      </c>
      <c r="D176" t="s">
        <v>341</v>
      </c>
      <c r="E176" t="s">
        <v>327</v>
      </c>
      <c r="F176" t="s">
        <v>328</v>
      </c>
      <c r="G176">
        <v>12511</v>
      </c>
      <c r="H176" t="s">
        <v>198</v>
      </c>
      <c r="I176" t="s">
        <v>199</v>
      </c>
      <c r="J176" t="s">
        <v>25</v>
      </c>
      <c r="K176">
        <v>69075375</v>
      </c>
      <c r="L176">
        <v>206194397.83034399</v>
      </c>
      <c r="M176">
        <v>103800</v>
      </c>
      <c r="N176">
        <v>3098.4961709999998</v>
      </c>
      <c r="O176">
        <v>3032.8247679999999</v>
      </c>
      <c r="P176">
        <v>3103.8095840000001</v>
      </c>
      <c r="Q176">
        <v>3098.4961709999998</v>
      </c>
      <c r="R176" t="s">
        <v>26</v>
      </c>
      <c r="S176" t="s">
        <v>27</v>
      </c>
      <c r="T176" t="s">
        <v>388</v>
      </c>
    </row>
    <row r="177" spans="1:20" hidden="1" x14ac:dyDescent="0.35">
      <c r="A177">
        <v>25993591</v>
      </c>
      <c r="B177">
        <v>1000117</v>
      </c>
      <c r="C177" t="s">
        <v>340</v>
      </c>
      <c r="D177" t="s">
        <v>341</v>
      </c>
      <c r="E177" t="s">
        <v>327</v>
      </c>
      <c r="F177" t="s">
        <v>328</v>
      </c>
      <c r="G177">
        <v>12917</v>
      </c>
      <c r="H177" t="s">
        <v>389</v>
      </c>
      <c r="I177" t="s">
        <v>390</v>
      </c>
      <c r="J177" t="s">
        <v>25</v>
      </c>
      <c r="K177">
        <v>69075375</v>
      </c>
      <c r="L177">
        <v>595361762.34091604</v>
      </c>
      <c r="M177">
        <v>14152</v>
      </c>
      <c r="N177">
        <v>1219.763144</v>
      </c>
      <c r="O177">
        <v>1207.3517609999999</v>
      </c>
      <c r="P177">
        <v>1238.8111690000001</v>
      </c>
      <c r="Q177">
        <v>1219.763144</v>
      </c>
      <c r="R177" t="s">
        <v>26</v>
      </c>
      <c r="S177" t="s">
        <v>27</v>
      </c>
      <c r="T177" t="s">
        <v>391</v>
      </c>
    </row>
    <row r="178" spans="1:20" hidden="1" x14ac:dyDescent="0.35">
      <c r="A178">
        <v>25993592</v>
      </c>
      <c r="B178">
        <v>1000117</v>
      </c>
      <c r="C178" t="s">
        <v>340</v>
      </c>
      <c r="D178" t="s">
        <v>341</v>
      </c>
      <c r="E178" t="s">
        <v>327</v>
      </c>
      <c r="F178" t="s">
        <v>328</v>
      </c>
      <c r="G178">
        <v>14713</v>
      </c>
      <c r="H178" t="s">
        <v>392</v>
      </c>
      <c r="I178" t="s">
        <v>393</v>
      </c>
      <c r="J178" t="s">
        <v>25</v>
      </c>
      <c r="K178">
        <v>69075375</v>
      </c>
      <c r="L178">
        <v>853613919.45599997</v>
      </c>
      <c r="M178">
        <v>7480</v>
      </c>
      <c r="N178">
        <v>924.357213</v>
      </c>
      <c r="O178">
        <v>918.05477800000006</v>
      </c>
      <c r="P178">
        <v>931.64826600000004</v>
      </c>
      <c r="Q178">
        <v>924.357213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25993593</v>
      </c>
      <c r="B179">
        <v>1000117</v>
      </c>
      <c r="C179" t="s">
        <v>340</v>
      </c>
      <c r="D179" t="s">
        <v>341</v>
      </c>
      <c r="E179" t="s">
        <v>327</v>
      </c>
      <c r="F179" t="s">
        <v>328</v>
      </c>
      <c r="G179">
        <v>59560</v>
      </c>
      <c r="H179" t="s">
        <v>395</v>
      </c>
      <c r="I179" t="s">
        <v>396</v>
      </c>
      <c r="J179" t="s">
        <v>25</v>
      </c>
      <c r="K179">
        <v>69075375</v>
      </c>
      <c r="L179">
        <v>335303243.18457597</v>
      </c>
      <c r="M179">
        <v>46850</v>
      </c>
      <c r="N179">
        <v>2274.176136</v>
      </c>
      <c r="O179">
        <v>2258.0117679999998</v>
      </c>
      <c r="P179">
        <v>2286.699881</v>
      </c>
      <c r="Q179">
        <v>2274.176136</v>
      </c>
      <c r="R179" t="s">
        <v>26</v>
      </c>
      <c r="S179" t="s">
        <v>27</v>
      </c>
      <c r="T179" t="s">
        <v>397</v>
      </c>
    </row>
    <row r="180" spans="1:20" hidden="1" x14ac:dyDescent="0.35">
      <c r="A180">
        <v>25993594</v>
      </c>
      <c r="B180">
        <v>1000117</v>
      </c>
      <c r="C180" t="s">
        <v>340</v>
      </c>
      <c r="D180" t="s">
        <v>341</v>
      </c>
      <c r="E180" t="s">
        <v>327</v>
      </c>
      <c r="F180" t="s">
        <v>328</v>
      </c>
      <c r="G180">
        <v>64732</v>
      </c>
      <c r="H180" t="s">
        <v>398</v>
      </c>
      <c r="I180" t="s">
        <v>399</v>
      </c>
      <c r="J180" t="s">
        <v>25</v>
      </c>
      <c r="K180">
        <v>69075375</v>
      </c>
      <c r="L180">
        <v>92349105.916494995</v>
      </c>
      <c r="M180">
        <v>111649</v>
      </c>
      <c r="N180">
        <v>1492.6716389999999</v>
      </c>
      <c r="O180">
        <v>1468.753919</v>
      </c>
      <c r="P180">
        <v>1499.596949</v>
      </c>
      <c r="Q180">
        <v>1492.6716389999999</v>
      </c>
      <c r="R180" t="s">
        <v>26</v>
      </c>
      <c r="S180" t="s">
        <v>27</v>
      </c>
      <c r="T180" t="s">
        <v>400</v>
      </c>
    </row>
    <row r="181" spans="1:20" hidden="1" x14ac:dyDescent="0.35">
      <c r="A181">
        <v>25993595</v>
      </c>
      <c r="B181">
        <v>1000117</v>
      </c>
      <c r="C181" t="s">
        <v>340</v>
      </c>
      <c r="D181" t="s">
        <v>341</v>
      </c>
      <c r="E181" t="s">
        <v>327</v>
      </c>
      <c r="F181" t="s">
        <v>328</v>
      </c>
      <c r="G181">
        <v>69094</v>
      </c>
      <c r="H181" t="s">
        <v>152</v>
      </c>
      <c r="I181" t="s">
        <v>153</v>
      </c>
      <c r="J181" t="s">
        <v>25</v>
      </c>
      <c r="K181">
        <v>69075375</v>
      </c>
      <c r="L181">
        <v>591224510.39109504</v>
      </c>
      <c r="M181">
        <v>14544</v>
      </c>
      <c r="N181">
        <v>1244.8385949999999</v>
      </c>
      <c r="O181">
        <v>1215.1384439999999</v>
      </c>
      <c r="P181">
        <v>1265.722851</v>
      </c>
      <c r="Q181">
        <v>1244.8385949999999</v>
      </c>
      <c r="R181" t="s">
        <v>26</v>
      </c>
      <c r="S181" t="s">
        <v>27</v>
      </c>
      <c r="T181" t="s">
        <v>401</v>
      </c>
    </row>
    <row r="182" spans="1:20" hidden="1" x14ac:dyDescent="0.35">
      <c r="A182">
        <v>25993596</v>
      </c>
      <c r="B182">
        <v>1000117</v>
      </c>
      <c r="C182" t="s">
        <v>340</v>
      </c>
      <c r="D182" t="s">
        <v>341</v>
      </c>
      <c r="E182" t="s">
        <v>327</v>
      </c>
      <c r="F182" t="s">
        <v>328</v>
      </c>
      <c r="G182">
        <v>71713</v>
      </c>
      <c r="H182" t="s">
        <v>232</v>
      </c>
      <c r="I182" t="s">
        <v>233</v>
      </c>
      <c r="J182" t="s">
        <v>25</v>
      </c>
      <c r="K182">
        <v>69075375</v>
      </c>
      <c r="L182">
        <v>3686217868.4478202</v>
      </c>
      <c r="M182">
        <v>2549</v>
      </c>
      <c r="N182">
        <v>1360.2777169999999</v>
      </c>
      <c r="O182">
        <v>1357.6094599999999</v>
      </c>
      <c r="P182">
        <v>1381.0901269999999</v>
      </c>
      <c r="Q182">
        <v>1360.2777169999999</v>
      </c>
      <c r="R182" t="s">
        <v>26</v>
      </c>
      <c r="S182" t="s">
        <v>27</v>
      </c>
      <c r="T182" t="s">
        <v>402</v>
      </c>
    </row>
    <row r="183" spans="1:20" hidden="1" x14ac:dyDescent="0.35">
      <c r="A183">
        <v>25993597</v>
      </c>
      <c r="B183">
        <v>1000117</v>
      </c>
      <c r="C183" t="s">
        <v>340</v>
      </c>
      <c r="D183" t="s">
        <v>341</v>
      </c>
      <c r="E183" t="s">
        <v>327</v>
      </c>
      <c r="F183" t="s">
        <v>328</v>
      </c>
      <c r="G183">
        <v>75498</v>
      </c>
      <c r="H183" t="s">
        <v>135</v>
      </c>
      <c r="I183" t="s">
        <v>136</v>
      </c>
      <c r="J183" t="s">
        <v>25</v>
      </c>
      <c r="K183">
        <v>69075375</v>
      </c>
      <c r="L183">
        <v>4109429742.1354599</v>
      </c>
      <c r="M183">
        <v>1286</v>
      </c>
      <c r="N183">
        <v>765.06665999999996</v>
      </c>
      <c r="O183">
        <v>749.598749</v>
      </c>
      <c r="P183">
        <v>766.85141899999996</v>
      </c>
      <c r="Q183">
        <v>765.06665999999996</v>
      </c>
      <c r="R183" t="s">
        <v>26</v>
      </c>
      <c r="S183" t="s">
        <v>27</v>
      </c>
      <c r="T183" t="s">
        <v>403</v>
      </c>
    </row>
    <row r="184" spans="1:20" hidden="1" x14ac:dyDescent="0.35">
      <c r="A184">
        <v>25993598</v>
      </c>
      <c r="B184">
        <v>1000117</v>
      </c>
      <c r="C184" t="s">
        <v>340</v>
      </c>
      <c r="D184" t="s">
        <v>341</v>
      </c>
      <c r="E184" t="s">
        <v>327</v>
      </c>
      <c r="F184" t="s">
        <v>328</v>
      </c>
      <c r="G184">
        <v>86791</v>
      </c>
      <c r="H184" t="s">
        <v>201</v>
      </c>
      <c r="I184" t="s">
        <v>202</v>
      </c>
      <c r="J184" t="s">
        <v>25</v>
      </c>
      <c r="K184">
        <v>69075375</v>
      </c>
      <c r="L184">
        <v>281082202.61474401</v>
      </c>
      <c r="M184">
        <v>107980</v>
      </c>
      <c r="N184">
        <v>4393.9328939999996</v>
      </c>
      <c r="O184">
        <v>4370.534936</v>
      </c>
      <c r="P184">
        <v>4434.5436090000003</v>
      </c>
      <c r="Q184">
        <v>4393.9328939999996</v>
      </c>
      <c r="R184" t="s">
        <v>26</v>
      </c>
      <c r="S184" t="s">
        <v>27</v>
      </c>
      <c r="T184" t="s">
        <v>404</v>
      </c>
    </row>
    <row r="185" spans="1:20" hidden="1" x14ac:dyDescent="0.35">
      <c r="A185">
        <v>25993599</v>
      </c>
      <c r="B185">
        <v>1000117</v>
      </c>
      <c r="C185" t="s">
        <v>340</v>
      </c>
      <c r="D185" t="s">
        <v>341</v>
      </c>
      <c r="E185" t="s">
        <v>327</v>
      </c>
      <c r="F185" t="s">
        <v>328</v>
      </c>
      <c r="G185">
        <v>88812</v>
      </c>
      <c r="H185" t="s">
        <v>29</v>
      </c>
      <c r="I185" t="s">
        <v>30</v>
      </c>
      <c r="J185" t="s">
        <v>25</v>
      </c>
      <c r="K185">
        <v>69075375</v>
      </c>
      <c r="L185">
        <v>2804809101.8976002</v>
      </c>
      <c r="M185">
        <v>3507</v>
      </c>
      <c r="N185">
        <v>1424.0191259999999</v>
      </c>
      <c r="O185">
        <v>1403.310551</v>
      </c>
      <c r="P185">
        <v>1441.479298</v>
      </c>
      <c r="Q185">
        <v>1424.0191259999999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25993600</v>
      </c>
      <c r="B186">
        <v>1000117</v>
      </c>
      <c r="C186" t="s">
        <v>340</v>
      </c>
      <c r="D186" t="s">
        <v>341</v>
      </c>
      <c r="E186" t="s">
        <v>327</v>
      </c>
      <c r="F186" t="s">
        <v>328</v>
      </c>
      <c r="G186">
        <v>99768</v>
      </c>
      <c r="H186" t="s">
        <v>176</v>
      </c>
      <c r="I186" t="s">
        <v>177</v>
      </c>
      <c r="J186" t="s">
        <v>25</v>
      </c>
      <c r="K186">
        <v>69075375</v>
      </c>
      <c r="L186">
        <v>158843025.009855</v>
      </c>
      <c r="M186">
        <v>47210</v>
      </c>
      <c r="N186">
        <v>1085.622656</v>
      </c>
      <c r="O186">
        <v>1074.3318119999999</v>
      </c>
      <c r="P186">
        <v>1091.417549</v>
      </c>
      <c r="Q186">
        <v>1085.622656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25993824</v>
      </c>
      <c r="B187">
        <v>1000120</v>
      </c>
      <c r="C187" t="s">
        <v>407</v>
      </c>
      <c r="D187" t="s">
        <v>408</v>
      </c>
      <c r="E187" t="s">
        <v>327</v>
      </c>
      <c r="F187" t="s">
        <v>328</v>
      </c>
      <c r="G187">
        <v>20</v>
      </c>
      <c r="H187" t="s">
        <v>329</v>
      </c>
      <c r="I187" t="s">
        <v>330</v>
      </c>
      <c r="J187" t="s">
        <v>25</v>
      </c>
      <c r="K187">
        <v>74792355</v>
      </c>
      <c r="L187">
        <v>427001343.41125798</v>
      </c>
      <c r="M187">
        <v>2656</v>
      </c>
      <c r="N187">
        <v>151.63522599999999</v>
      </c>
      <c r="O187">
        <v>147.296266</v>
      </c>
      <c r="P187">
        <v>154.261438</v>
      </c>
      <c r="Q187">
        <v>151.63522599999999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25993825</v>
      </c>
      <c r="B188">
        <v>1000120</v>
      </c>
      <c r="C188" t="s">
        <v>407</v>
      </c>
      <c r="D188" t="s">
        <v>408</v>
      </c>
      <c r="E188" t="s">
        <v>327</v>
      </c>
      <c r="F188" t="s">
        <v>328</v>
      </c>
      <c r="G188">
        <v>61</v>
      </c>
      <c r="H188" t="s">
        <v>157</v>
      </c>
      <c r="I188" t="s">
        <v>158</v>
      </c>
      <c r="J188" t="s">
        <v>25</v>
      </c>
      <c r="K188">
        <v>74792355</v>
      </c>
      <c r="L188">
        <v>353784588.809784</v>
      </c>
      <c r="M188">
        <v>92100</v>
      </c>
      <c r="N188">
        <v>4356.5362560000003</v>
      </c>
      <c r="O188">
        <v>4261.9317769999998</v>
      </c>
      <c r="P188">
        <v>4374.3692010000004</v>
      </c>
      <c r="Q188">
        <v>4356.5362560000003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25993826</v>
      </c>
      <c r="B189">
        <v>1000120</v>
      </c>
      <c r="C189" t="s">
        <v>407</v>
      </c>
      <c r="D189" t="s">
        <v>408</v>
      </c>
      <c r="E189" t="s">
        <v>327</v>
      </c>
      <c r="F189" t="s">
        <v>328</v>
      </c>
      <c r="G189">
        <v>67</v>
      </c>
      <c r="H189" t="s">
        <v>311</v>
      </c>
      <c r="I189" t="s">
        <v>312</v>
      </c>
      <c r="J189" t="s">
        <v>25</v>
      </c>
      <c r="K189">
        <v>74792355</v>
      </c>
      <c r="L189">
        <v>545891990.65958798</v>
      </c>
      <c r="M189">
        <v>27070</v>
      </c>
      <c r="N189">
        <v>1975.776292</v>
      </c>
      <c r="O189">
        <v>1934.173319</v>
      </c>
      <c r="P189">
        <v>1985.1917020000001</v>
      </c>
      <c r="Q189">
        <v>1975.776292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25993827</v>
      </c>
      <c r="B190">
        <v>1000120</v>
      </c>
      <c r="C190" t="s">
        <v>407</v>
      </c>
      <c r="D190" t="s">
        <v>408</v>
      </c>
      <c r="E190" t="s">
        <v>327</v>
      </c>
      <c r="F190" t="s">
        <v>328</v>
      </c>
      <c r="G190">
        <v>79</v>
      </c>
      <c r="H190" t="s">
        <v>160</v>
      </c>
      <c r="I190" t="s">
        <v>161</v>
      </c>
      <c r="J190" t="s">
        <v>25</v>
      </c>
      <c r="K190">
        <v>74792355</v>
      </c>
      <c r="L190">
        <v>881472684.87617302</v>
      </c>
      <c r="M190">
        <v>52342</v>
      </c>
      <c r="N190">
        <v>6168.8180920000004</v>
      </c>
      <c r="O190">
        <v>6060.6262960000004</v>
      </c>
      <c r="P190">
        <v>6190.1500260000003</v>
      </c>
      <c r="Q190">
        <v>6168.8180920000004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25993828</v>
      </c>
      <c r="B191">
        <v>1000120</v>
      </c>
      <c r="C191" t="s">
        <v>407</v>
      </c>
      <c r="D191" t="s">
        <v>408</v>
      </c>
      <c r="E191" t="s">
        <v>327</v>
      </c>
      <c r="F191" t="s">
        <v>328</v>
      </c>
      <c r="G191">
        <v>101</v>
      </c>
      <c r="H191" t="s">
        <v>163</v>
      </c>
      <c r="I191" t="s">
        <v>164</v>
      </c>
      <c r="J191" t="s">
        <v>25</v>
      </c>
      <c r="K191">
        <v>74792355</v>
      </c>
      <c r="L191">
        <v>781393362.77818501</v>
      </c>
      <c r="M191">
        <v>16150</v>
      </c>
      <c r="N191">
        <v>1687.271755</v>
      </c>
      <c r="O191">
        <v>1672.5407749999999</v>
      </c>
      <c r="P191">
        <v>1703.151959</v>
      </c>
      <c r="Q191">
        <v>1687.271755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25993829</v>
      </c>
      <c r="B192">
        <v>1000120</v>
      </c>
      <c r="C192" t="s">
        <v>407</v>
      </c>
      <c r="D192" t="s">
        <v>408</v>
      </c>
      <c r="E192" t="s">
        <v>327</v>
      </c>
      <c r="F192" t="s">
        <v>328</v>
      </c>
      <c r="G192">
        <v>105</v>
      </c>
      <c r="H192" t="s">
        <v>166</v>
      </c>
      <c r="I192" t="s">
        <v>167</v>
      </c>
      <c r="J192" t="s">
        <v>25</v>
      </c>
      <c r="K192">
        <v>74792355</v>
      </c>
      <c r="L192">
        <v>352897691.51198</v>
      </c>
      <c r="M192">
        <v>20343</v>
      </c>
      <c r="N192">
        <v>959.85715800000003</v>
      </c>
      <c r="O192">
        <v>931.49977999999999</v>
      </c>
      <c r="P192">
        <v>972.12491</v>
      </c>
      <c r="Q192">
        <v>959.85715800000003</v>
      </c>
      <c r="R192" t="s">
        <v>26</v>
      </c>
      <c r="S192" t="s">
        <v>27</v>
      </c>
      <c r="T192" t="s">
        <v>414</v>
      </c>
    </row>
    <row r="193" spans="1:20" hidden="1" x14ac:dyDescent="0.35">
      <c r="A193">
        <v>25993830</v>
      </c>
      <c r="B193">
        <v>1000120</v>
      </c>
      <c r="C193" t="s">
        <v>407</v>
      </c>
      <c r="D193" t="s">
        <v>408</v>
      </c>
      <c r="E193" t="s">
        <v>327</v>
      </c>
      <c r="F193" t="s">
        <v>328</v>
      </c>
      <c r="G193">
        <v>106</v>
      </c>
      <c r="H193" t="s">
        <v>121</v>
      </c>
      <c r="I193" t="s">
        <v>122</v>
      </c>
      <c r="J193" t="s">
        <v>25</v>
      </c>
      <c r="K193">
        <v>74792355</v>
      </c>
      <c r="L193">
        <v>126536420.842897</v>
      </c>
      <c r="M193">
        <v>83660</v>
      </c>
      <c r="N193">
        <v>1415.390245</v>
      </c>
      <c r="O193">
        <v>1388.422374</v>
      </c>
      <c r="P193">
        <v>1435.4723409999999</v>
      </c>
      <c r="Q193">
        <v>1415.390245</v>
      </c>
      <c r="R193" t="s">
        <v>26</v>
      </c>
      <c r="S193" t="s">
        <v>27</v>
      </c>
      <c r="T193" t="s">
        <v>415</v>
      </c>
    </row>
    <row r="194" spans="1:20" hidden="1" x14ac:dyDescent="0.35">
      <c r="A194">
        <v>25993831</v>
      </c>
      <c r="B194">
        <v>1000120</v>
      </c>
      <c r="C194" t="s">
        <v>407</v>
      </c>
      <c r="D194" t="s">
        <v>408</v>
      </c>
      <c r="E194" t="s">
        <v>327</v>
      </c>
      <c r="F194" t="s">
        <v>328</v>
      </c>
      <c r="G194">
        <v>119</v>
      </c>
      <c r="H194" t="s">
        <v>124</v>
      </c>
      <c r="I194" t="s">
        <v>125</v>
      </c>
      <c r="J194" t="s">
        <v>25</v>
      </c>
      <c r="K194">
        <v>74792355</v>
      </c>
      <c r="L194">
        <v>323206338.47510397</v>
      </c>
      <c r="M194">
        <v>51200</v>
      </c>
      <c r="N194">
        <v>2212.5475959999999</v>
      </c>
      <c r="O194">
        <v>2186.6193039999998</v>
      </c>
      <c r="P194">
        <v>2220.5853670000001</v>
      </c>
      <c r="Q194">
        <v>2212.5475959999999</v>
      </c>
      <c r="R194" t="s">
        <v>26</v>
      </c>
      <c r="S194" t="s">
        <v>27</v>
      </c>
      <c r="T194" t="s">
        <v>416</v>
      </c>
    </row>
    <row r="195" spans="1:20" hidden="1" x14ac:dyDescent="0.35">
      <c r="A195">
        <v>25993832</v>
      </c>
      <c r="B195">
        <v>1000120</v>
      </c>
      <c r="C195" t="s">
        <v>407</v>
      </c>
      <c r="D195" t="s">
        <v>408</v>
      </c>
      <c r="E195" t="s">
        <v>327</v>
      </c>
      <c r="F195" t="s">
        <v>328</v>
      </c>
      <c r="G195">
        <v>121</v>
      </c>
      <c r="H195" t="s">
        <v>61</v>
      </c>
      <c r="I195" t="s">
        <v>62</v>
      </c>
      <c r="J195" t="s">
        <v>25</v>
      </c>
      <c r="K195">
        <v>74792355</v>
      </c>
      <c r="L195">
        <v>104415277.38430899</v>
      </c>
      <c r="M195">
        <v>17565</v>
      </c>
      <c r="N195">
        <v>245.219494</v>
      </c>
      <c r="O195">
        <v>241.33842200000001</v>
      </c>
      <c r="P195">
        <v>248.72362699999999</v>
      </c>
      <c r="Q195">
        <v>245.219494</v>
      </c>
      <c r="R195" t="s">
        <v>26</v>
      </c>
      <c r="S195" t="s">
        <v>27</v>
      </c>
      <c r="T195" t="s">
        <v>417</v>
      </c>
    </row>
    <row r="196" spans="1:20" hidden="1" x14ac:dyDescent="0.35">
      <c r="A196">
        <v>25993833</v>
      </c>
      <c r="B196">
        <v>1000120</v>
      </c>
      <c r="C196" t="s">
        <v>407</v>
      </c>
      <c r="D196" t="s">
        <v>408</v>
      </c>
      <c r="E196" t="s">
        <v>327</v>
      </c>
      <c r="F196" t="s">
        <v>328</v>
      </c>
      <c r="G196">
        <v>193</v>
      </c>
      <c r="H196" t="s">
        <v>349</v>
      </c>
      <c r="I196" t="s">
        <v>350</v>
      </c>
      <c r="J196" t="s">
        <v>25</v>
      </c>
      <c r="K196">
        <v>74792355</v>
      </c>
      <c r="L196">
        <v>246854438.91902801</v>
      </c>
      <c r="M196">
        <v>13049</v>
      </c>
      <c r="N196">
        <v>430.68620700000002</v>
      </c>
      <c r="O196">
        <v>418.34222399999999</v>
      </c>
      <c r="P196">
        <v>431.61035600000002</v>
      </c>
      <c r="Q196">
        <v>430.68620700000002</v>
      </c>
      <c r="R196" t="s">
        <v>26</v>
      </c>
      <c r="S196" t="s">
        <v>27</v>
      </c>
      <c r="T196" t="s">
        <v>418</v>
      </c>
    </row>
    <row r="197" spans="1:20" hidden="1" x14ac:dyDescent="0.35">
      <c r="A197">
        <v>25993834</v>
      </c>
      <c r="B197">
        <v>1000120</v>
      </c>
      <c r="C197" t="s">
        <v>407</v>
      </c>
      <c r="D197" t="s">
        <v>408</v>
      </c>
      <c r="E197" t="s">
        <v>327</v>
      </c>
      <c r="F197" t="s">
        <v>328</v>
      </c>
      <c r="G197">
        <v>201</v>
      </c>
      <c r="H197" t="s">
        <v>132</v>
      </c>
      <c r="I197" t="s">
        <v>133</v>
      </c>
      <c r="J197" t="s">
        <v>25</v>
      </c>
      <c r="K197">
        <v>74792355</v>
      </c>
      <c r="L197">
        <v>454837582.458</v>
      </c>
      <c r="M197">
        <v>22939</v>
      </c>
      <c r="N197">
        <v>1394.998098</v>
      </c>
      <c r="O197">
        <v>1391.957429</v>
      </c>
      <c r="P197">
        <v>1416.3435939999999</v>
      </c>
      <c r="Q197">
        <v>1394.998098</v>
      </c>
      <c r="R197" t="s">
        <v>26</v>
      </c>
      <c r="S197" t="s">
        <v>27</v>
      </c>
      <c r="T197" t="s">
        <v>419</v>
      </c>
    </row>
    <row r="198" spans="1:20" hidden="1" x14ac:dyDescent="0.35">
      <c r="A198">
        <v>25993835</v>
      </c>
      <c r="B198">
        <v>1000120</v>
      </c>
      <c r="C198" t="s">
        <v>407</v>
      </c>
      <c r="D198" t="s">
        <v>408</v>
      </c>
      <c r="E198" t="s">
        <v>327</v>
      </c>
      <c r="F198" t="s">
        <v>328</v>
      </c>
      <c r="G198">
        <v>209</v>
      </c>
      <c r="H198" t="s">
        <v>237</v>
      </c>
      <c r="I198" t="s">
        <v>238</v>
      </c>
      <c r="J198" t="s">
        <v>25</v>
      </c>
      <c r="K198">
        <v>74792355</v>
      </c>
      <c r="L198">
        <v>1311774036.19824</v>
      </c>
      <c r="M198">
        <v>25117</v>
      </c>
      <c r="N198">
        <v>4405.240143</v>
      </c>
      <c r="O198">
        <v>4341.7494020000004</v>
      </c>
      <c r="P198">
        <v>4435.4070140000003</v>
      </c>
      <c r="Q198">
        <v>4405.240143</v>
      </c>
      <c r="R198" t="s">
        <v>26</v>
      </c>
      <c r="S198" t="s">
        <v>27</v>
      </c>
      <c r="T198" t="s">
        <v>420</v>
      </c>
    </row>
    <row r="199" spans="1:20" hidden="1" x14ac:dyDescent="0.35">
      <c r="A199">
        <v>25993836</v>
      </c>
      <c r="B199">
        <v>1000120</v>
      </c>
      <c r="C199" t="s">
        <v>407</v>
      </c>
      <c r="D199" t="s">
        <v>408</v>
      </c>
      <c r="E199" t="s">
        <v>327</v>
      </c>
      <c r="F199" t="s">
        <v>328</v>
      </c>
      <c r="G199">
        <v>213</v>
      </c>
      <c r="H199" t="s">
        <v>216</v>
      </c>
      <c r="I199" t="s">
        <v>217</v>
      </c>
      <c r="J199" t="s">
        <v>25</v>
      </c>
      <c r="K199">
        <v>74792355</v>
      </c>
      <c r="L199">
        <v>827802173.17364097</v>
      </c>
      <c r="M199">
        <v>18745</v>
      </c>
      <c r="N199">
        <v>2074.697572</v>
      </c>
      <c r="O199">
        <v>2071.9305709999999</v>
      </c>
      <c r="P199">
        <v>2096.501542</v>
      </c>
      <c r="Q199">
        <v>2074.697572</v>
      </c>
      <c r="R199" t="s">
        <v>26</v>
      </c>
      <c r="S199" t="s">
        <v>27</v>
      </c>
      <c r="T199" t="s">
        <v>421</v>
      </c>
    </row>
    <row r="200" spans="1:20" hidden="1" x14ac:dyDescent="0.35">
      <c r="A200">
        <v>25993837</v>
      </c>
      <c r="B200">
        <v>1000120</v>
      </c>
      <c r="C200" t="s">
        <v>407</v>
      </c>
      <c r="D200" t="s">
        <v>408</v>
      </c>
      <c r="E200" t="s">
        <v>327</v>
      </c>
      <c r="F200" t="s">
        <v>328</v>
      </c>
      <c r="G200">
        <v>220</v>
      </c>
      <c r="H200" t="s">
        <v>422</v>
      </c>
      <c r="I200" t="s">
        <v>423</v>
      </c>
      <c r="J200" t="s">
        <v>25</v>
      </c>
      <c r="K200">
        <v>74792355</v>
      </c>
      <c r="L200">
        <v>45111578.255999997</v>
      </c>
      <c r="M200">
        <v>12314</v>
      </c>
      <c r="N200">
        <v>74.272828000000004</v>
      </c>
      <c r="O200">
        <v>73.657606999999999</v>
      </c>
      <c r="P200">
        <v>76.040080000000003</v>
      </c>
      <c r="Q200">
        <v>74.272828000000004</v>
      </c>
      <c r="R200" t="s">
        <v>26</v>
      </c>
      <c r="S200" t="s">
        <v>27</v>
      </c>
      <c r="T200" t="s">
        <v>424</v>
      </c>
    </row>
    <row r="201" spans="1:20" hidden="1" x14ac:dyDescent="0.35">
      <c r="A201">
        <v>25993838</v>
      </c>
      <c r="B201">
        <v>1000120</v>
      </c>
      <c r="C201" t="s">
        <v>407</v>
      </c>
      <c r="D201" t="s">
        <v>408</v>
      </c>
      <c r="E201" t="s">
        <v>327</v>
      </c>
      <c r="F201" t="s">
        <v>328</v>
      </c>
      <c r="G201">
        <v>230</v>
      </c>
      <c r="H201" t="s">
        <v>64</v>
      </c>
      <c r="I201" t="s">
        <v>65</v>
      </c>
      <c r="J201" t="s">
        <v>25</v>
      </c>
      <c r="K201">
        <v>74792355</v>
      </c>
      <c r="L201">
        <v>1258243938.098</v>
      </c>
      <c r="M201">
        <v>3605</v>
      </c>
      <c r="N201">
        <v>606.47500600000001</v>
      </c>
      <c r="O201">
        <v>598.904583</v>
      </c>
      <c r="P201">
        <v>606.47500600000001</v>
      </c>
      <c r="Q201">
        <v>606.47500600000001</v>
      </c>
      <c r="R201" t="s">
        <v>26</v>
      </c>
      <c r="S201" t="s">
        <v>27</v>
      </c>
      <c r="T201" t="s">
        <v>425</v>
      </c>
    </row>
    <row r="202" spans="1:20" hidden="1" x14ac:dyDescent="0.35">
      <c r="A202">
        <v>25993839</v>
      </c>
      <c r="B202">
        <v>1000120</v>
      </c>
      <c r="C202" t="s">
        <v>407</v>
      </c>
      <c r="D202" t="s">
        <v>408</v>
      </c>
      <c r="E202" t="s">
        <v>327</v>
      </c>
      <c r="F202" t="s">
        <v>328</v>
      </c>
      <c r="G202">
        <v>233</v>
      </c>
      <c r="H202" t="s">
        <v>426</v>
      </c>
      <c r="I202" t="s">
        <v>427</v>
      </c>
      <c r="J202" t="s">
        <v>25</v>
      </c>
      <c r="K202">
        <v>74792355</v>
      </c>
      <c r="L202">
        <v>40261456.524899997</v>
      </c>
      <c r="M202">
        <v>43982</v>
      </c>
      <c r="N202">
        <v>236.75940900000001</v>
      </c>
      <c r="O202">
        <v>235.08526599999999</v>
      </c>
      <c r="P202">
        <v>237.12007700000001</v>
      </c>
      <c r="Q202">
        <v>236.75940900000001</v>
      </c>
      <c r="R202" t="s">
        <v>26</v>
      </c>
      <c r="S202" t="s">
        <v>27</v>
      </c>
      <c r="T202" t="s">
        <v>428</v>
      </c>
    </row>
    <row r="203" spans="1:20" hidden="1" x14ac:dyDescent="0.35">
      <c r="A203">
        <v>25993840</v>
      </c>
      <c r="B203">
        <v>1000120</v>
      </c>
      <c r="C203" t="s">
        <v>407</v>
      </c>
      <c r="D203" t="s">
        <v>408</v>
      </c>
      <c r="E203" t="s">
        <v>327</v>
      </c>
      <c r="F203" t="s">
        <v>328</v>
      </c>
      <c r="G203">
        <v>264</v>
      </c>
      <c r="H203" t="s">
        <v>140</v>
      </c>
      <c r="I203" t="s">
        <v>141</v>
      </c>
      <c r="J203" t="s">
        <v>25</v>
      </c>
      <c r="K203">
        <v>74792355</v>
      </c>
      <c r="L203">
        <v>3367993370.3309999</v>
      </c>
      <c r="M203">
        <v>1481</v>
      </c>
      <c r="N203">
        <v>666.91283899999996</v>
      </c>
      <c r="O203">
        <v>664.21096299999999</v>
      </c>
      <c r="P203">
        <v>671.86627599999997</v>
      </c>
      <c r="Q203">
        <v>666.91283899999996</v>
      </c>
      <c r="R203" t="s">
        <v>26</v>
      </c>
      <c r="S203" t="s">
        <v>27</v>
      </c>
      <c r="T203" t="s">
        <v>429</v>
      </c>
    </row>
    <row r="204" spans="1:20" hidden="1" x14ac:dyDescent="0.35">
      <c r="A204">
        <v>25993841</v>
      </c>
      <c r="B204">
        <v>1000120</v>
      </c>
      <c r="C204" t="s">
        <v>407</v>
      </c>
      <c r="D204" t="s">
        <v>408</v>
      </c>
      <c r="E204" t="s">
        <v>327</v>
      </c>
      <c r="F204" t="s">
        <v>328</v>
      </c>
      <c r="G204">
        <v>266</v>
      </c>
      <c r="H204" t="s">
        <v>143</v>
      </c>
      <c r="I204" t="s">
        <v>144</v>
      </c>
      <c r="J204" t="s">
        <v>25</v>
      </c>
      <c r="K204">
        <v>74792355</v>
      </c>
      <c r="L204">
        <v>379333635.028467</v>
      </c>
      <c r="M204">
        <v>4725</v>
      </c>
      <c r="N204">
        <v>239.64366699999999</v>
      </c>
      <c r="O204">
        <v>235.586208</v>
      </c>
      <c r="P204">
        <v>240.353722</v>
      </c>
      <c r="Q204">
        <v>239.64366699999999</v>
      </c>
      <c r="R204" t="s">
        <v>26</v>
      </c>
      <c r="S204" t="s">
        <v>27</v>
      </c>
      <c r="T204" t="s">
        <v>430</v>
      </c>
    </row>
    <row r="205" spans="1:20" hidden="1" x14ac:dyDescent="0.35">
      <c r="A205">
        <v>25993842</v>
      </c>
      <c r="B205">
        <v>1000120</v>
      </c>
      <c r="C205" t="s">
        <v>407</v>
      </c>
      <c r="D205" t="s">
        <v>408</v>
      </c>
      <c r="E205" t="s">
        <v>327</v>
      </c>
      <c r="F205" t="s">
        <v>328</v>
      </c>
      <c r="G205">
        <v>304</v>
      </c>
      <c r="H205" t="s">
        <v>67</v>
      </c>
      <c r="I205" t="s">
        <v>68</v>
      </c>
      <c r="J205" t="s">
        <v>25</v>
      </c>
      <c r="K205">
        <v>74792355</v>
      </c>
      <c r="L205">
        <v>331030946.76477802</v>
      </c>
      <c r="M205">
        <v>9470</v>
      </c>
      <c r="N205">
        <v>419.142179</v>
      </c>
      <c r="O205">
        <v>413.03429899999998</v>
      </c>
      <c r="P205">
        <v>419.93885899999998</v>
      </c>
      <c r="Q205">
        <v>419.142179</v>
      </c>
      <c r="R205" t="s">
        <v>26</v>
      </c>
      <c r="S205" t="s">
        <v>27</v>
      </c>
      <c r="T205" t="s">
        <v>431</v>
      </c>
    </row>
    <row r="206" spans="1:20" hidden="1" x14ac:dyDescent="0.35">
      <c r="A206">
        <v>25993843</v>
      </c>
      <c r="B206">
        <v>1000120</v>
      </c>
      <c r="C206" t="s">
        <v>407</v>
      </c>
      <c r="D206" t="s">
        <v>408</v>
      </c>
      <c r="E206" t="s">
        <v>327</v>
      </c>
      <c r="F206" t="s">
        <v>328</v>
      </c>
      <c r="G206">
        <v>306</v>
      </c>
      <c r="H206" t="s">
        <v>432</v>
      </c>
      <c r="I206" t="s">
        <v>433</v>
      </c>
      <c r="J206" t="s">
        <v>25</v>
      </c>
      <c r="K206">
        <v>74792355</v>
      </c>
      <c r="L206">
        <v>141504632.922216</v>
      </c>
      <c r="M206">
        <v>11750</v>
      </c>
      <c r="N206">
        <v>222.30606800000001</v>
      </c>
      <c r="O206">
        <v>222.17363</v>
      </c>
      <c r="P206">
        <v>224.122356</v>
      </c>
      <c r="Q206">
        <v>222.30606800000001</v>
      </c>
      <c r="R206" t="s">
        <v>26</v>
      </c>
      <c r="S206" t="s">
        <v>27</v>
      </c>
      <c r="T206" t="s">
        <v>434</v>
      </c>
    </row>
    <row r="207" spans="1:20" hidden="1" x14ac:dyDescent="0.35">
      <c r="A207">
        <v>25993844</v>
      </c>
      <c r="B207">
        <v>1000120</v>
      </c>
      <c r="C207" t="s">
        <v>407</v>
      </c>
      <c r="D207" t="s">
        <v>408</v>
      </c>
      <c r="E207" t="s">
        <v>327</v>
      </c>
      <c r="F207" t="s">
        <v>328</v>
      </c>
      <c r="G207">
        <v>325</v>
      </c>
      <c r="H207" t="s">
        <v>435</v>
      </c>
      <c r="I207" t="s">
        <v>436</v>
      </c>
      <c r="J207" t="s">
        <v>25</v>
      </c>
      <c r="K207">
        <v>74792355</v>
      </c>
      <c r="L207">
        <v>590843251.71701205</v>
      </c>
      <c r="M207">
        <v>1277</v>
      </c>
      <c r="N207">
        <v>100.880207</v>
      </c>
      <c r="O207">
        <v>96.140338999999997</v>
      </c>
      <c r="P207">
        <v>101.35419400000001</v>
      </c>
      <c r="Q207">
        <v>100.880207</v>
      </c>
      <c r="R207" t="s">
        <v>26</v>
      </c>
      <c r="S207" t="s">
        <v>27</v>
      </c>
      <c r="T207" t="s">
        <v>437</v>
      </c>
    </row>
    <row r="208" spans="1:20" hidden="1" x14ac:dyDescent="0.35">
      <c r="A208">
        <v>25993845</v>
      </c>
      <c r="B208">
        <v>1000120</v>
      </c>
      <c r="C208" t="s">
        <v>407</v>
      </c>
      <c r="D208" t="s">
        <v>408</v>
      </c>
      <c r="E208" t="s">
        <v>327</v>
      </c>
      <c r="F208" t="s">
        <v>328</v>
      </c>
      <c r="G208">
        <v>356</v>
      </c>
      <c r="H208" t="s">
        <v>192</v>
      </c>
      <c r="I208" t="s">
        <v>193</v>
      </c>
      <c r="J208" t="s">
        <v>25</v>
      </c>
      <c r="K208">
        <v>74792355</v>
      </c>
      <c r="L208">
        <v>47800724.189701997</v>
      </c>
      <c r="M208">
        <v>297000</v>
      </c>
      <c r="N208">
        <v>1898.1639339999999</v>
      </c>
      <c r="O208">
        <v>1879.5657619999999</v>
      </c>
      <c r="P208">
        <v>1907.2968510000001</v>
      </c>
      <c r="Q208">
        <v>1898.1639339999999</v>
      </c>
      <c r="R208" t="s">
        <v>26</v>
      </c>
      <c r="S208" t="s">
        <v>27</v>
      </c>
      <c r="T208" t="s">
        <v>438</v>
      </c>
    </row>
    <row r="209" spans="1:20" hidden="1" x14ac:dyDescent="0.35">
      <c r="A209">
        <v>25993846</v>
      </c>
      <c r="B209">
        <v>1000120</v>
      </c>
      <c r="C209" t="s">
        <v>407</v>
      </c>
      <c r="D209" t="s">
        <v>408</v>
      </c>
      <c r="E209" t="s">
        <v>327</v>
      </c>
      <c r="F209" t="s">
        <v>328</v>
      </c>
      <c r="G209">
        <v>378</v>
      </c>
      <c r="H209" t="s">
        <v>439</v>
      </c>
      <c r="I209" t="s">
        <v>440</v>
      </c>
      <c r="J209" t="s">
        <v>25</v>
      </c>
      <c r="K209">
        <v>74792355</v>
      </c>
      <c r="L209">
        <v>172317782.87351</v>
      </c>
      <c r="M209">
        <v>4625</v>
      </c>
      <c r="N209">
        <v>106.557648</v>
      </c>
      <c r="O209">
        <v>105.060081</v>
      </c>
      <c r="P209">
        <v>108.83855699999999</v>
      </c>
      <c r="Q209">
        <v>106.557648</v>
      </c>
      <c r="R209" t="s">
        <v>26</v>
      </c>
      <c r="S209" t="s">
        <v>27</v>
      </c>
      <c r="T209" t="s">
        <v>441</v>
      </c>
    </row>
    <row r="210" spans="1:20" hidden="1" x14ac:dyDescent="0.35">
      <c r="A210">
        <v>25993847</v>
      </c>
      <c r="B210">
        <v>1000120</v>
      </c>
      <c r="C210" t="s">
        <v>407</v>
      </c>
      <c r="D210" t="s">
        <v>408</v>
      </c>
      <c r="E210" t="s">
        <v>327</v>
      </c>
      <c r="F210" t="s">
        <v>328</v>
      </c>
      <c r="G210">
        <v>412</v>
      </c>
      <c r="H210" t="s">
        <v>442</v>
      </c>
      <c r="I210" t="s">
        <v>443</v>
      </c>
      <c r="J210" t="s">
        <v>25</v>
      </c>
      <c r="K210">
        <v>74792355</v>
      </c>
      <c r="L210">
        <v>401152431.963404</v>
      </c>
      <c r="M210">
        <v>1002</v>
      </c>
      <c r="N210">
        <v>53.742756999999997</v>
      </c>
      <c r="O210">
        <v>52.616410999999999</v>
      </c>
      <c r="P210">
        <v>54.118205000000003</v>
      </c>
      <c r="Q210">
        <v>53.742756999999997</v>
      </c>
      <c r="R210" t="s">
        <v>26</v>
      </c>
      <c r="S210" t="s">
        <v>27</v>
      </c>
      <c r="T210" t="s">
        <v>444</v>
      </c>
    </row>
    <row r="211" spans="1:20" hidden="1" x14ac:dyDescent="0.35">
      <c r="A211">
        <v>25993848</v>
      </c>
      <c r="B211">
        <v>1000120</v>
      </c>
      <c r="C211" t="s">
        <v>407</v>
      </c>
      <c r="D211" t="s">
        <v>408</v>
      </c>
      <c r="E211" t="s">
        <v>327</v>
      </c>
      <c r="F211" t="s">
        <v>328</v>
      </c>
      <c r="G211">
        <v>420</v>
      </c>
      <c r="H211" t="s">
        <v>445</v>
      </c>
      <c r="I211" t="s">
        <v>446</v>
      </c>
      <c r="J211" t="s">
        <v>25</v>
      </c>
      <c r="K211">
        <v>74792355</v>
      </c>
      <c r="L211">
        <v>1213452880.9930201</v>
      </c>
      <c r="M211">
        <v>520</v>
      </c>
      <c r="N211">
        <v>84.366309000000001</v>
      </c>
      <c r="O211">
        <v>83.555094999999994</v>
      </c>
      <c r="P211">
        <v>85.015281000000002</v>
      </c>
      <c r="Q211">
        <v>84.366309000000001</v>
      </c>
      <c r="R211" t="s">
        <v>26</v>
      </c>
      <c r="S211" t="s">
        <v>27</v>
      </c>
      <c r="T211" t="s">
        <v>447</v>
      </c>
    </row>
    <row r="212" spans="1:20" hidden="1" x14ac:dyDescent="0.35">
      <c r="A212">
        <v>25993849</v>
      </c>
      <c r="B212">
        <v>1000120</v>
      </c>
      <c r="C212" t="s">
        <v>407</v>
      </c>
      <c r="D212" t="s">
        <v>408</v>
      </c>
      <c r="E212" t="s">
        <v>327</v>
      </c>
      <c r="F212" t="s">
        <v>328</v>
      </c>
      <c r="G212">
        <v>427</v>
      </c>
      <c r="H212" t="s">
        <v>448</v>
      </c>
      <c r="I212" t="s">
        <v>449</v>
      </c>
      <c r="J212" t="s">
        <v>25</v>
      </c>
      <c r="K212">
        <v>74792355</v>
      </c>
      <c r="L212">
        <v>105390420.03953999</v>
      </c>
      <c r="M212">
        <v>10771</v>
      </c>
      <c r="N212">
        <v>151.774899</v>
      </c>
      <c r="O212">
        <v>149.999424</v>
      </c>
      <c r="P212">
        <v>152.43717899999999</v>
      </c>
      <c r="Q212">
        <v>151.774899</v>
      </c>
      <c r="R212" t="s">
        <v>26</v>
      </c>
      <c r="S212" t="s">
        <v>27</v>
      </c>
      <c r="T212" t="s">
        <v>450</v>
      </c>
    </row>
    <row r="213" spans="1:20" hidden="1" x14ac:dyDescent="0.35">
      <c r="A213">
        <v>25993850</v>
      </c>
      <c r="B213">
        <v>1000120</v>
      </c>
      <c r="C213" t="s">
        <v>407</v>
      </c>
      <c r="D213" t="s">
        <v>408</v>
      </c>
      <c r="E213" t="s">
        <v>327</v>
      </c>
      <c r="F213" t="s">
        <v>328</v>
      </c>
      <c r="G213">
        <v>431</v>
      </c>
      <c r="H213" t="s">
        <v>451</v>
      </c>
      <c r="I213" t="s">
        <v>452</v>
      </c>
      <c r="J213" t="s">
        <v>25</v>
      </c>
      <c r="K213">
        <v>74792355</v>
      </c>
      <c r="L213">
        <v>158468122.1604</v>
      </c>
      <c r="M213">
        <v>7456</v>
      </c>
      <c r="N213">
        <v>157.97581400000001</v>
      </c>
      <c r="O213">
        <v>157.488496</v>
      </c>
      <c r="P213">
        <v>159.96746200000001</v>
      </c>
      <c r="Q213">
        <v>157.97581400000001</v>
      </c>
      <c r="R213" t="s">
        <v>26</v>
      </c>
      <c r="S213" t="s">
        <v>27</v>
      </c>
      <c r="T213" t="s">
        <v>453</v>
      </c>
    </row>
    <row r="214" spans="1:20" hidden="1" x14ac:dyDescent="0.35">
      <c r="A214">
        <v>25993851</v>
      </c>
      <c r="B214">
        <v>1000120</v>
      </c>
      <c r="C214" t="s">
        <v>407</v>
      </c>
      <c r="D214" t="s">
        <v>408</v>
      </c>
      <c r="E214" t="s">
        <v>327</v>
      </c>
      <c r="F214" t="s">
        <v>328</v>
      </c>
      <c r="G214">
        <v>435</v>
      </c>
      <c r="H214" t="s">
        <v>171</v>
      </c>
      <c r="I214" t="s">
        <v>172</v>
      </c>
      <c r="J214" t="s">
        <v>25</v>
      </c>
      <c r="K214">
        <v>74792355</v>
      </c>
      <c r="L214">
        <v>585663676.47537601</v>
      </c>
      <c r="M214">
        <v>10450</v>
      </c>
      <c r="N214">
        <v>818.29024000000004</v>
      </c>
      <c r="O214">
        <v>807.56241599999998</v>
      </c>
      <c r="P214">
        <v>832.93332899999996</v>
      </c>
      <c r="Q214">
        <v>818.29024000000004</v>
      </c>
      <c r="R214" t="s">
        <v>26</v>
      </c>
      <c r="S214" t="s">
        <v>27</v>
      </c>
      <c r="T214" t="s">
        <v>454</v>
      </c>
    </row>
    <row r="215" spans="1:20" hidden="1" x14ac:dyDescent="0.35">
      <c r="A215">
        <v>25993852</v>
      </c>
      <c r="B215">
        <v>1000120</v>
      </c>
      <c r="C215" t="s">
        <v>407</v>
      </c>
      <c r="D215" t="s">
        <v>408</v>
      </c>
      <c r="E215" t="s">
        <v>327</v>
      </c>
      <c r="F215" t="s">
        <v>328</v>
      </c>
      <c r="G215">
        <v>493</v>
      </c>
      <c r="H215" t="s">
        <v>455</v>
      </c>
      <c r="I215" t="s">
        <v>456</v>
      </c>
      <c r="J215" t="s">
        <v>25</v>
      </c>
      <c r="K215">
        <v>74792355</v>
      </c>
      <c r="L215">
        <v>221279927.945925</v>
      </c>
      <c r="M215">
        <v>2098</v>
      </c>
      <c r="N215">
        <v>62.071221999999999</v>
      </c>
      <c r="O215">
        <v>62.071221999999999</v>
      </c>
      <c r="P215">
        <v>63.136313999999999</v>
      </c>
      <c r="Q215">
        <v>62.071221999999999</v>
      </c>
      <c r="R215" t="s">
        <v>26</v>
      </c>
      <c r="S215" t="s">
        <v>27</v>
      </c>
      <c r="T215" t="s">
        <v>457</v>
      </c>
    </row>
    <row r="216" spans="1:20" hidden="1" x14ac:dyDescent="0.35">
      <c r="A216">
        <v>25993853</v>
      </c>
      <c r="B216">
        <v>1000120</v>
      </c>
      <c r="C216" t="s">
        <v>407</v>
      </c>
      <c r="D216" t="s">
        <v>408</v>
      </c>
      <c r="E216" t="s">
        <v>327</v>
      </c>
      <c r="F216" t="s">
        <v>328</v>
      </c>
      <c r="G216">
        <v>525</v>
      </c>
      <c r="H216" t="s">
        <v>458</v>
      </c>
      <c r="I216" t="s">
        <v>459</v>
      </c>
      <c r="J216" t="s">
        <v>25</v>
      </c>
      <c r="K216">
        <v>74792355</v>
      </c>
      <c r="L216">
        <v>156909506.44400001</v>
      </c>
      <c r="M216">
        <v>5427</v>
      </c>
      <c r="N216">
        <v>113.85493700000001</v>
      </c>
      <c r="O216">
        <v>113.708082</v>
      </c>
      <c r="P216">
        <v>116.225604</v>
      </c>
      <c r="Q216">
        <v>113.85493700000001</v>
      </c>
      <c r="R216" t="s">
        <v>26</v>
      </c>
      <c r="S216" t="s">
        <v>27</v>
      </c>
      <c r="T216" t="s">
        <v>460</v>
      </c>
    </row>
    <row r="217" spans="1:20" hidden="1" x14ac:dyDescent="0.35">
      <c r="A217">
        <v>25993854</v>
      </c>
      <c r="B217">
        <v>1000120</v>
      </c>
      <c r="C217" t="s">
        <v>407</v>
      </c>
      <c r="D217" t="s">
        <v>408</v>
      </c>
      <c r="E217" t="s">
        <v>327</v>
      </c>
      <c r="F217" t="s">
        <v>328</v>
      </c>
      <c r="G217">
        <v>562</v>
      </c>
      <c r="H217" t="s">
        <v>461</v>
      </c>
      <c r="I217" t="s">
        <v>462</v>
      </c>
      <c r="J217" t="s">
        <v>25</v>
      </c>
      <c r="K217">
        <v>74792355</v>
      </c>
      <c r="L217">
        <v>26843354.303399999</v>
      </c>
      <c r="M217">
        <v>18800</v>
      </c>
      <c r="N217">
        <v>67.474149999999995</v>
      </c>
      <c r="O217">
        <v>65.751406000000003</v>
      </c>
      <c r="P217">
        <v>67.474149999999995</v>
      </c>
      <c r="Q217">
        <v>67.474149999999995</v>
      </c>
      <c r="R217" t="s">
        <v>26</v>
      </c>
      <c r="S217" t="s">
        <v>27</v>
      </c>
      <c r="T217" t="s">
        <v>463</v>
      </c>
    </row>
    <row r="218" spans="1:20" hidden="1" x14ac:dyDescent="0.35">
      <c r="A218">
        <v>25993855</v>
      </c>
      <c r="B218">
        <v>1000120</v>
      </c>
      <c r="C218" t="s">
        <v>407</v>
      </c>
      <c r="D218" t="s">
        <v>408</v>
      </c>
      <c r="E218" t="s">
        <v>327</v>
      </c>
      <c r="F218" t="s">
        <v>328</v>
      </c>
      <c r="G218">
        <v>585</v>
      </c>
      <c r="H218" t="s">
        <v>464</v>
      </c>
      <c r="I218" t="s">
        <v>465</v>
      </c>
      <c r="J218" t="s">
        <v>25</v>
      </c>
      <c r="K218">
        <v>74792355</v>
      </c>
      <c r="L218">
        <v>86059997.310980007</v>
      </c>
      <c r="M218">
        <v>5143</v>
      </c>
      <c r="N218">
        <v>59.178049000000001</v>
      </c>
      <c r="O218">
        <v>58.637242000000001</v>
      </c>
      <c r="P218">
        <v>59.546256999999997</v>
      </c>
      <c r="Q218">
        <v>59.178049000000001</v>
      </c>
      <c r="R218" t="s">
        <v>26</v>
      </c>
      <c r="S218" t="s">
        <v>27</v>
      </c>
      <c r="T218" t="s">
        <v>466</v>
      </c>
    </row>
    <row r="219" spans="1:20" hidden="1" x14ac:dyDescent="0.35">
      <c r="A219">
        <v>25993856</v>
      </c>
      <c r="B219">
        <v>1000120</v>
      </c>
      <c r="C219" t="s">
        <v>407</v>
      </c>
      <c r="D219" t="s">
        <v>408</v>
      </c>
      <c r="E219" t="s">
        <v>327</v>
      </c>
      <c r="F219" t="s">
        <v>328</v>
      </c>
      <c r="G219">
        <v>611</v>
      </c>
      <c r="H219" t="s">
        <v>70</v>
      </c>
      <c r="I219" t="s">
        <v>71</v>
      </c>
      <c r="J219" t="s">
        <v>25</v>
      </c>
      <c r="K219">
        <v>74792355</v>
      </c>
      <c r="L219">
        <v>153718587.2439</v>
      </c>
      <c r="M219">
        <v>31860</v>
      </c>
      <c r="N219">
        <v>654.80946400000005</v>
      </c>
      <c r="O219">
        <v>644.51255400000002</v>
      </c>
      <c r="P219">
        <v>654.80946400000005</v>
      </c>
      <c r="Q219">
        <v>654.80946400000005</v>
      </c>
      <c r="R219" t="s">
        <v>26</v>
      </c>
      <c r="S219" t="s">
        <v>27</v>
      </c>
      <c r="T219" t="s">
        <v>467</v>
      </c>
    </row>
    <row r="220" spans="1:20" hidden="1" x14ac:dyDescent="0.35">
      <c r="A220">
        <v>25993857</v>
      </c>
      <c r="B220">
        <v>1000120</v>
      </c>
      <c r="C220" t="s">
        <v>407</v>
      </c>
      <c r="D220" t="s">
        <v>408</v>
      </c>
      <c r="E220" t="s">
        <v>327</v>
      </c>
      <c r="F220" t="s">
        <v>328</v>
      </c>
      <c r="G220">
        <v>677</v>
      </c>
      <c r="H220" t="s">
        <v>73</v>
      </c>
      <c r="I220" t="s">
        <v>74</v>
      </c>
      <c r="J220" t="s">
        <v>25</v>
      </c>
      <c r="K220">
        <v>74792355</v>
      </c>
      <c r="L220">
        <v>599339362.01095295</v>
      </c>
      <c r="M220">
        <v>2801</v>
      </c>
      <c r="N220">
        <v>224.45469900000001</v>
      </c>
      <c r="O220">
        <v>220.528144</v>
      </c>
      <c r="P220">
        <v>228.140852</v>
      </c>
      <c r="Q220">
        <v>224.45469900000001</v>
      </c>
      <c r="R220" t="s">
        <v>26</v>
      </c>
      <c r="S220" t="s">
        <v>27</v>
      </c>
      <c r="T220" t="s">
        <v>468</v>
      </c>
    </row>
    <row r="221" spans="1:20" hidden="1" x14ac:dyDescent="0.35">
      <c r="A221">
        <v>25993858</v>
      </c>
      <c r="B221">
        <v>1000120</v>
      </c>
      <c r="C221" t="s">
        <v>407</v>
      </c>
      <c r="D221" t="s">
        <v>408</v>
      </c>
      <c r="E221" t="s">
        <v>327</v>
      </c>
      <c r="F221" t="s">
        <v>328</v>
      </c>
      <c r="G221">
        <v>717</v>
      </c>
      <c r="H221" t="s">
        <v>469</v>
      </c>
      <c r="I221" t="s">
        <v>470</v>
      </c>
      <c r="J221" t="s">
        <v>25</v>
      </c>
      <c r="K221">
        <v>74792355</v>
      </c>
      <c r="L221">
        <v>20780262.423999999</v>
      </c>
      <c r="M221">
        <v>15300</v>
      </c>
      <c r="N221">
        <v>42.509425999999998</v>
      </c>
      <c r="O221">
        <v>42.170462000000001</v>
      </c>
      <c r="P221">
        <v>42.865060999999997</v>
      </c>
      <c r="Q221">
        <v>42.509425999999998</v>
      </c>
      <c r="R221" t="s">
        <v>26</v>
      </c>
      <c r="S221" t="s">
        <v>27</v>
      </c>
      <c r="T221" t="s">
        <v>471</v>
      </c>
    </row>
    <row r="222" spans="1:20" hidden="1" x14ac:dyDescent="0.35">
      <c r="A222">
        <v>25993859</v>
      </c>
      <c r="B222">
        <v>1000120</v>
      </c>
      <c r="C222" t="s">
        <v>407</v>
      </c>
      <c r="D222" t="s">
        <v>408</v>
      </c>
      <c r="E222" t="s">
        <v>327</v>
      </c>
      <c r="F222" t="s">
        <v>328</v>
      </c>
      <c r="G222">
        <v>730</v>
      </c>
      <c r="H222" t="s">
        <v>76</v>
      </c>
      <c r="I222" t="s">
        <v>77</v>
      </c>
      <c r="J222" t="s">
        <v>25</v>
      </c>
      <c r="K222">
        <v>74792355</v>
      </c>
      <c r="L222">
        <v>320440715.91869998</v>
      </c>
      <c r="M222">
        <v>11143</v>
      </c>
      <c r="N222">
        <v>477.41121299999998</v>
      </c>
      <c r="O222">
        <v>462.75854900000002</v>
      </c>
      <c r="P222">
        <v>479.039287</v>
      </c>
      <c r="Q222">
        <v>477.41121299999998</v>
      </c>
      <c r="R222" t="s">
        <v>26</v>
      </c>
      <c r="S222" t="s">
        <v>27</v>
      </c>
      <c r="T222" t="s">
        <v>472</v>
      </c>
    </row>
    <row r="223" spans="1:20" hidden="1" x14ac:dyDescent="0.35">
      <c r="A223">
        <v>25993860</v>
      </c>
      <c r="B223">
        <v>1000120</v>
      </c>
      <c r="C223" t="s">
        <v>407</v>
      </c>
      <c r="D223" t="s">
        <v>408</v>
      </c>
      <c r="E223" t="s">
        <v>327</v>
      </c>
      <c r="F223" t="s">
        <v>328</v>
      </c>
      <c r="G223">
        <v>762</v>
      </c>
      <c r="H223" t="s">
        <v>473</v>
      </c>
      <c r="I223" t="s">
        <v>474</v>
      </c>
      <c r="J223" t="s">
        <v>25</v>
      </c>
      <c r="K223">
        <v>74792355</v>
      </c>
      <c r="L223">
        <v>529448625.55659002</v>
      </c>
      <c r="M223">
        <v>2712</v>
      </c>
      <c r="N223">
        <v>191.98013900000001</v>
      </c>
      <c r="O223">
        <v>190.21041</v>
      </c>
      <c r="P223">
        <v>195.802752</v>
      </c>
      <c r="Q223">
        <v>191.98013900000001</v>
      </c>
      <c r="R223" t="s">
        <v>26</v>
      </c>
      <c r="S223" t="s">
        <v>27</v>
      </c>
      <c r="T223" t="s">
        <v>475</v>
      </c>
    </row>
    <row r="224" spans="1:20" hidden="1" x14ac:dyDescent="0.35">
      <c r="A224">
        <v>25993861</v>
      </c>
      <c r="B224">
        <v>1000120</v>
      </c>
      <c r="C224" t="s">
        <v>407</v>
      </c>
      <c r="D224" t="s">
        <v>408</v>
      </c>
      <c r="E224" t="s">
        <v>327</v>
      </c>
      <c r="F224" t="s">
        <v>328</v>
      </c>
      <c r="G224">
        <v>780</v>
      </c>
      <c r="H224" t="s">
        <v>358</v>
      </c>
      <c r="I224" t="s">
        <v>359</v>
      </c>
      <c r="J224" t="s">
        <v>25</v>
      </c>
      <c r="K224">
        <v>74792355</v>
      </c>
      <c r="L224">
        <v>471575897.86694402</v>
      </c>
      <c r="M224">
        <v>26828</v>
      </c>
      <c r="N224">
        <v>1691.5416270000001</v>
      </c>
      <c r="O224">
        <v>1689.902292</v>
      </c>
      <c r="P224">
        <v>1713.294343</v>
      </c>
      <c r="Q224">
        <v>1691.5416270000001</v>
      </c>
      <c r="R224" t="s">
        <v>26</v>
      </c>
      <c r="S224" t="s">
        <v>27</v>
      </c>
      <c r="T224" t="s">
        <v>476</v>
      </c>
    </row>
    <row r="225" spans="1:20" hidden="1" x14ac:dyDescent="0.35">
      <c r="A225">
        <v>25993862</v>
      </c>
      <c r="B225">
        <v>1000120</v>
      </c>
      <c r="C225" t="s">
        <v>407</v>
      </c>
      <c r="D225" t="s">
        <v>408</v>
      </c>
      <c r="E225" t="s">
        <v>327</v>
      </c>
      <c r="F225" t="s">
        <v>328</v>
      </c>
      <c r="G225">
        <v>1172</v>
      </c>
      <c r="H225" t="s">
        <v>50</v>
      </c>
      <c r="I225" t="s">
        <v>51</v>
      </c>
      <c r="J225" t="s">
        <v>25</v>
      </c>
      <c r="K225">
        <v>74792355</v>
      </c>
      <c r="L225">
        <v>5086913708.3148403</v>
      </c>
      <c r="M225">
        <v>7673</v>
      </c>
      <c r="N225">
        <v>5218.7003439999999</v>
      </c>
      <c r="O225">
        <v>5196.2557839999999</v>
      </c>
      <c r="P225">
        <v>5294.875822</v>
      </c>
      <c r="Q225">
        <v>5218.7003439999999</v>
      </c>
      <c r="R225" t="s">
        <v>26</v>
      </c>
      <c r="S225" t="s">
        <v>27</v>
      </c>
      <c r="T225" t="s">
        <v>477</v>
      </c>
    </row>
    <row r="226" spans="1:20" hidden="1" x14ac:dyDescent="0.35">
      <c r="A226">
        <v>25993863</v>
      </c>
      <c r="B226">
        <v>1000120</v>
      </c>
      <c r="C226" t="s">
        <v>407</v>
      </c>
      <c r="D226" t="s">
        <v>408</v>
      </c>
      <c r="E226" t="s">
        <v>327</v>
      </c>
      <c r="F226" t="s">
        <v>328</v>
      </c>
      <c r="G226">
        <v>1181</v>
      </c>
      <c r="H226" t="s">
        <v>220</v>
      </c>
      <c r="I226" t="s">
        <v>221</v>
      </c>
      <c r="J226" t="s">
        <v>25</v>
      </c>
      <c r="K226">
        <v>74792355</v>
      </c>
      <c r="L226">
        <v>252213743.873824</v>
      </c>
      <c r="M226">
        <v>21300</v>
      </c>
      <c r="N226">
        <v>718.27565000000004</v>
      </c>
      <c r="O226">
        <v>711.76733100000001</v>
      </c>
      <c r="P226">
        <v>721.51294900000005</v>
      </c>
      <c r="Q226">
        <v>718.27565000000004</v>
      </c>
      <c r="R226" t="s">
        <v>26</v>
      </c>
      <c r="S226" t="s">
        <v>27</v>
      </c>
      <c r="T226" t="s">
        <v>478</v>
      </c>
    </row>
    <row r="227" spans="1:20" hidden="1" x14ac:dyDescent="0.35">
      <c r="A227">
        <v>25993864</v>
      </c>
      <c r="B227">
        <v>1000120</v>
      </c>
      <c r="C227" t="s">
        <v>407</v>
      </c>
      <c r="D227" t="s">
        <v>408</v>
      </c>
      <c r="E227" t="s">
        <v>327</v>
      </c>
      <c r="F227" t="s">
        <v>328</v>
      </c>
      <c r="G227">
        <v>1201</v>
      </c>
      <c r="H227" t="s">
        <v>479</v>
      </c>
      <c r="I227" t="s">
        <v>480</v>
      </c>
      <c r="J227" t="s">
        <v>25</v>
      </c>
      <c r="K227">
        <v>74792355</v>
      </c>
      <c r="L227">
        <v>175444173.736224</v>
      </c>
      <c r="M227">
        <v>984</v>
      </c>
      <c r="N227">
        <v>23.082180000000001</v>
      </c>
      <c r="O227">
        <v>22.988350000000001</v>
      </c>
      <c r="P227">
        <v>23.082180000000001</v>
      </c>
      <c r="Q227">
        <v>23.082180000000001</v>
      </c>
      <c r="R227" t="s">
        <v>26</v>
      </c>
      <c r="S227" t="s">
        <v>27</v>
      </c>
      <c r="T227" t="s">
        <v>481</v>
      </c>
    </row>
    <row r="228" spans="1:20" hidden="1" x14ac:dyDescent="0.35">
      <c r="A228">
        <v>25993865</v>
      </c>
      <c r="B228">
        <v>1000120</v>
      </c>
      <c r="C228" t="s">
        <v>407</v>
      </c>
      <c r="D228" t="s">
        <v>408</v>
      </c>
      <c r="E228" t="s">
        <v>327</v>
      </c>
      <c r="F228" t="s">
        <v>328</v>
      </c>
      <c r="G228">
        <v>1294</v>
      </c>
      <c r="H228" t="s">
        <v>286</v>
      </c>
      <c r="I228" t="s">
        <v>287</v>
      </c>
      <c r="J228" t="s">
        <v>25</v>
      </c>
      <c r="K228">
        <v>74792355</v>
      </c>
      <c r="L228">
        <v>339308307.131706</v>
      </c>
      <c r="M228">
        <v>23977</v>
      </c>
      <c r="N228">
        <v>1087.757603</v>
      </c>
      <c r="O228">
        <v>1077.776926</v>
      </c>
      <c r="P228">
        <v>1095.606043</v>
      </c>
      <c r="Q228">
        <v>1087.757603</v>
      </c>
      <c r="R228" t="s">
        <v>26</v>
      </c>
      <c r="S228" t="s">
        <v>27</v>
      </c>
      <c r="T228" t="s">
        <v>482</v>
      </c>
    </row>
    <row r="229" spans="1:20" hidden="1" x14ac:dyDescent="0.35">
      <c r="A229">
        <v>25993866</v>
      </c>
      <c r="B229">
        <v>1000120</v>
      </c>
      <c r="C229" t="s">
        <v>407</v>
      </c>
      <c r="D229" t="s">
        <v>408</v>
      </c>
      <c r="E229" t="s">
        <v>327</v>
      </c>
      <c r="F229" t="s">
        <v>328</v>
      </c>
      <c r="G229">
        <v>1415</v>
      </c>
      <c r="H229" t="s">
        <v>364</v>
      </c>
      <c r="I229" t="s">
        <v>365</v>
      </c>
      <c r="J229" t="s">
        <v>25</v>
      </c>
      <c r="K229">
        <v>74792355</v>
      </c>
      <c r="L229">
        <v>386677199.425668</v>
      </c>
      <c r="M229">
        <v>11189</v>
      </c>
      <c r="N229">
        <v>578.47238300000004</v>
      </c>
      <c r="O229">
        <v>570.09696699999995</v>
      </c>
      <c r="P229">
        <v>588.81240200000002</v>
      </c>
      <c r="Q229">
        <v>578.47238300000004</v>
      </c>
      <c r="R229" t="s">
        <v>26</v>
      </c>
      <c r="S229" t="s">
        <v>27</v>
      </c>
      <c r="T229" t="s">
        <v>483</v>
      </c>
    </row>
    <row r="230" spans="1:20" hidden="1" x14ac:dyDescent="0.35">
      <c r="A230">
        <v>25993867</v>
      </c>
      <c r="B230">
        <v>1000120</v>
      </c>
      <c r="C230" t="s">
        <v>407</v>
      </c>
      <c r="D230" t="s">
        <v>408</v>
      </c>
      <c r="E230" t="s">
        <v>327</v>
      </c>
      <c r="F230" t="s">
        <v>328</v>
      </c>
      <c r="G230">
        <v>1430</v>
      </c>
      <c r="H230" t="s">
        <v>34</v>
      </c>
      <c r="I230" t="s">
        <v>35</v>
      </c>
      <c r="J230" t="s">
        <v>25</v>
      </c>
      <c r="K230">
        <v>74792355</v>
      </c>
      <c r="L230">
        <v>499422641.60668802</v>
      </c>
      <c r="M230">
        <v>676</v>
      </c>
      <c r="N230">
        <v>45.139600000000002</v>
      </c>
      <c r="O230">
        <v>44.939276999999997</v>
      </c>
      <c r="P230">
        <v>45.740571000000003</v>
      </c>
      <c r="Q230">
        <v>45.139600000000002</v>
      </c>
      <c r="R230" t="s">
        <v>26</v>
      </c>
      <c r="S230" t="s">
        <v>27</v>
      </c>
      <c r="T230" t="s">
        <v>484</v>
      </c>
    </row>
    <row r="231" spans="1:20" hidden="1" x14ac:dyDescent="0.35">
      <c r="A231">
        <v>25993868</v>
      </c>
      <c r="B231">
        <v>1000120</v>
      </c>
      <c r="C231" t="s">
        <v>407</v>
      </c>
      <c r="D231" t="s">
        <v>408</v>
      </c>
      <c r="E231" t="s">
        <v>327</v>
      </c>
      <c r="F231" t="s">
        <v>328</v>
      </c>
      <c r="G231">
        <v>1434</v>
      </c>
      <c r="H231" t="s">
        <v>485</v>
      </c>
      <c r="I231" t="s">
        <v>486</v>
      </c>
      <c r="J231" t="s">
        <v>25</v>
      </c>
      <c r="K231">
        <v>74792355</v>
      </c>
      <c r="L231">
        <v>52125535.434100002</v>
      </c>
      <c r="M231">
        <v>16981</v>
      </c>
      <c r="N231">
        <v>118.346817</v>
      </c>
      <c r="O231">
        <v>117.580186</v>
      </c>
      <c r="P231">
        <v>120.347025</v>
      </c>
      <c r="Q231">
        <v>118.346817</v>
      </c>
      <c r="R231" t="s">
        <v>26</v>
      </c>
      <c r="S231" t="s">
        <v>27</v>
      </c>
      <c r="T231" t="s">
        <v>487</v>
      </c>
    </row>
    <row r="232" spans="1:20" hidden="1" x14ac:dyDescent="0.35">
      <c r="A232">
        <v>25993869</v>
      </c>
      <c r="B232">
        <v>1000120</v>
      </c>
      <c r="C232" t="s">
        <v>407</v>
      </c>
      <c r="D232" t="s">
        <v>408</v>
      </c>
      <c r="E232" t="s">
        <v>327</v>
      </c>
      <c r="F232" t="s">
        <v>328</v>
      </c>
      <c r="G232">
        <v>1732</v>
      </c>
      <c r="H232" t="s">
        <v>195</v>
      </c>
      <c r="I232" t="s">
        <v>196</v>
      </c>
      <c r="J232" t="s">
        <v>25</v>
      </c>
      <c r="K232">
        <v>74792355</v>
      </c>
      <c r="L232">
        <v>158102151.75548401</v>
      </c>
      <c r="M232">
        <v>573401</v>
      </c>
      <c r="N232">
        <v>12121.015832999999</v>
      </c>
      <c r="O232">
        <v>12044.155113000001</v>
      </c>
      <c r="P232">
        <v>12313.167632999999</v>
      </c>
      <c r="Q232">
        <v>12121.015832999999</v>
      </c>
      <c r="R232" t="s">
        <v>26</v>
      </c>
      <c r="S232" t="s">
        <v>27</v>
      </c>
      <c r="T232" t="s">
        <v>488</v>
      </c>
    </row>
    <row r="233" spans="1:20" hidden="1" x14ac:dyDescent="0.35">
      <c r="A233">
        <v>25993870</v>
      </c>
      <c r="B233">
        <v>1000120</v>
      </c>
      <c r="C233" t="s">
        <v>407</v>
      </c>
      <c r="D233" t="s">
        <v>408</v>
      </c>
      <c r="E233" t="s">
        <v>327</v>
      </c>
      <c r="F233" t="s">
        <v>328</v>
      </c>
      <c r="G233">
        <v>1750</v>
      </c>
      <c r="H233" t="s">
        <v>489</v>
      </c>
      <c r="I233" t="s">
        <v>490</v>
      </c>
      <c r="J233" t="s">
        <v>25</v>
      </c>
      <c r="K233">
        <v>74792355</v>
      </c>
      <c r="L233">
        <v>81295315.436608002</v>
      </c>
      <c r="M233">
        <v>5825</v>
      </c>
      <c r="N233">
        <v>63.314653999999997</v>
      </c>
      <c r="O233">
        <v>63.053787</v>
      </c>
      <c r="P233">
        <v>64.521164999999996</v>
      </c>
      <c r="Q233">
        <v>63.314653999999997</v>
      </c>
      <c r="R233" t="s">
        <v>26</v>
      </c>
      <c r="S233" t="s">
        <v>27</v>
      </c>
      <c r="T233" t="s">
        <v>491</v>
      </c>
    </row>
    <row r="234" spans="1:20" hidden="1" x14ac:dyDescent="0.35">
      <c r="A234">
        <v>25993871</v>
      </c>
      <c r="B234">
        <v>1000120</v>
      </c>
      <c r="C234" t="s">
        <v>407</v>
      </c>
      <c r="D234" t="s">
        <v>408</v>
      </c>
      <c r="E234" t="s">
        <v>327</v>
      </c>
      <c r="F234" t="s">
        <v>328</v>
      </c>
      <c r="G234">
        <v>1762</v>
      </c>
      <c r="H234" t="s">
        <v>492</v>
      </c>
      <c r="I234" t="s">
        <v>493</v>
      </c>
      <c r="J234" t="s">
        <v>25</v>
      </c>
      <c r="K234">
        <v>74792355</v>
      </c>
      <c r="L234">
        <v>196245857.25920001</v>
      </c>
      <c r="M234">
        <v>5919</v>
      </c>
      <c r="N234">
        <v>155.30721399999999</v>
      </c>
      <c r="O234">
        <v>154.75620000000001</v>
      </c>
      <c r="P234">
        <v>156.77658400000001</v>
      </c>
      <c r="Q234">
        <v>155.30721399999999</v>
      </c>
      <c r="R234" t="s">
        <v>26</v>
      </c>
      <c r="S234" t="s">
        <v>27</v>
      </c>
      <c r="T234" t="s">
        <v>494</v>
      </c>
    </row>
    <row r="235" spans="1:20" hidden="1" x14ac:dyDescent="0.35">
      <c r="A235">
        <v>25993872</v>
      </c>
      <c r="B235">
        <v>1000120</v>
      </c>
      <c r="C235" t="s">
        <v>407</v>
      </c>
      <c r="D235" t="s">
        <v>408</v>
      </c>
      <c r="E235" t="s">
        <v>327</v>
      </c>
      <c r="F235" t="s">
        <v>328</v>
      </c>
      <c r="G235">
        <v>1764</v>
      </c>
      <c r="H235" t="s">
        <v>223</v>
      </c>
      <c r="I235" t="s">
        <v>224</v>
      </c>
      <c r="J235" t="s">
        <v>25</v>
      </c>
      <c r="K235">
        <v>74792355</v>
      </c>
      <c r="L235">
        <v>2486198421.0702901</v>
      </c>
      <c r="M235">
        <v>170</v>
      </c>
      <c r="N235">
        <v>56.510285000000003</v>
      </c>
      <c r="O235">
        <v>55.845458000000001</v>
      </c>
      <c r="P235">
        <v>58.837178999999999</v>
      </c>
      <c r="Q235">
        <v>56.510285000000003</v>
      </c>
      <c r="R235" t="s">
        <v>26</v>
      </c>
      <c r="S235" t="s">
        <v>27</v>
      </c>
      <c r="T235" t="s">
        <v>495</v>
      </c>
    </row>
    <row r="236" spans="1:20" hidden="1" x14ac:dyDescent="0.35">
      <c r="A236">
        <v>25993873</v>
      </c>
      <c r="B236">
        <v>1000120</v>
      </c>
      <c r="C236" t="s">
        <v>407</v>
      </c>
      <c r="D236" t="s">
        <v>408</v>
      </c>
      <c r="E236" t="s">
        <v>327</v>
      </c>
      <c r="F236" t="s">
        <v>328</v>
      </c>
      <c r="G236">
        <v>1852</v>
      </c>
      <c r="H236" t="s">
        <v>368</v>
      </c>
      <c r="I236" t="s">
        <v>369</v>
      </c>
      <c r="J236" t="s">
        <v>25</v>
      </c>
      <c r="K236">
        <v>74792355</v>
      </c>
      <c r="L236">
        <v>1805262327.04706</v>
      </c>
      <c r="M236">
        <v>15712</v>
      </c>
      <c r="N236">
        <v>3792.4038730000002</v>
      </c>
      <c r="O236">
        <v>3712.9931759999999</v>
      </c>
      <c r="P236">
        <v>3827.6438790000002</v>
      </c>
      <c r="Q236">
        <v>3792.4038730000002</v>
      </c>
      <c r="R236" t="s">
        <v>26</v>
      </c>
      <c r="S236" t="s">
        <v>27</v>
      </c>
      <c r="T236" t="s">
        <v>496</v>
      </c>
    </row>
    <row r="237" spans="1:20" hidden="1" x14ac:dyDescent="0.35">
      <c r="A237">
        <v>25993874</v>
      </c>
      <c r="B237">
        <v>1000120</v>
      </c>
      <c r="C237" t="s">
        <v>407</v>
      </c>
      <c r="D237" t="s">
        <v>408</v>
      </c>
      <c r="E237" t="s">
        <v>327</v>
      </c>
      <c r="F237" t="s">
        <v>328</v>
      </c>
      <c r="G237">
        <v>1862</v>
      </c>
      <c r="H237" t="s">
        <v>497</v>
      </c>
      <c r="I237" t="s">
        <v>498</v>
      </c>
      <c r="J237" t="s">
        <v>25</v>
      </c>
      <c r="K237">
        <v>74792355</v>
      </c>
      <c r="L237">
        <v>2573267794.5598001</v>
      </c>
      <c r="M237">
        <v>318</v>
      </c>
      <c r="N237">
        <v>109.409465</v>
      </c>
      <c r="O237">
        <v>105.624861</v>
      </c>
      <c r="P237">
        <v>109.409465</v>
      </c>
      <c r="Q237">
        <v>109.409465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25993875</v>
      </c>
      <c r="B238">
        <v>1000120</v>
      </c>
      <c r="C238" t="s">
        <v>407</v>
      </c>
      <c r="D238" t="s">
        <v>408</v>
      </c>
      <c r="E238" t="s">
        <v>327</v>
      </c>
      <c r="F238" t="s">
        <v>328</v>
      </c>
      <c r="G238">
        <v>1886</v>
      </c>
      <c r="H238" t="s">
        <v>500</v>
      </c>
      <c r="I238" t="s">
        <v>501</v>
      </c>
      <c r="J238" t="s">
        <v>25</v>
      </c>
      <c r="K238">
        <v>74792355</v>
      </c>
      <c r="L238">
        <v>336269520</v>
      </c>
      <c r="M238">
        <v>1398</v>
      </c>
      <c r="N238">
        <v>62.854657000000003</v>
      </c>
      <c r="O238">
        <v>61.326003</v>
      </c>
      <c r="P238">
        <v>63.484102999999998</v>
      </c>
      <c r="Q238">
        <v>62.854657000000003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25993876</v>
      </c>
      <c r="B239">
        <v>1000120</v>
      </c>
      <c r="C239" t="s">
        <v>407</v>
      </c>
      <c r="D239" t="s">
        <v>408</v>
      </c>
      <c r="E239" t="s">
        <v>327</v>
      </c>
      <c r="F239" t="s">
        <v>328</v>
      </c>
      <c r="G239">
        <v>1923</v>
      </c>
      <c r="H239" t="s">
        <v>371</v>
      </c>
      <c r="I239" t="s">
        <v>372</v>
      </c>
      <c r="J239" t="s">
        <v>25</v>
      </c>
      <c r="K239">
        <v>74792355</v>
      </c>
      <c r="L239">
        <v>236728479.27367201</v>
      </c>
      <c r="M239">
        <v>37676</v>
      </c>
      <c r="N239">
        <v>1192.4991769999999</v>
      </c>
      <c r="O239">
        <v>1182.370721</v>
      </c>
      <c r="P239">
        <v>1219.2762849999999</v>
      </c>
      <c r="Q239">
        <v>1192.4991769999999</v>
      </c>
      <c r="R239" t="s">
        <v>26</v>
      </c>
      <c r="S239" t="s">
        <v>27</v>
      </c>
      <c r="T239" t="s">
        <v>503</v>
      </c>
    </row>
    <row r="240" spans="1:20" hidden="1" x14ac:dyDescent="0.35">
      <c r="A240">
        <v>25993877</v>
      </c>
      <c r="B240">
        <v>1000120</v>
      </c>
      <c r="C240" t="s">
        <v>407</v>
      </c>
      <c r="D240" t="s">
        <v>408</v>
      </c>
      <c r="E240" t="s">
        <v>327</v>
      </c>
      <c r="F240" t="s">
        <v>328</v>
      </c>
      <c r="G240">
        <v>2064</v>
      </c>
      <c r="H240" t="s">
        <v>79</v>
      </c>
      <c r="I240" t="s">
        <v>80</v>
      </c>
      <c r="J240" t="s">
        <v>25</v>
      </c>
      <c r="K240">
        <v>74792355</v>
      </c>
      <c r="L240">
        <v>1358934860.61269</v>
      </c>
      <c r="M240">
        <v>1380</v>
      </c>
      <c r="N240">
        <v>250.73820799999999</v>
      </c>
      <c r="O240">
        <v>248.73956999999999</v>
      </c>
      <c r="P240">
        <v>253.100234</v>
      </c>
      <c r="Q240">
        <v>250.73820799999999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25993878</v>
      </c>
      <c r="B241">
        <v>1000120</v>
      </c>
      <c r="C241" t="s">
        <v>407</v>
      </c>
      <c r="D241" t="s">
        <v>408</v>
      </c>
      <c r="E241" t="s">
        <v>327</v>
      </c>
      <c r="F241" t="s">
        <v>328</v>
      </c>
      <c r="G241">
        <v>2198</v>
      </c>
      <c r="H241" t="s">
        <v>226</v>
      </c>
      <c r="I241" t="s">
        <v>227</v>
      </c>
      <c r="J241" t="s">
        <v>25</v>
      </c>
      <c r="K241">
        <v>74792355</v>
      </c>
      <c r="L241">
        <v>898671228.05975401</v>
      </c>
      <c r="M241">
        <v>5054</v>
      </c>
      <c r="N241">
        <v>607.26586099999997</v>
      </c>
      <c r="O241">
        <v>605.463528</v>
      </c>
      <c r="P241">
        <v>624.80856300000005</v>
      </c>
      <c r="Q241">
        <v>607.26586099999997</v>
      </c>
      <c r="R241" t="s">
        <v>26</v>
      </c>
      <c r="S241" t="s">
        <v>27</v>
      </c>
      <c r="T241" t="s">
        <v>505</v>
      </c>
    </row>
    <row r="242" spans="1:20" hidden="1" x14ac:dyDescent="0.35">
      <c r="A242">
        <v>25993879</v>
      </c>
      <c r="B242">
        <v>1000120</v>
      </c>
      <c r="C242" t="s">
        <v>407</v>
      </c>
      <c r="D242" t="s">
        <v>408</v>
      </c>
      <c r="E242" t="s">
        <v>327</v>
      </c>
      <c r="F242" t="s">
        <v>328</v>
      </c>
      <c r="G242">
        <v>2218</v>
      </c>
      <c r="H242" t="s">
        <v>506</v>
      </c>
      <c r="I242" t="s">
        <v>507</v>
      </c>
      <c r="J242" t="s">
        <v>25</v>
      </c>
      <c r="K242">
        <v>74792355</v>
      </c>
      <c r="L242">
        <v>483042286.74239999</v>
      </c>
      <c r="M242">
        <v>3244</v>
      </c>
      <c r="N242">
        <v>209.511945</v>
      </c>
      <c r="O242">
        <v>208.02650199999999</v>
      </c>
      <c r="P242">
        <v>212.09532300000001</v>
      </c>
      <c r="Q242">
        <v>209.511945</v>
      </c>
      <c r="R242" t="s">
        <v>26</v>
      </c>
      <c r="S242" t="s">
        <v>27</v>
      </c>
      <c r="T242" t="s">
        <v>508</v>
      </c>
    </row>
    <row r="243" spans="1:20" hidden="1" x14ac:dyDescent="0.35">
      <c r="A243">
        <v>25993880</v>
      </c>
      <c r="B243">
        <v>1000120</v>
      </c>
      <c r="C243" t="s">
        <v>407</v>
      </c>
      <c r="D243" t="s">
        <v>408</v>
      </c>
      <c r="E243" t="s">
        <v>327</v>
      </c>
      <c r="F243" t="s">
        <v>328</v>
      </c>
      <c r="G243">
        <v>2320</v>
      </c>
      <c r="H243" t="s">
        <v>82</v>
      </c>
      <c r="I243" t="s">
        <v>83</v>
      </c>
      <c r="J243" t="s">
        <v>25</v>
      </c>
      <c r="K243">
        <v>74792355</v>
      </c>
      <c r="L243">
        <v>370870431.41751403</v>
      </c>
      <c r="M243">
        <v>6560</v>
      </c>
      <c r="N243">
        <v>325.28859799999998</v>
      </c>
      <c r="O243">
        <v>322.26380999999998</v>
      </c>
      <c r="P243">
        <v>328.41255799999999</v>
      </c>
      <c r="Q243">
        <v>325.28859799999998</v>
      </c>
      <c r="R243" t="s">
        <v>26</v>
      </c>
      <c r="S243" t="s">
        <v>27</v>
      </c>
      <c r="T243" t="s">
        <v>509</v>
      </c>
    </row>
    <row r="244" spans="1:20" hidden="1" x14ac:dyDescent="0.35">
      <c r="A244">
        <v>25993881</v>
      </c>
      <c r="B244">
        <v>1000120</v>
      </c>
      <c r="C244" t="s">
        <v>407</v>
      </c>
      <c r="D244" t="s">
        <v>408</v>
      </c>
      <c r="E244" t="s">
        <v>327</v>
      </c>
      <c r="F244" t="s">
        <v>328</v>
      </c>
      <c r="G244">
        <v>2496</v>
      </c>
      <c r="H244" t="s">
        <v>229</v>
      </c>
      <c r="I244" t="s">
        <v>230</v>
      </c>
      <c r="J244" t="s">
        <v>25</v>
      </c>
      <c r="K244">
        <v>74792355</v>
      </c>
      <c r="L244">
        <v>1751733177.4026</v>
      </c>
      <c r="M244">
        <v>8776</v>
      </c>
      <c r="N244">
        <v>2055.4521060000002</v>
      </c>
      <c r="O244">
        <v>2039.057206</v>
      </c>
      <c r="P244">
        <v>2069.0364519999998</v>
      </c>
      <c r="Q244">
        <v>2055.4521060000002</v>
      </c>
      <c r="R244" t="s">
        <v>26</v>
      </c>
      <c r="S244" t="s">
        <v>27</v>
      </c>
      <c r="T244" t="s">
        <v>510</v>
      </c>
    </row>
    <row r="245" spans="1:20" hidden="1" x14ac:dyDescent="0.35">
      <c r="A245">
        <v>25993882</v>
      </c>
      <c r="B245">
        <v>1000120</v>
      </c>
      <c r="C245" t="s">
        <v>407</v>
      </c>
      <c r="D245" t="s">
        <v>408</v>
      </c>
      <c r="E245" t="s">
        <v>327</v>
      </c>
      <c r="F245" t="s">
        <v>328</v>
      </c>
      <c r="G245">
        <v>2820</v>
      </c>
      <c r="H245" t="s">
        <v>257</v>
      </c>
      <c r="I245" t="s">
        <v>258</v>
      </c>
      <c r="J245" t="s">
        <v>25</v>
      </c>
      <c r="K245">
        <v>74792355</v>
      </c>
      <c r="L245">
        <v>536504032.80082703</v>
      </c>
      <c r="M245">
        <v>21207</v>
      </c>
      <c r="N245">
        <v>1521.2304810000001</v>
      </c>
      <c r="O245">
        <v>1503.512561</v>
      </c>
      <c r="P245">
        <v>1522.5216660000001</v>
      </c>
      <c r="Q245">
        <v>1521.2304810000001</v>
      </c>
      <c r="R245" t="s">
        <v>26</v>
      </c>
      <c r="S245" t="s">
        <v>27</v>
      </c>
      <c r="T245" t="s">
        <v>511</v>
      </c>
    </row>
    <row r="246" spans="1:20" hidden="1" x14ac:dyDescent="0.35">
      <c r="A246">
        <v>25993883</v>
      </c>
      <c r="B246">
        <v>1000120</v>
      </c>
      <c r="C246" t="s">
        <v>407</v>
      </c>
      <c r="D246" t="s">
        <v>408</v>
      </c>
      <c r="E246" t="s">
        <v>327</v>
      </c>
      <c r="F246" t="s">
        <v>328</v>
      </c>
      <c r="G246">
        <v>2896</v>
      </c>
      <c r="H246" t="s">
        <v>85</v>
      </c>
      <c r="I246" t="s">
        <v>86</v>
      </c>
      <c r="J246" t="s">
        <v>25</v>
      </c>
      <c r="K246">
        <v>74792355</v>
      </c>
      <c r="L246">
        <v>6871619548.0548296</v>
      </c>
      <c r="M246">
        <v>493</v>
      </c>
      <c r="N246">
        <v>452.94849099999999</v>
      </c>
      <c r="O246">
        <v>452.94849099999999</v>
      </c>
      <c r="P246">
        <v>460.29856799999999</v>
      </c>
      <c r="Q246">
        <v>452.94849099999999</v>
      </c>
      <c r="R246" t="s">
        <v>26</v>
      </c>
      <c r="S246" t="s">
        <v>27</v>
      </c>
      <c r="T246" t="s">
        <v>512</v>
      </c>
    </row>
    <row r="247" spans="1:20" hidden="1" x14ac:dyDescent="0.35">
      <c r="A247">
        <v>25993884</v>
      </c>
      <c r="B247">
        <v>1000120</v>
      </c>
      <c r="C247" t="s">
        <v>407</v>
      </c>
      <c r="D247" t="s">
        <v>408</v>
      </c>
      <c r="E247" t="s">
        <v>327</v>
      </c>
      <c r="F247" t="s">
        <v>328</v>
      </c>
      <c r="G247">
        <v>3167</v>
      </c>
      <c r="H247" t="s">
        <v>56</v>
      </c>
      <c r="I247" t="s">
        <v>57</v>
      </c>
      <c r="J247" t="s">
        <v>25</v>
      </c>
      <c r="K247">
        <v>74792355</v>
      </c>
      <c r="L247">
        <v>497873600.54341799</v>
      </c>
      <c r="M247">
        <v>16672</v>
      </c>
      <c r="N247">
        <v>1109.812449</v>
      </c>
      <c r="O247">
        <v>1106.151239</v>
      </c>
      <c r="P247">
        <v>1123.5919100000001</v>
      </c>
      <c r="Q247">
        <v>1109.812449</v>
      </c>
      <c r="R247" t="s">
        <v>26</v>
      </c>
      <c r="S247" t="s">
        <v>27</v>
      </c>
      <c r="T247" t="s">
        <v>513</v>
      </c>
    </row>
    <row r="248" spans="1:20" hidden="1" x14ac:dyDescent="0.35">
      <c r="A248">
        <v>25993885</v>
      </c>
      <c r="B248">
        <v>1000120</v>
      </c>
      <c r="C248" t="s">
        <v>407</v>
      </c>
      <c r="D248" t="s">
        <v>408</v>
      </c>
      <c r="E248" t="s">
        <v>327</v>
      </c>
      <c r="F248" t="s">
        <v>328</v>
      </c>
      <c r="G248">
        <v>3440</v>
      </c>
      <c r="H248" t="s">
        <v>514</v>
      </c>
      <c r="I248" t="s">
        <v>515</v>
      </c>
      <c r="J248" t="s">
        <v>25</v>
      </c>
      <c r="K248">
        <v>74792355</v>
      </c>
      <c r="L248">
        <v>38269464.726000004</v>
      </c>
      <c r="M248">
        <v>18654</v>
      </c>
      <c r="N248">
        <v>95.448070000000001</v>
      </c>
      <c r="O248">
        <v>95.054079000000002</v>
      </c>
      <c r="P248">
        <v>97.673861000000002</v>
      </c>
      <c r="Q248">
        <v>95.448070000000001</v>
      </c>
      <c r="R248" t="s">
        <v>26</v>
      </c>
      <c r="S248" t="s">
        <v>27</v>
      </c>
      <c r="T248" t="s">
        <v>516</v>
      </c>
    </row>
    <row r="249" spans="1:20" hidden="1" x14ac:dyDescent="0.35">
      <c r="A249">
        <v>25993886</v>
      </c>
      <c r="B249">
        <v>1000120</v>
      </c>
      <c r="C249" t="s">
        <v>407</v>
      </c>
      <c r="D249" t="s">
        <v>408</v>
      </c>
      <c r="E249" t="s">
        <v>327</v>
      </c>
      <c r="F249" t="s">
        <v>328</v>
      </c>
      <c r="G249">
        <v>3841</v>
      </c>
      <c r="H249" t="s">
        <v>88</v>
      </c>
      <c r="I249" t="s">
        <v>89</v>
      </c>
      <c r="J249" t="s">
        <v>25</v>
      </c>
      <c r="K249">
        <v>74792355</v>
      </c>
      <c r="L249">
        <v>240945412.88521999</v>
      </c>
      <c r="M249">
        <v>16502</v>
      </c>
      <c r="N249">
        <v>531.61599200000001</v>
      </c>
      <c r="O249">
        <v>529.32871</v>
      </c>
      <c r="P249">
        <v>538.02682600000003</v>
      </c>
      <c r="Q249">
        <v>531.61599200000001</v>
      </c>
      <c r="R249" t="s">
        <v>26</v>
      </c>
      <c r="S249" t="s">
        <v>27</v>
      </c>
      <c r="T249" t="s">
        <v>517</v>
      </c>
    </row>
    <row r="250" spans="1:20" hidden="1" x14ac:dyDescent="0.35">
      <c r="A250">
        <v>25993887</v>
      </c>
      <c r="B250">
        <v>1000120</v>
      </c>
      <c r="C250" t="s">
        <v>407</v>
      </c>
      <c r="D250" t="s">
        <v>408</v>
      </c>
      <c r="E250" t="s">
        <v>327</v>
      </c>
      <c r="F250" t="s">
        <v>328</v>
      </c>
      <c r="G250">
        <v>3983</v>
      </c>
      <c r="H250" t="s">
        <v>378</v>
      </c>
      <c r="I250" t="s">
        <v>379</v>
      </c>
      <c r="J250" t="s">
        <v>25</v>
      </c>
      <c r="K250">
        <v>74792355</v>
      </c>
      <c r="L250">
        <v>85921082.010266006</v>
      </c>
      <c r="M250">
        <v>362628</v>
      </c>
      <c r="N250">
        <v>4165.8522620000003</v>
      </c>
      <c r="O250">
        <v>4133.6860020000004</v>
      </c>
      <c r="P250">
        <v>4250.5529159999996</v>
      </c>
      <c r="Q250">
        <v>4165.8522620000003</v>
      </c>
      <c r="R250" t="s">
        <v>26</v>
      </c>
      <c r="S250" t="s">
        <v>27</v>
      </c>
      <c r="T250" t="s">
        <v>518</v>
      </c>
    </row>
    <row r="251" spans="1:20" hidden="1" x14ac:dyDescent="0.35">
      <c r="A251">
        <v>25993888</v>
      </c>
      <c r="B251">
        <v>1000120</v>
      </c>
      <c r="C251" t="s">
        <v>407</v>
      </c>
      <c r="D251" t="s">
        <v>408</v>
      </c>
      <c r="E251" t="s">
        <v>327</v>
      </c>
      <c r="F251" t="s">
        <v>328</v>
      </c>
      <c r="G251">
        <v>4430</v>
      </c>
      <c r="H251" t="s">
        <v>42</v>
      </c>
      <c r="I251" t="s">
        <v>43</v>
      </c>
      <c r="J251" t="s">
        <v>25</v>
      </c>
      <c r="K251">
        <v>74792355</v>
      </c>
      <c r="L251">
        <v>365854759.27723801</v>
      </c>
      <c r="M251">
        <v>12977</v>
      </c>
      <c r="N251">
        <v>634.78375700000004</v>
      </c>
      <c r="O251">
        <v>615.36407899999995</v>
      </c>
      <c r="P251">
        <v>636.15340600000002</v>
      </c>
      <c r="Q251">
        <v>634.78375700000004</v>
      </c>
      <c r="R251" t="s">
        <v>26</v>
      </c>
      <c r="S251" t="s">
        <v>27</v>
      </c>
      <c r="T251" t="s">
        <v>519</v>
      </c>
    </row>
    <row r="252" spans="1:20" hidden="1" x14ac:dyDescent="0.35">
      <c r="A252">
        <v>25993889</v>
      </c>
      <c r="B252">
        <v>1000120</v>
      </c>
      <c r="C252" t="s">
        <v>407</v>
      </c>
      <c r="D252" t="s">
        <v>408</v>
      </c>
      <c r="E252" t="s">
        <v>327</v>
      </c>
      <c r="F252" t="s">
        <v>328</v>
      </c>
      <c r="G252">
        <v>4730</v>
      </c>
      <c r="H252" t="s">
        <v>91</v>
      </c>
      <c r="I252" t="s">
        <v>92</v>
      </c>
      <c r="J252" t="s">
        <v>25</v>
      </c>
      <c r="K252">
        <v>74792355</v>
      </c>
      <c r="L252">
        <v>290739491.92180002</v>
      </c>
      <c r="M252">
        <v>6692</v>
      </c>
      <c r="N252">
        <v>260.13737300000003</v>
      </c>
      <c r="O252">
        <v>256.01684699999998</v>
      </c>
      <c r="P252">
        <v>260.52610199999998</v>
      </c>
      <c r="Q252">
        <v>260.13737300000003</v>
      </c>
      <c r="R252" t="s">
        <v>26</v>
      </c>
      <c r="S252" t="s">
        <v>27</v>
      </c>
      <c r="T252" t="s">
        <v>520</v>
      </c>
    </row>
    <row r="253" spans="1:20" hidden="1" x14ac:dyDescent="0.35">
      <c r="A253">
        <v>25993890</v>
      </c>
      <c r="B253">
        <v>1000120</v>
      </c>
      <c r="C253" t="s">
        <v>407</v>
      </c>
      <c r="D253" t="s">
        <v>408</v>
      </c>
      <c r="E253" t="s">
        <v>327</v>
      </c>
      <c r="F253" t="s">
        <v>328</v>
      </c>
      <c r="G253">
        <v>4853</v>
      </c>
      <c r="H253" t="s">
        <v>521</v>
      </c>
      <c r="I253" t="s">
        <v>522</v>
      </c>
      <c r="J253" t="s">
        <v>25</v>
      </c>
      <c r="K253">
        <v>74792355</v>
      </c>
      <c r="L253">
        <v>275254130.10389</v>
      </c>
      <c r="M253">
        <v>5446</v>
      </c>
      <c r="N253">
        <v>200.426098</v>
      </c>
      <c r="O253">
        <v>198.990803</v>
      </c>
      <c r="P253">
        <v>202.67104699999999</v>
      </c>
      <c r="Q253">
        <v>200.426098</v>
      </c>
      <c r="R253" t="s">
        <v>26</v>
      </c>
      <c r="S253" t="s">
        <v>27</v>
      </c>
      <c r="T253" t="s">
        <v>523</v>
      </c>
    </row>
    <row r="254" spans="1:20" hidden="1" x14ac:dyDescent="0.35">
      <c r="A254">
        <v>25993891</v>
      </c>
      <c r="B254">
        <v>1000120</v>
      </c>
      <c r="C254" t="s">
        <v>407</v>
      </c>
      <c r="D254" t="s">
        <v>408</v>
      </c>
      <c r="E254" t="s">
        <v>327</v>
      </c>
      <c r="F254" t="s">
        <v>328</v>
      </c>
      <c r="G254">
        <v>5098</v>
      </c>
      <c r="H254" t="s">
        <v>524</v>
      </c>
      <c r="I254" t="s">
        <v>525</v>
      </c>
      <c r="J254" t="s">
        <v>25</v>
      </c>
      <c r="K254">
        <v>74792355</v>
      </c>
      <c r="L254">
        <v>281163586.55667299</v>
      </c>
      <c r="M254">
        <v>4300</v>
      </c>
      <c r="N254">
        <v>161.64799400000001</v>
      </c>
      <c r="O254">
        <v>160.14429200000001</v>
      </c>
      <c r="P254">
        <v>162.62540100000001</v>
      </c>
      <c r="Q254">
        <v>161.64799400000001</v>
      </c>
      <c r="R254" t="s">
        <v>26</v>
      </c>
      <c r="S254" t="s">
        <v>27</v>
      </c>
      <c r="T254" t="s">
        <v>526</v>
      </c>
    </row>
    <row r="255" spans="1:20" hidden="1" x14ac:dyDescent="0.35">
      <c r="A255">
        <v>25993892</v>
      </c>
      <c r="B255">
        <v>1000120</v>
      </c>
      <c r="C255" t="s">
        <v>407</v>
      </c>
      <c r="D255" t="s">
        <v>408</v>
      </c>
      <c r="E255" t="s">
        <v>327</v>
      </c>
      <c r="F255" t="s">
        <v>328</v>
      </c>
      <c r="G255">
        <v>5433</v>
      </c>
      <c r="H255" t="s">
        <v>527</v>
      </c>
      <c r="I255" t="s">
        <v>528</v>
      </c>
      <c r="J255" t="s">
        <v>25</v>
      </c>
      <c r="K255">
        <v>74792355</v>
      </c>
      <c r="L255">
        <v>198395243.458992</v>
      </c>
      <c r="M255">
        <v>1208</v>
      </c>
      <c r="N255">
        <v>32.043576000000002</v>
      </c>
      <c r="O255">
        <v>30.743794999999999</v>
      </c>
      <c r="P255">
        <v>32.043576000000002</v>
      </c>
      <c r="Q255">
        <v>32.043576000000002</v>
      </c>
      <c r="R255" t="s">
        <v>26</v>
      </c>
      <c r="S255" t="s">
        <v>27</v>
      </c>
      <c r="T255" t="s">
        <v>529</v>
      </c>
    </row>
    <row r="256" spans="1:20" hidden="1" x14ac:dyDescent="0.35">
      <c r="A256">
        <v>25993893</v>
      </c>
      <c r="B256">
        <v>1000120</v>
      </c>
      <c r="C256" t="s">
        <v>407</v>
      </c>
      <c r="D256" t="s">
        <v>408</v>
      </c>
      <c r="E256" t="s">
        <v>327</v>
      </c>
      <c r="F256" t="s">
        <v>328</v>
      </c>
      <c r="G256">
        <v>5990</v>
      </c>
      <c r="H256" t="s">
        <v>94</v>
      </c>
      <c r="I256" t="s">
        <v>95</v>
      </c>
      <c r="J256" t="s">
        <v>25</v>
      </c>
      <c r="K256">
        <v>74792355</v>
      </c>
      <c r="L256">
        <v>1214150638.3303101</v>
      </c>
      <c r="M256">
        <v>2136</v>
      </c>
      <c r="N256">
        <v>346.750114</v>
      </c>
      <c r="O256">
        <v>335.711252</v>
      </c>
      <c r="P256">
        <v>346.750114</v>
      </c>
      <c r="Q256">
        <v>346.750114</v>
      </c>
      <c r="R256" t="s">
        <v>26</v>
      </c>
      <c r="S256" t="s">
        <v>27</v>
      </c>
      <c r="T256" t="s">
        <v>530</v>
      </c>
    </row>
    <row r="257" spans="1:20" hidden="1" x14ac:dyDescent="0.35">
      <c r="A257">
        <v>25993894</v>
      </c>
      <c r="B257">
        <v>1000120</v>
      </c>
      <c r="C257" t="s">
        <v>407</v>
      </c>
      <c r="D257" t="s">
        <v>408</v>
      </c>
      <c r="E257" t="s">
        <v>327</v>
      </c>
      <c r="F257" t="s">
        <v>328</v>
      </c>
      <c r="G257">
        <v>6199</v>
      </c>
      <c r="H257" t="s">
        <v>97</v>
      </c>
      <c r="I257" t="s">
        <v>98</v>
      </c>
      <c r="J257" t="s">
        <v>25</v>
      </c>
      <c r="K257">
        <v>74792355</v>
      </c>
      <c r="L257">
        <v>192327704.04177001</v>
      </c>
      <c r="M257">
        <v>10859</v>
      </c>
      <c r="N257">
        <v>279.23797000000002</v>
      </c>
      <c r="O257">
        <v>279.10939500000001</v>
      </c>
      <c r="P257">
        <v>281.86088799999999</v>
      </c>
      <c r="Q257">
        <v>279.23797000000002</v>
      </c>
      <c r="R257" t="s">
        <v>26</v>
      </c>
      <c r="S257" t="s">
        <v>27</v>
      </c>
      <c r="T257" t="s">
        <v>531</v>
      </c>
    </row>
    <row r="258" spans="1:20" hidden="1" x14ac:dyDescent="0.35">
      <c r="A258">
        <v>25993895</v>
      </c>
      <c r="B258">
        <v>1000120</v>
      </c>
      <c r="C258" t="s">
        <v>407</v>
      </c>
      <c r="D258" t="s">
        <v>408</v>
      </c>
      <c r="E258" t="s">
        <v>327</v>
      </c>
      <c r="F258" t="s">
        <v>328</v>
      </c>
      <c r="G258">
        <v>8290</v>
      </c>
      <c r="H258" t="s">
        <v>532</v>
      </c>
      <c r="I258" t="s">
        <v>533</v>
      </c>
      <c r="J258" t="s">
        <v>25</v>
      </c>
      <c r="K258">
        <v>74792355</v>
      </c>
      <c r="L258">
        <v>81357580.602883995</v>
      </c>
      <c r="M258">
        <v>13102</v>
      </c>
      <c r="N258">
        <v>142.52085199999999</v>
      </c>
      <c r="O258">
        <v>141.67238399999999</v>
      </c>
      <c r="P258">
        <v>143.902332</v>
      </c>
      <c r="Q258">
        <v>142.52085199999999</v>
      </c>
      <c r="R258" t="s">
        <v>26</v>
      </c>
      <c r="S258" t="s">
        <v>27</v>
      </c>
      <c r="T258" t="s">
        <v>534</v>
      </c>
    </row>
    <row r="259" spans="1:20" hidden="1" x14ac:dyDescent="0.35">
      <c r="A259">
        <v>25993896</v>
      </c>
      <c r="B259">
        <v>1000120</v>
      </c>
      <c r="C259" t="s">
        <v>407</v>
      </c>
      <c r="D259" t="s">
        <v>408</v>
      </c>
      <c r="E259" t="s">
        <v>327</v>
      </c>
      <c r="F259" t="s">
        <v>328</v>
      </c>
      <c r="G259">
        <v>8847</v>
      </c>
      <c r="H259" t="s">
        <v>276</v>
      </c>
      <c r="I259" t="s">
        <v>277</v>
      </c>
      <c r="J259" t="s">
        <v>25</v>
      </c>
      <c r="K259">
        <v>74792355</v>
      </c>
      <c r="L259">
        <v>54078235.034599997</v>
      </c>
      <c r="M259">
        <v>28049</v>
      </c>
      <c r="N259">
        <v>202.80687900000001</v>
      </c>
      <c r="O259">
        <v>201.194489</v>
      </c>
      <c r="P259">
        <v>207.412676</v>
      </c>
      <c r="Q259">
        <v>202.80687900000001</v>
      </c>
      <c r="R259" t="s">
        <v>26</v>
      </c>
      <c r="S259" t="s">
        <v>27</v>
      </c>
      <c r="T259" t="s">
        <v>535</v>
      </c>
    </row>
    <row r="260" spans="1:20" hidden="1" x14ac:dyDescent="0.35">
      <c r="A260">
        <v>25993897</v>
      </c>
      <c r="B260">
        <v>1000120</v>
      </c>
      <c r="C260" t="s">
        <v>407</v>
      </c>
      <c r="D260" t="s">
        <v>408</v>
      </c>
      <c r="E260" t="s">
        <v>327</v>
      </c>
      <c r="F260" t="s">
        <v>328</v>
      </c>
      <c r="G260">
        <v>8944</v>
      </c>
      <c r="H260" t="s">
        <v>536</v>
      </c>
      <c r="I260" t="s">
        <v>537</v>
      </c>
      <c r="J260" t="s">
        <v>25</v>
      </c>
      <c r="K260">
        <v>74792355</v>
      </c>
      <c r="L260">
        <v>123809907.87545601</v>
      </c>
      <c r="M260">
        <v>4111</v>
      </c>
      <c r="N260">
        <v>68.052747999999994</v>
      </c>
      <c r="O260">
        <v>67.390595000000005</v>
      </c>
      <c r="P260">
        <v>68.714900999999998</v>
      </c>
      <c r="Q260">
        <v>68.052747999999994</v>
      </c>
      <c r="R260" t="s">
        <v>26</v>
      </c>
      <c r="S260" t="s">
        <v>27</v>
      </c>
      <c r="T260" t="s">
        <v>538</v>
      </c>
    </row>
    <row r="261" spans="1:20" hidden="1" x14ac:dyDescent="0.35">
      <c r="A261">
        <v>25993898</v>
      </c>
      <c r="B261">
        <v>1000120</v>
      </c>
      <c r="C261" t="s">
        <v>407</v>
      </c>
      <c r="D261" t="s">
        <v>408</v>
      </c>
      <c r="E261" t="s">
        <v>327</v>
      </c>
      <c r="F261" t="s">
        <v>328</v>
      </c>
      <c r="G261">
        <v>9596</v>
      </c>
      <c r="H261" t="s">
        <v>539</v>
      </c>
      <c r="I261" t="s">
        <v>540</v>
      </c>
      <c r="J261" t="s">
        <v>25</v>
      </c>
      <c r="K261">
        <v>74792355</v>
      </c>
      <c r="L261">
        <v>177514351.41102001</v>
      </c>
      <c r="M261">
        <v>4549</v>
      </c>
      <c r="N261">
        <v>107.96728899999999</v>
      </c>
      <c r="O261">
        <v>107.682478</v>
      </c>
      <c r="P261">
        <v>109.62868899999999</v>
      </c>
      <c r="Q261">
        <v>107.96728899999999</v>
      </c>
      <c r="R261" t="s">
        <v>26</v>
      </c>
      <c r="S261" t="s">
        <v>27</v>
      </c>
      <c r="T261" t="s">
        <v>541</v>
      </c>
    </row>
    <row r="262" spans="1:20" hidden="1" x14ac:dyDescent="0.35">
      <c r="A262">
        <v>25993899</v>
      </c>
      <c r="B262">
        <v>1000120</v>
      </c>
      <c r="C262" t="s">
        <v>407</v>
      </c>
      <c r="D262" t="s">
        <v>408</v>
      </c>
      <c r="E262" t="s">
        <v>327</v>
      </c>
      <c r="F262" t="s">
        <v>328</v>
      </c>
      <c r="G262">
        <v>10019</v>
      </c>
      <c r="H262" t="s">
        <v>382</v>
      </c>
      <c r="I262" t="s">
        <v>383</v>
      </c>
      <c r="J262" t="s">
        <v>25</v>
      </c>
      <c r="K262">
        <v>74792355</v>
      </c>
      <c r="L262">
        <v>187773358.96176001</v>
      </c>
      <c r="M262">
        <v>25255</v>
      </c>
      <c r="N262">
        <v>634.05092400000001</v>
      </c>
      <c r="O262">
        <v>627.52337499999999</v>
      </c>
      <c r="P262">
        <v>635.88365799999997</v>
      </c>
      <c r="Q262">
        <v>634.05092400000001</v>
      </c>
      <c r="R262" t="s">
        <v>26</v>
      </c>
      <c r="S262" t="s">
        <v>27</v>
      </c>
      <c r="T262" t="s">
        <v>542</v>
      </c>
    </row>
    <row r="263" spans="1:20" hidden="1" x14ac:dyDescent="0.35">
      <c r="A263">
        <v>25993900</v>
      </c>
      <c r="B263">
        <v>1000120</v>
      </c>
      <c r="C263" t="s">
        <v>407</v>
      </c>
      <c r="D263" t="s">
        <v>408</v>
      </c>
      <c r="E263" t="s">
        <v>327</v>
      </c>
      <c r="F263" t="s">
        <v>328</v>
      </c>
      <c r="G263">
        <v>10268</v>
      </c>
      <c r="H263" t="s">
        <v>100</v>
      </c>
      <c r="I263" t="s">
        <v>101</v>
      </c>
      <c r="J263" t="s">
        <v>25</v>
      </c>
      <c r="K263">
        <v>74792355</v>
      </c>
      <c r="L263">
        <v>1632478182.9191201</v>
      </c>
      <c r="M263">
        <v>1452</v>
      </c>
      <c r="N263">
        <v>316.92521499999998</v>
      </c>
      <c r="O263">
        <v>312.55985399999997</v>
      </c>
      <c r="P263">
        <v>319.10789499999998</v>
      </c>
      <c r="Q263">
        <v>316.92521499999998</v>
      </c>
      <c r="R263" t="s">
        <v>26</v>
      </c>
      <c r="S263" t="s">
        <v>27</v>
      </c>
      <c r="T263" t="s">
        <v>543</v>
      </c>
    </row>
    <row r="264" spans="1:20" hidden="1" x14ac:dyDescent="0.35">
      <c r="A264">
        <v>25993901</v>
      </c>
      <c r="B264">
        <v>1000120</v>
      </c>
      <c r="C264" t="s">
        <v>407</v>
      </c>
      <c r="D264" t="s">
        <v>408</v>
      </c>
      <c r="E264" t="s">
        <v>327</v>
      </c>
      <c r="F264" t="s">
        <v>328</v>
      </c>
      <c r="G264">
        <v>10922</v>
      </c>
      <c r="H264" t="s">
        <v>544</v>
      </c>
      <c r="I264" t="s">
        <v>545</v>
      </c>
      <c r="J264" t="s">
        <v>25</v>
      </c>
      <c r="K264">
        <v>74792355</v>
      </c>
      <c r="L264">
        <v>486700828.92360801</v>
      </c>
      <c r="M264">
        <v>1655</v>
      </c>
      <c r="N264">
        <v>107.69681799999999</v>
      </c>
      <c r="O264">
        <v>107.37145</v>
      </c>
      <c r="P264">
        <v>109.258585</v>
      </c>
      <c r="Q264">
        <v>107.69681799999999</v>
      </c>
      <c r="R264" t="s">
        <v>26</v>
      </c>
      <c r="S264" t="s">
        <v>27</v>
      </c>
      <c r="T264" t="s">
        <v>546</v>
      </c>
    </row>
    <row r="265" spans="1:20" hidden="1" x14ac:dyDescent="0.35">
      <c r="A265">
        <v>25993902</v>
      </c>
      <c r="B265">
        <v>1000120</v>
      </c>
      <c r="C265" t="s">
        <v>407</v>
      </c>
      <c r="D265" t="s">
        <v>408</v>
      </c>
      <c r="E265" t="s">
        <v>327</v>
      </c>
      <c r="F265" t="s">
        <v>328</v>
      </c>
      <c r="G265">
        <v>12174</v>
      </c>
      <c r="H265" t="s">
        <v>547</v>
      </c>
      <c r="I265" t="s">
        <v>548</v>
      </c>
      <c r="J265" t="s">
        <v>25</v>
      </c>
      <c r="K265">
        <v>74792355</v>
      </c>
      <c r="L265">
        <v>51614709.600000001</v>
      </c>
      <c r="M265">
        <v>7160</v>
      </c>
      <c r="N265">
        <v>49.411642999999998</v>
      </c>
      <c r="O265">
        <v>48.500701999999997</v>
      </c>
      <c r="P265">
        <v>49.542763999999998</v>
      </c>
      <c r="Q265">
        <v>49.411642999999998</v>
      </c>
      <c r="R265" t="s">
        <v>26</v>
      </c>
      <c r="S265" t="s">
        <v>27</v>
      </c>
      <c r="T265" t="s">
        <v>549</v>
      </c>
    </row>
    <row r="266" spans="1:20" hidden="1" x14ac:dyDescent="0.35">
      <c r="A266">
        <v>25993903</v>
      </c>
      <c r="B266">
        <v>1000120</v>
      </c>
      <c r="C266" t="s">
        <v>407</v>
      </c>
      <c r="D266" t="s">
        <v>408</v>
      </c>
      <c r="E266" t="s">
        <v>327</v>
      </c>
      <c r="F266" t="s">
        <v>328</v>
      </c>
      <c r="G266">
        <v>12446</v>
      </c>
      <c r="H266" t="s">
        <v>385</v>
      </c>
      <c r="I266" t="s">
        <v>386</v>
      </c>
      <c r="J266" t="s">
        <v>25</v>
      </c>
      <c r="K266">
        <v>74792355</v>
      </c>
      <c r="L266">
        <v>132940676.19499201</v>
      </c>
      <c r="M266">
        <v>53000</v>
      </c>
      <c r="N266">
        <v>942.05561999999998</v>
      </c>
      <c r="O266">
        <v>926.57391299999995</v>
      </c>
      <c r="P266">
        <v>945.43280000000004</v>
      </c>
      <c r="Q266">
        <v>942.05561999999998</v>
      </c>
      <c r="R266" t="s">
        <v>26</v>
      </c>
      <c r="S266" t="s">
        <v>27</v>
      </c>
      <c r="T266" t="s">
        <v>550</v>
      </c>
    </row>
    <row r="267" spans="1:20" hidden="1" x14ac:dyDescent="0.35">
      <c r="A267">
        <v>25993904</v>
      </c>
      <c r="B267">
        <v>1000120</v>
      </c>
      <c r="C267" t="s">
        <v>407</v>
      </c>
      <c r="D267" t="s">
        <v>408</v>
      </c>
      <c r="E267" t="s">
        <v>327</v>
      </c>
      <c r="F267" t="s">
        <v>328</v>
      </c>
      <c r="G267">
        <v>12511</v>
      </c>
      <c r="H267" t="s">
        <v>198</v>
      </c>
      <c r="I267" t="s">
        <v>199</v>
      </c>
      <c r="J267" t="s">
        <v>25</v>
      </c>
      <c r="K267">
        <v>74792355</v>
      </c>
      <c r="L267">
        <v>206194397.83034399</v>
      </c>
      <c r="M267">
        <v>103800</v>
      </c>
      <c r="N267">
        <v>2861.6532390000002</v>
      </c>
      <c r="O267">
        <v>2801.0016289999999</v>
      </c>
      <c r="P267">
        <v>2866.5605049999999</v>
      </c>
      <c r="Q267">
        <v>2861.6532390000002</v>
      </c>
      <c r="R267" t="s">
        <v>26</v>
      </c>
      <c r="S267" t="s">
        <v>27</v>
      </c>
      <c r="T267" t="s">
        <v>551</v>
      </c>
    </row>
    <row r="268" spans="1:20" hidden="1" x14ac:dyDescent="0.35">
      <c r="A268">
        <v>25993905</v>
      </c>
      <c r="B268">
        <v>1000120</v>
      </c>
      <c r="C268" t="s">
        <v>407</v>
      </c>
      <c r="D268" t="s">
        <v>408</v>
      </c>
      <c r="E268" t="s">
        <v>327</v>
      </c>
      <c r="F268" t="s">
        <v>328</v>
      </c>
      <c r="G268">
        <v>12917</v>
      </c>
      <c r="H268" t="s">
        <v>389</v>
      </c>
      <c r="I268" t="s">
        <v>390</v>
      </c>
      <c r="J268" t="s">
        <v>25</v>
      </c>
      <c r="K268">
        <v>74792355</v>
      </c>
      <c r="L268">
        <v>595361762.34091604</v>
      </c>
      <c r="M268">
        <v>14152</v>
      </c>
      <c r="N268">
        <v>1126.5268570000001</v>
      </c>
      <c r="O268">
        <v>1115.064175</v>
      </c>
      <c r="P268">
        <v>1144.118888</v>
      </c>
      <c r="Q268">
        <v>1126.5268570000001</v>
      </c>
      <c r="R268" t="s">
        <v>26</v>
      </c>
      <c r="S268" t="s">
        <v>27</v>
      </c>
      <c r="T268" t="s">
        <v>552</v>
      </c>
    </row>
    <row r="269" spans="1:20" hidden="1" x14ac:dyDescent="0.35">
      <c r="A269">
        <v>25993906</v>
      </c>
      <c r="B269">
        <v>1000120</v>
      </c>
      <c r="C269" t="s">
        <v>407</v>
      </c>
      <c r="D269" t="s">
        <v>408</v>
      </c>
      <c r="E269" t="s">
        <v>327</v>
      </c>
      <c r="F269" t="s">
        <v>328</v>
      </c>
      <c r="G269">
        <v>13461</v>
      </c>
      <c r="H269" t="s">
        <v>553</v>
      </c>
      <c r="I269" t="s">
        <v>554</v>
      </c>
      <c r="J269" t="s">
        <v>25</v>
      </c>
      <c r="K269">
        <v>74792355</v>
      </c>
      <c r="L269">
        <v>470380270.01323801</v>
      </c>
      <c r="M269">
        <v>2413</v>
      </c>
      <c r="N269">
        <v>151.75716700000001</v>
      </c>
      <c r="O269">
        <v>151.379818</v>
      </c>
      <c r="P269">
        <v>162.82606899999999</v>
      </c>
      <c r="Q269">
        <v>151.75716700000001</v>
      </c>
      <c r="R269" t="s">
        <v>26</v>
      </c>
      <c r="S269" t="s">
        <v>27</v>
      </c>
      <c r="T269" t="s">
        <v>555</v>
      </c>
    </row>
    <row r="270" spans="1:20" hidden="1" x14ac:dyDescent="0.35">
      <c r="A270">
        <v>25993907</v>
      </c>
      <c r="B270">
        <v>1000120</v>
      </c>
      <c r="C270" t="s">
        <v>407</v>
      </c>
      <c r="D270" t="s">
        <v>408</v>
      </c>
      <c r="E270" t="s">
        <v>327</v>
      </c>
      <c r="F270" t="s">
        <v>328</v>
      </c>
      <c r="G270">
        <v>13653</v>
      </c>
      <c r="H270" t="s">
        <v>103</v>
      </c>
      <c r="I270" t="s">
        <v>104</v>
      </c>
      <c r="J270" t="s">
        <v>25</v>
      </c>
      <c r="K270">
        <v>74792355</v>
      </c>
      <c r="L270">
        <v>1195592025.82008</v>
      </c>
      <c r="M270">
        <v>2284</v>
      </c>
      <c r="N270">
        <v>365.10846400000003</v>
      </c>
      <c r="O270">
        <v>339.69154300000002</v>
      </c>
      <c r="P270">
        <v>366.06759299999999</v>
      </c>
      <c r="Q270">
        <v>365.10846400000003</v>
      </c>
      <c r="R270" t="s">
        <v>26</v>
      </c>
      <c r="S270" t="s">
        <v>27</v>
      </c>
      <c r="T270" t="s">
        <v>556</v>
      </c>
    </row>
    <row r="271" spans="1:20" hidden="1" x14ac:dyDescent="0.35">
      <c r="A271">
        <v>25993908</v>
      </c>
      <c r="B271">
        <v>1000120</v>
      </c>
      <c r="C271" t="s">
        <v>407</v>
      </c>
      <c r="D271" t="s">
        <v>408</v>
      </c>
      <c r="E271" t="s">
        <v>327</v>
      </c>
      <c r="F271" t="s">
        <v>328</v>
      </c>
      <c r="G271">
        <v>13966</v>
      </c>
      <c r="H271" t="s">
        <v>557</v>
      </c>
      <c r="I271" t="s">
        <v>558</v>
      </c>
      <c r="J271" t="s">
        <v>25</v>
      </c>
      <c r="K271">
        <v>74792355</v>
      </c>
      <c r="L271">
        <v>138632677.87896401</v>
      </c>
      <c r="M271">
        <v>3562</v>
      </c>
      <c r="N271">
        <v>66.024073999999999</v>
      </c>
      <c r="O271">
        <v>65.301181999999997</v>
      </c>
      <c r="P271">
        <v>66.506000999999998</v>
      </c>
      <c r="Q271">
        <v>66.024073999999999</v>
      </c>
      <c r="R271" t="s">
        <v>26</v>
      </c>
      <c r="S271" t="s">
        <v>27</v>
      </c>
      <c r="T271" t="s">
        <v>559</v>
      </c>
    </row>
    <row r="272" spans="1:20" hidden="1" x14ac:dyDescent="0.35">
      <c r="A272">
        <v>25993909</v>
      </c>
      <c r="B272">
        <v>1000120</v>
      </c>
      <c r="C272" t="s">
        <v>407</v>
      </c>
      <c r="D272" t="s">
        <v>408</v>
      </c>
      <c r="E272" t="s">
        <v>327</v>
      </c>
      <c r="F272" t="s">
        <v>328</v>
      </c>
      <c r="G272">
        <v>14071</v>
      </c>
      <c r="H272" t="s">
        <v>106</v>
      </c>
      <c r="I272" t="s">
        <v>107</v>
      </c>
      <c r="J272" t="s">
        <v>25</v>
      </c>
      <c r="K272">
        <v>74792355</v>
      </c>
      <c r="L272">
        <v>1369680934.4281199</v>
      </c>
      <c r="M272">
        <v>1359</v>
      </c>
      <c r="N272">
        <v>248.87522100000001</v>
      </c>
      <c r="O272">
        <v>247.77643399999999</v>
      </c>
      <c r="P272">
        <v>256.56672900000001</v>
      </c>
      <c r="Q272">
        <v>248.87522100000001</v>
      </c>
      <c r="R272" t="s">
        <v>26</v>
      </c>
      <c r="S272" t="s">
        <v>27</v>
      </c>
      <c r="T272" t="s">
        <v>560</v>
      </c>
    </row>
    <row r="273" spans="1:20" hidden="1" x14ac:dyDescent="0.35">
      <c r="A273">
        <v>25993910</v>
      </c>
      <c r="B273">
        <v>1000120</v>
      </c>
      <c r="C273" t="s">
        <v>407</v>
      </c>
      <c r="D273" t="s">
        <v>408</v>
      </c>
      <c r="E273" t="s">
        <v>327</v>
      </c>
      <c r="F273" t="s">
        <v>328</v>
      </c>
      <c r="G273">
        <v>14713</v>
      </c>
      <c r="H273" t="s">
        <v>392</v>
      </c>
      <c r="I273" t="s">
        <v>393</v>
      </c>
      <c r="J273" t="s">
        <v>25</v>
      </c>
      <c r="K273">
        <v>74792355</v>
      </c>
      <c r="L273">
        <v>853613919.45599997</v>
      </c>
      <c r="M273">
        <v>7480</v>
      </c>
      <c r="N273">
        <v>853.70117200000004</v>
      </c>
      <c r="O273">
        <v>847.88048200000003</v>
      </c>
      <c r="P273">
        <v>860.43491100000006</v>
      </c>
      <c r="Q273">
        <v>853.70117200000004</v>
      </c>
      <c r="R273" t="s">
        <v>26</v>
      </c>
      <c r="S273" t="s">
        <v>27</v>
      </c>
      <c r="T273" t="s">
        <v>561</v>
      </c>
    </row>
    <row r="274" spans="1:20" hidden="1" x14ac:dyDescent="0.35">
      <c r="A274">
        <v>25993911</v>
      </c>
      <c r="B274">
        <v>1000120</v>
      </c>
      <c r="C274" t="s">
        <v>407</v>
      </c>
      <c r="D274" t="s">
        <v>408</v>
      </c>
      <c r="E274" t="s">
        <v>327</v>
      </c>
      <c r="F274" t="s">
        <v>328</v>
      </c>
      <c r="G274">
        <v>14890</v>
      </c>
      <c r="H274" t="s">
        <v>562</v>
      </c>
      <c r="I274" t="s">
        <v>563</v>
      </c>
      <c r="J274" t="s">
        <v>25</v>
      </c>
      <c r="K274">
        <v>74792355</v>
      </c>
      <c r="L274">
        <v>603688833</v>
      </c>
      <c r="M274">
        <v>830</v>
      </c>
      <c r="N274">
        <v>66.993708999999996</v>
      </c>
      <c r="O274">
        <v>66.025125000000003</v>
      </c>
      <c r="P274">
        <v>67.800861999999995</v>
      </c>
      <c r="Q274">
        <v>66.993708999999996</v>
      </c>
      <c r="R274" t="s">
        <v>26</v>
      </c>
      <c r="S274" t="s">
        <v>27</v>
      </c>
      <c r="T274" t="s">
        <v>564</v>
      </c>
    </row>
    <row r="275" spans="1:20" hidden="1" x14ac:dyDescent="0.35">
      <c r="A275">
        <v>25993912</v>
      </c>
      <c r="B275">
        <v>1000120</v>
      </c>
      <c r="C275" t="s">
        <v>407</v>
      </c>
      <c r="D275" t="s">
        <v>408</v>
      </c>
      <c r="E275" t="s">
        <v>327</v>
      </c>
      <c r="F275" t="s">
        <v>328</v>
      </c>
      <c r="G275">
        <v>14995</v>
      </c>
      <c r="H275" t="s">
        <v>565</v>
      </c>
      <c r="I275" t="s">
        <v>566</v>
      </c>
      <c r="J275" t="s">
        <v>25</v>
      </c>
      <c r="K275">
        <v>74792355</v>
      </c>
      <c r="L275">
        <v>473462291.736</v>
      </c>
      <c r="M275">
        <v>846</v>
      </c>
      <c r="N275">
        <v>53.554817999999997</v>
      </c>
      <c r="O275">
        <v>52.605263999999998</v>
      </c>
      <c r="P275">
        <v>54.314461000000001</v>
      </c>
      <c r="Q275">
        <v>53.554817999999997</v>
      </c>
      <c r="R275" t="s">
        <v>26</v>
      </c>
      <c r="S275" t="s">
        <v>27</v>
      </c>
      <c r="T275" t="s">
        <v>567</v>
      </c>
    </row>
    <row r="276" spans="1:20" hidden="1" x14ac:dyDescent="0.35">
      <c r="A276">
        <v>25993913</v>
      </c>
      <c r="B276">
        <v>1000120</v>
      </c>
      <c r="C276" t="s">
        <v>407</v>
      </c>
      <c r="D276" t="s">
        <v>408</v>
      </c>
      <c r="E276" t="s">
        <v>327</v>
      </c>
      <c r="F276" t="s">
        <v>328</v>
      </c>
      <c r="G276">
        <v>21187</v>
      </c>
      <c r="H276" t="s">
        <v>568</v>
      </c>
      <c r="I276" t="s">
        <v>569</v>
      </c>
      <c r="J276" t="s">
        <v>25</v>
      </c>
      <c r="K276">
        <v>74792355</v>
      </c>
      <c r="L276">
        <v>1683660075.1403999</v>
      </c>
      <c r="M276">
        <v>567</v>
      </c>
      <c r="N276">
        <v>127.63808</v>
      </c>
      <c r="O276">
        <v>126.287412</v>
      </c>
      <c r="P276">
        <v>128.76363599999999</v>
      </c>
      <c r="Q276">
        <v>127.63808</v>
      </c>
      <c r="R276" t="s">
        <v>26</v>
      </c>
      <c r="S276" t="s">
        <v>27</v>
      </c>
      <c r="T276" t="s">
        <v>570</v>
      </c>
    </row>
    <row r="277" spans="1:20" hidden="1" x14ac:dyDescent="0.35">
      <c r="A277">
        <v>25993914</v>
      </c>
      <c r="B277">
        <v>1000120</v>
      </c>
      <c r="C277" t="s">
        <v>407</v>
      </c>
      <c r="D277" t="s">
        <v>408</v>
      </c>
      <c r="E277" t="s">
        <v>327</v>
      </c>
      <c r="F277" t="s">
        <v>328</v>
      </c>
      <c r="G277">
        <v>36242</v>
      </c>
      <c r="H277" t="s">
        <v>571</v>
      </c>
      <c r="I277" t="s">
        <v>572</v>
      </c>
      <c r="J277" t="s">
        <v>25</v>
      </c>
      <c r="K277">
        <v>74792355</v>
      </c>
      <c r="L277">
        <v>696029184.20847905</v>
      </c>
      <c r="M277">
        <v>1460</v>
      </c>
      <c r="N277">
        <v>135.86985000000001</v>
      </c>
      <c r="O277">
        <v>134.66005000000001</v>
      </c>
      <c r="P277">
        <v>136.42821900000001</v>
      </c>
      <c r="Q277">
        <v>135.86985000000001</v>
      </c>
      <c r="R277" t="s">
        <v>26</v>
      </c>
      <c r="S277" t="s">
        <v>27</v>
      </c>
      <c r="T277" t="s">
        <v>573</v>
      </c>
    </row>
    <row r="278" spans="1:20" hidden="1" x14ac:dyDescent="0.35">
      <c r="A278">
        <v>25993915</v>
      </c>
      <c r="B278">
        <v>1000120</v>
      </c>
      <c r="C278" t="s">
        <v>407</v>
      </c>
      <c r="D278" t="s">
        <v>408</v>
      </c>
      <c r="E278" t="s">
        <v>327</v>
      </c>
      <c r="F278" t="s">
        <v>328</v>
      </c>
      <c r="G278">
        <v>39318</v>
      </c>
      <c r="H278" t="s">
        <v>23</v>
      </c>
      <c r="I278" t="s">
        <v>24</v>
      </c>
      <c r="J278" t="s">
        <v>25</v>
      </c>
      <c r="K278">
        <v>74792355</v>
      </c>
      <c r="L278">
        <v>651420700</v>
      </c>
      <c r="M278">
        <v>7004</v>
      </c>
      <c r="N278">
        <v>610.02900399999999</v>
      </c>
      <c r="O278">
        <v>603.14832200000001</v>
      </c>
      <c r="P278">
        <v>613.33869800000002</v>
      </c>
      <c r="Q278">
        <v>610.02900399999999</v>
      </c>
      <c r="R278" t="s">
        <v>26</v>
      </c>
      <c r="S278" t="s">
        <v>27</v>
      </c>
      <c r="T278" t="s">
        <v>574</v>
      </c>
    </row>
    <row r="279" spans="1:20" hidden="1" x14ac:dyDescent="0.35">
      <c r="A279">
        <v>25993916</v>
      </c>
      <c r="B279">
        <v>1000120</v>
      </c>
      <c r="C279" t="s">
        <v>407</v>
      </c>
      <c r="D279" t="s">
        <v>408</v>
      </c>
      <c r="E279" t="s">
        <v>327</v>
      </c>
      <c r="F279" t="s">
        <v>328</v>
      </c>
      <c r="G279">
        <v>42253</v>
      </c>
      <c r="H279" t="s">
        <v>149</v>
      </c>
      <c r="I279" t="s">
        <v>150</v>
      </c>
      <c r="J279" t="s">
        <v>25</v>
      </c>
      <c r="K279">
        <v>74792355</v>
      </c>
      <c r="L279">
        <v>809933125.11160505</v>
      </c>
      <c r="M279">
        <v>1682</v>
      </c>
      <c r="N279">
        <v>182.14528899999999</v>
      </c>
      <c r="O279">
        <v>180.845798</v>
      </c>
      <c r="P279">
        <v>182.903325</v>
      </c>
      <c r="Q279">
        <v>182.14528899999999</v>
      </c>
      <c r="R279" t="s">
        <v>26</v>
      </c>
      <c r="S279" t="s">
        <v>27</v>
      </c>
      <c r="T279" t="s">
        <v>575</v>
      </c>
    </row>
    <row r="280" spans="1:20" hidden="1" x14ac:dyDescent="0.35">
      <c r="A280">
        <v>25993917</v>
      </c>
      <c r="B280">
        <v>1000120</v>
      </c>
      <c r="C280" t="s">
        <v>407</v>
      </c>
      <c r="D280" t="s">
        <v>408</v>
      </c>
      <c r="E280" t="s">
        <v>327</v>
      </c>
      <c r="F280" t="s">
        <v>328</v>
      </c>
      <c r="G280">
        <v>44295</v>
      </c>
      <c r="H280" t="s">
        <v>110</v>
      </c>
      <c r="I280" t="s">
        <v>111</v>
      </c>
      <c r="J280" t="s">
        <v>25</v>
      </c>
      <c r="K280">
        <v>74792355</v>
      </c>
      <c r="L280">
        <v>972207329.72832</v>
      </c>
      <c r="M280">
        <v>2300</v>
      </c>
      <c r="N280">
        <v>298.97131300000001</v>
      </c>
      <c r="O280">
        <v>297.281475</v>
      </c>
      <c r="P280">
        <v>305.47068899999999</v>
      </c>
      <c r="Q280">
        <v>298.97131300000001</v>
      </c>
      <c r="R280" t="s">
        <v>26</v>
      </c>
      <c r="S280" t="s">
        <v>27</v>
      </c>
      <c r="T280" t="s">
        <v>576</v>
      </c>
    </row>
    <row r="281" spans="1:20" hidden="1" x14ac:dyDescent="0.35">
      <c r="A281">
        <v>25993918</v>
      </c>
      <c r="B281">
        <v>1000120</v>
      </c>
      <c r="C281" t="s">
        <v>407</v>
      </c>
      <c r="D281" t="s">
        <v>408</v>
      </c>
      <c r="E281" t="s">
        <v>327</v>
      </c>
      <c r="F281" t="s">
        <v>328</v>
      </c>
      <c r="G281">
        <v>44414</v>
      </c>
      <c r="H281" t="s">
        <v>577</v>
      </c>
      <c r="I281" t="s">
        <v>578</v>
      </c>
      <c r="J281" t="s">
        <v>25</v>
      </c>
      <c r="K281">
        <v>74792355</v>
      </c>
      <c r="L281">
        <v>206453036.22860399</v>
      </c>
      <c r="M281">
        <v>845</v>
      </c>
      <c r="N281">
        <v>23.324952</v>
      </c>
      <c r="O281">
        <v>22.938503000000001</v>
      </c>
      <c r="P281">
        <v>23.324952</v>
      </c>
      <c r="Q281">
        <v>23.324952</v>
      </c>
      <c r="R281" t="s">
        <v>26</v>
      </c>
      <c r="S281" t="s">
        <v>27</v>
      </c>
      <c r="T281" t="s">
        <v>579</v>
      </c>
    </row>
    <row r="282" spans="1:20" hidden="1" x14ac:dyDescent="0.35">
      <c r="A282">
        <v>25993919</v>
      </c>
      <c r="B282">
        <v>1000120</v>
      </c>
      <c r="C282" t="s">
        <v>407</v>
      </c>
      <c r="D282" t="s">
        <v>408</v>
      </c>
      <c r="E282" t="s">
        <v>327</v>
      </c>
      <c r="F282" t="s">
        <v>328</v>
      </c>
      <c r="G282">
        <v>48586</v>
      </c>
      <c r="H282" t="s">
        <v>580</v>
      </c>
      <c r="I282" t="s">
        <v>581</v>
      </c>
      <c r="J282" t="s">
        <v>25</v>
      </c>
      <c r="K282">
        <v>74792355</v>
      </c>
      <c r="L282">
        <v>456239252.00985998</v>
      </c>
      <c r="M282">
        <v>2431</v>
      </c>
      <c r="N282">
        <v>148.292913</v>
      </c>
      <c r="O282">
        <v>145.79188099999999</v>
      </c>
      <c r="P282">
        <v>148.658918</v>
      </c>
      <c r="Q282">
        <v>148.292913</v>
      </c>
      <c r="R282" t="s">
        <v>26</v>
      </c>
      <c r="S282" t="s">
        <v>27</v>
      </c>
      <c r="T282" t="s">
        <v>582</v>
      </c>
    </row>
    <row r="283" spans="1:20" hidden="1" x14ac:dyDescent="0.35">
      <c r="A283">
        <v>25993920</v>
      </c>
      <c r="B283">
        <v>1000120</v>
      </c>
      <c r="C283" t="s">
        <v>407</v>
      </c>
      <c r="D283" t="s">
        <v>408</v>
      </c>
      <c r="E283" t="s">
        <v>327</v>
      </c>
      <c r="F283" t="s">
        <v>328</v>
      </c>
      <c r="G283">
        <v>50845</v>
      </c>
      <c r="H283" t="s">
        <v>583</v>
      </c>
      <c r="I283" t="s">
        <v>584</v>
      </c>
      <c r="J283" t="s">
        <v>25</v>
      </c>
      <c r="K283">
        <v>74792355</v>
      </c>
      <c r="L283">
        <v>308287320.25929499</v>
      </c>
      <c r="M283">
        <v>3252</v>
      </c>
      <c r="N283">
        <v>134.04449700000001</v>
      </c>
      <c r="O283">
        <v>134.04449700000001</v>
      </c>
      <c r="P283">
        <v>138.33128300000001</v>
      </c>
      <c r="Q283">
        <v>134.04449700000001</v>
      </c>
      <c r="R283" t="s">
        <v>26</v>
      </c>
      <c r="S283" t="s">
        <v>27</v>
      </c>
      <c r="T283" t="s">
        <v>585</v>
      </c>
    </row>
    <row r="284" spans="1:20" hidden="1" x14ac:dyDescent="0.35">
      <c r="A284">
        <v>25993921</v>
      </c>
      <c r="B284">
        <v>1000120</v>
      </c>
      <c r="C284" t="s">
        <v>407</v>
      </c>
      <c r="D284" t="s">
        <v>408</v>
      </c>
      <c r="E284" t="s">
        <v>327</v>
      </c>
      <c r="F284" t="s">
        <v>328</v>
      </c>
      <c r="G284">
        <v>55253</v>
      </c>
      <c r="H284" t="s">
        <v>586</v>
      </c>
      <c r="I284" t="s">
        <v>587</v>
      </c>
      <c r="J284" t="s">
        <v>25</v>
      </c>
      <c r="K284">
        <v>74792355</v>
      </c>
      <c r="L284">
        <v>401897908.338108</v>
      </c>
      <c r="M284">
        <v>1679</v>
      </c>
      <c r="N284">
        <v>90.221331000000006</v>
      </c>
      <c r="O284">
        <v>87.695779000000002</v>
      </c>
      <c r="P284">
        <v>90.275067000000007</v>
      </c>
      <c r="Q284">
        <v>90.221331000000006</v>
      </c>
      <c r="R284" t="s">
        <v>26</v>
      </c>
      <c r="S284" t="s">
        <v>27</v>
      </c>
      <c r="T284" t="s">
        <v>588</v>
      </c>
    </row>
    <row r="285" spans="1:20" hidden="1" x14ac:dyDescent="0.35">
      <c r="A285">
        <v>25993922</v>
      </c>
      <c r="B285">
        <v>1000120</v>
      </c>
      <c r="C285" t="s">
        <v>407</v>
      </c>
      <c r="D285" t="s">
        <v>408</v>
      </c>
      <c r="E285" t="s">
        <v>327</v>
      </c>
      <c r="F285" t="s">
        <v>328</v>
      </c>
      <c r="G285">
        <v>56806</v>
      </c>
      <c r="H285" t="s">
        <v>589</v>
      </c>
      <c r="I285" t="s">
        <v>590</v>
      </c>
      <c r="J285" t="s">
        <v>25</v>
      </c>
      <c r="K285">
        <v>74792355</v>
      </c>
      <c r="L285">
        <v>1042738972.98706</v>
      </c>
      <c r="M285">
        <v>840</v>
      </c>
      <c r="N285">
        <v>117.110998</v>
      </c>
      <c r="O285">
        <v>116.274491</v>
      </c>
      <c r="P285">
        <v>117.110998</v>
      </c>
      <c r="Q285">
        <v>117.110998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25993923</v>
      </c>
      <c r="B286">
        <v>1000120</v>
      </c>
      <c r="C286" t="s">
        <v>407</v>
      </c>
      <c r="D286" t="s">
        <v>408</v>
      </c>
      <c r="E286" t="s">
        <v>327</v>
      </c>
      <c r="F286" t="s">
        <v>328</v>
      </c>
      <c r="G286">
        <v>59560</v>
      </c>
      <c r="H286" t="s">
        <v>395</v>
      </c>
      <c r="I286" t="s">
        <v>396</v>
      </c>
      <c r="J286" t="s">
        <v>25</v>
      </c>
      <c r="K286">
        <v>74792355</v>
      </c>
      <c r="L286">
        <v>335303243.18457597</v>
      </c>
      <c r="M286">
        <v>46850</v>
      </c>
      <c r="N286">
        <v>2100.3425999999999</v>
      </c>
      <c r="O286">
        <v>2085.4138050000001</v>
      </c>
      <c r="P286">
        <v>2111.9090550000001</v>
      </c>
      <c r="Q286">
        <v>2100.3425999999999</v>
      </c>
      <c r="R286" t="s">
        <v>26</v>
      </c>
      <c r="S286" t="s">
        <v>27</v>
      </c>
      <c r="T286" t="s">
        <v>592</v>
      </c>
    </row>
    <row r="287" spans="1:20" hidden="1" x14ac:dyDescent="0.35">
      <c r="A287">
        <v>25993924</v>
      </c>
      <c r="B287">
        <v>1000120</v>
      </c>
      <c r="C287" t="s">
        <v>407</v>
      </c>
      <c r="D287" t="s">
        <v>408</v>
      </c>
      <c r="E287" t="s">
        <v>327</v>
      </c>
      <c r="F287" t="s">
        <v>328</v>
      </c>
      <c r="G287">
        <v>62540</v>
      </c>
      <c r="H287" t="s">
        <v>593</v>
      </c>
      <c r="I287" t="s">
        <v>594</v>
      </c>
      <c r="J287" t="s">
        <v>25</v>
      </c>
      <c r="K287">
        <v>74792355</v>
      </c>
      <c r="L287">
        <v>103659254.990592</v>
      </c>
      <c r="M287">
        <v>6946</v>
      </c>
      <c r="N287">
        <v>96.268821000000003</v>
      </c>
      <c r="O287">
        <v>95.506541999999996</v>
      </c>
      <c r="P287">
        <v>96.947941</v>
      </c>
      <c r="Q287">
        <v>96.268821000000003</v>
      </c>
      <c r="R287" t="s">
        <v>26</v>
      </c>
      <c r="S287" t="s">
        <v>27</v>
      </c>
      <c r="T287" t="s">
        <v>595</v>
      </c>
    </row>
    <row r="288" spans="1:20" hidden="1" x14ac:dyDescent="0.35">
      <c r="A288">
        <v>25993925</v>
      </c>
      <c r="B288">
        <v>1000120</v>
      </c>
      <c r="C288" t="s">
        <v>407</v>
      </c>
      <c r="D288" t="s">
        <v>408</v>
      </c>
      <c r="E288" t="s">
        <v>327</v>
      </c>
      <c r="F288" t="s">
        <v>328</v>
      </c>
      <c r="G288">
        <v>64379</v>
      </c>
      <c r="H288" t="s">
        <v>596</v>
      </c>
      <c r="I288" t="s">
        <v>597</v>
      </c>
      <c r="J288" t="s">
        <v>25</v>
      </c>
      <c r="K288">
        <v>74792355</v>
      </c>
      <c r="L288">
        <v>471267810.939156</v>
      </c>
      <c r="M288">
        <v>3441</v>
      </c>
      <c r="N288">
        <v>216.81795299999999</v>
      </c>
      <c r="O288">
        <v>212.65928299999999</v>
      </c>
      <c r="P288">
        <v>219.46438000000001</v>
      </c>
      <c r="Q288">
        <v>216.81795299999999</v>
      </c>
      <c r="R288" t="s">
        <v>26</v>
      </c>
      <c r="S288" t="s">
        <v>27</v>
      </c>
      <c r="T288" t="s">
        <v>598</v>
      </c>
    </row>
    <row r="289" spans="1:20" hidden="1" x14ac:dyDescent="0.35">
      <c r="A289">
        <v>25993926</v>
      </c>
      <c r="B289">
        <v>1000120</v>
      </c>
      <c r="C289" t="s">
        <v>407</v>
      </c>
      <c r="D289" t="s">
        <v>408</v>
      </c>
      <c r="E289" t="s">
        <v>327</v>
      </c>
      <c r="F289" t="s">
        <v>328</v>
      </c>
      <c r="G289">
        <v>64732</v>
      </c>
      <c r="H289" t="s">
        <v>398</v>
      </c>
      <c r="I289" t="s">
        <v>399</v>
      </c>
      <c r="J289" t="s">
        <v>25</v>
      </c>
      <c r="K289">
        <v>74792355</v>
      </c>
      <c r="L289">
        <v>92349105.916494995</v>
      </c>
      <c r="M289">
        <v>111649</v>
      </c>
      <c r="N289">
        <v>1378.5747650000001</v>
      </c>
      <c r="O289">
        <v>1356.4852679999999</v>
      </c>
      <c r="P289">
        <v>1384.970718</v>
      </c>
      <c r="Q289">
        <v>1378.5747650000001</v>
      </c>
      <c r="R289" t="s">
        <v>26</v>
      </c>
      <c r="S289" t="s">
        <v>27</v>
      </c>
      <c r="T289" t="s">
        <v>599</v>
      </c>
    </row>
    <row r="290" spans="1:20" hidden="1" x14ac:dyDescent="0.35">
      <c r="A290">
        <v>25993927</v>
      </c>
      <c r="B290">
        <v>1000120</v>
      </c>
      <c r="C290" t="s">
        <v>407</v>
      </c>
      <c r="D290" t="s">
        <v>408</v>
      </c>
      <c r="E290" t="s">
        <v>327</v>
      </c>
      <c r="F290" t="s">
        <v>328</v>
      </c>
      <c r="G290">
        <v>69094</v>
      </c>
      <c r="H290" t="s">
        <v>152</v>
      </c>
      <c r="I290" t="s">
        <v>153</v>
      </c>
      <c r="J290" t="s">
        <v>25</v>
      </c>
      <c r="K290">
        <v>74792355</v>
      </c>
      <c r="L290">
        <v>591224510.39109504</v>
      </c>
      <c r="M290">
        <v>14544</v>
      </c>
      <c r="N290">
        <v>1149.68559</v>
      </c>
      <c r="O290">
        <v>1122.25566</v>
      </c>
      <c r="P290">
        <v>1168.9734940000001</v>
      </c>
      <c r="Q290">
        <v>1149.68559</v>
      </c>
      <c r="R290" t="s">
        <v>26</v>
      </c>
      <c r="S290" t="s">
        <v>27</v>
      </c>
      <c r="T290" t="s">
        <v>600</v>
      </c>
    </row>
    <row r="291" spans="1:20" hidden="1" x14ac:dyDescent="0.35">
      <c r="A291">
        <v>25993928</v>
      </c>
      <c r="B291">
        <v>1000120</v>
      </c>
      <c r="C291" t="s">
        <v>407</v>
      </c>
      <c r="D291" t="s">
        <v>408</v>
      </c>
      <c r="E291" t="s">
        <v>327</v>
      </c>
      <c r="F291" t="s">
        <v>328</v>
      </c>
      <c r="G291">
        <v>71713</v>
      </c>
      <c r="H291" t="s">
        <v>232</v>
      </c>
      <c r="I291" t="s">
        <v>233</v>
      </c>
      <c r="J291" t="s">
        <v>25</v>
      </c>
      <c r="K291">
        <v>74792355</v>
      </c>
      <c r="L291">
        <v>3686217868.4478202</v>
      </c>
      <c r="M291">
        <v>2549</v>
      </c>
      <c r="N291">
        <v>1256.3007729999999</v>
      </c>
      <c r="O291">
        <v>1253.836472</v>
      </c>
      <c r="P291">
        <v>1275.5223229999999</v>
      </c>
      <c r="Q291">
        <v>1256.3007729999999</v>
      </c>
      <c r="R291" t="s">
        <v>26</v>
      </c>
      <c r="S291" t="s">
        <v>27</v>
      </c>
      <c r="T291" t="s">
        <v>601</v>
      </c>
    </row>
    <row r="292" spans="1:20" hidden="1" x14ac:dyDescent="0.35">
      <c r="A292">
        <v>25993929</v>
      </c>
      <c r="B292">
        <v>1000120</v>
      </c>
      <c r="C292" t="s">
        <v>407</v>
      </c>
      <c r="D292" t="s">
        <v>408</v>
      </c>
      <c r="E292" t="s">
        <v>327</v>
      </c>
      <c r="F292" t="s">
        <v>328</v>
      </c>
      <c r="G292">
        <v>75498</v>
      </c>
      <c r="H292" t="s">
        <v>135</v>
      </c>
      <c r="I292" t="s">
        <v>136</v>
      </c>
      <c r="J292" t="s">
        <v>25</v>
      </c>
      <c r="K292">
        <v>74792355</v>
      </c>
      <c r="L292">
        <v>4109429742.1354599</v>
      </c>
      <c r="M292">
        <v>1286</v>
      </c>
      <c r="N292">
        <v>706.58647499999995</v>
      </c>
      <c r="O292">
        <v>692.30089999999996</v>
      </c>
      <c r="P292">
        <v>708.23481000000004</v>
      </c>
      <c r="Q292">
        <v>706.58647499999995</v>
      </c>
      <c r="R292" t="s">
        <v>26</v>
      </c>
      <c r="S292" t="s">
        <v>27</v>
      </c>
      <c r="T292" t="s">
        <v>602</v>
      </c>
    </row>
    <row r="293" spans="1:20" hidden="1" x14ac:dyDescent="0.35">
      <c r="A293">
        <v>25993930</v>
      </c>
      <c r="B293">
        <v>1000120</v>
      </c>
      <c r="C293" t="s">
        <v>407</v>
      </c>
      <c r="D293" t="s">
        <v>408</v>
      </c>
      <c r="E293" t="s">
        <v>327</v>
      </c>
      <c r="F293" t="s">
        <v>328</v>
      </c>
      <c r="G293">
        <v>76105</v>
      </c>
      <c r="H293" t="s">
        <v>113</v>
      </c>
      <c r="I293" t="s">
        <v>114</v>
      </c>
      <c r="J293" t="s">
        <v>25</v>
      </c>
      <c r="K293">
        <v>74792355</v>
      </c>
      <c r="L293">
        <v>758242242.818964</v>
      </c>
      <c r="M293">
        <v>3940</v>
      </c>
      <c r="N293">
        <v>399.43580200000002</v>
      </c>
      <c r="O293">
        <v>397.00269100000003</v>
      </c>
      <c r="P293">
        <v>405.21444200000002</v>
      </c>
      <c r="Q293">
        <v>399.43580200000002</v>
      </c>
      <c r="R293" t="s">
        <v>26</v>
      </c>
      <c r="S293" t="s">
        <v>27</v>
      </c>
      <c r="T293" t="s">
        <v>603</v>
      </c>
    </row>
    <row r="294" spans="1:20" hidden="1" x14ac:dyDescent="0.35">
      <c r="A294">
        <v>25993931</v>
      </c>
      <c r="B294">
        <v>1000120</v>
      </c>
      <c r="C294" t="s">
        <v>407</v>
      </c>
      <c r="D294" t="s">
        <v>408</v>
      </c>
      <c r="E294" t="s">
        <v>327</v>
      </c>
      <c r="F294" t="s">
        <v>328</v>
      </c>
      <c r="G294">
        <v>79915</v>
      </c>
      <c r="H294" t="s">
        <v>298</v>
      </c>
      <c r="I294" t="s">
        <v>299</v>
      </c>
      <c r="J294" t="s">
        <v>25</v>
      </c>
      <c r="K294">
        <v>74792355</v>
      </c>
      <c r="L294">
        <v>154396359.68589199</v>
      </c>
      <c r="M294">
        <v>9470</v>
      </c>
      <c r="N294">
        <v>195.492377</v>
      </c>
      <c r="O294">
        <v>194.687286</v>
      </c>
      <c r="P294">
        <v>198.11408</v>
      </c>
      <c r="Q294">
        <v>195.492377</v>
      </c>
      <c r="R294" t="s">
        <v>26</v>
      </c>
      <c r="S294" t="s">
        <v>27</v>
      </c>
      <c r="T294" t="s">
        <v>604</v>
      </c>
    </row>
    <row r="295" spans="1:20" hidden="1" x14ac:dyDescent="0.35">
      <c r="A295">
        <v>25993932</v>
      </c>
      <c r="B295">
        <v>1000120</v>
      </c>
      <c r="C295" t="s">
        <v>407</v>
      </c>
      <c r="D295" t="s">
        <v>408</v>
      </c>
      <c r="E295" t="s">
        <v>327</v>
      </c>
      <c r="F295" t="s">
        <v>328</v>
      </c>
      <c r="G295">
        <v>82002</v>
      </c>
      <c r="H295" t="s">
        <v>116</v>
      </c>
      <c r="I295" t="s">
        <v>117</v>
      </c>
      <c r="J295" t="s">
        <v>25</v>
      </c>
      <c r="K295">
        <v>74792355</v>
      </c>
      <c r="L295">
        <v>224211438.66368401</v>
      </c>
      <c r="M295">
        <v>12148</v>
      </c>
      <c r="N295">
        <v>364.17098399999998</v>
      </c>
      <c r="O295">
        <v>357.33603299999999</v>
      </c>
      <c r="P295">
        <v>364.23093999999998</v>
      </c>
      <c r="Q295">
        <v>364.17098399999998</v>
      </c>
      <c r="R295" t="s">
        <v>26</v>
      </c>
      <c r="S295" t="s">
        <v>27</v>
      </c>
      <c r="T295" t="s">
        <v>605</v>
      </c>
    </row>
    <row r="296" spans="1:20" hidden="1" x14ac:dyDescent="0.35">
      <c r="A296">
        <v>25993933</v>
      </c>
      <c r="B296">
        <v>1000120</v>
      </c>
      <c r="C296" t="s">
        <v>407</v>
      </c>
      <c r="D296" t="s">
        <v>408</v>
      </c>
      <c r="E296" t="s">
        <v>327</v>
      </c>
      <c r="F296" t="s">
        <v>328</v>
      </c>
      <c r="G296">
        <v>84927</v>
      </c>
      <c r="H296" t="s">
        <v>37</v>
      </c>
      <c r="I296" t="s">
        <v>38</v>
      </c>
      <c r="J296" t="s">
        <v>25</v>
      </c>
      <c r="K296">
        <v>74792355</v>
      </c>
      <c r="L296">
        <v>716983171.84813201</v>
      </c>
      <c r="M296">
        <v>880</v>
      </c>
      <c r="N296">
        <v>84.359583000000001</v>
      </c>
      <c r="O296">
        <v>84.071993000000006</v>
      </c>
      <c r="P296">
        <v>86.947888000000006</v>
      </c>
      <c r="Q296">
        <v>84.359583000000001</v>
      </c>
      <c r="R296" t="s">
        <v>26</v>
      </c>
      <c r="S296" t="s">
        <v>27</v>
      </c>
      <c r="T296" t="s">
        <v>606</v>
      </c>
    </row>
    <row r="297" spans="1:20" hidden="1" x14ac:dyDescent="0.35">
      <c r="A297">
        <v>25993934</v>
      </c>
      <c r="B297">
        <v>1000120</v>
      </c>
      <c r="C297" t="s">
        <v>407</v>
      </c>
      <c r="D297" t="s">
        <v>408</v>
      </c>
      <c r="E297" t="s">
        <v>327</v>
      </c>
      <c r="F297" t="s">
        <v>328</v>
      </c>
      <c r="G297">
        <v>86791</v>
      </c>
      <c r="H297" t="s">
        <v>201</v>
      </c>
      <c r="I297" t="s">
        <v>202</v>
      </c>
      <c r="J297" t="s">
        <v>25</v>
      </c>
      <c r="K297">
        <v>74792355</v>
      </c>
      <c r="L297">
        <v>281082202.61474401</v>
      </c>
      <c r="M297">
        <v>107980</v>
      </c>
      <c r="N297">
        <v>4058.0693350000001</v>
      </c>
      <c r="O297">
        <v>4036.4598719999999</v>
      </c>
      <c r="P297">
        <v>4095.575848</v>
      </c>
      <c r="Q297">
        <v>4058.0693350000001</v>
      </c>
      <c r="R297" t="s">
        <v>26</v>
      </c>
      <c r="S297" t="s">
        <v>27</v>
      </c>
      <c r="T297" t="s">
        <v>607</v>
      </c>
    </row>
    <row r="298" spans="1:20" hidden="1" x14ac:dyDescent="0.35">
      <c r="A298">
        <v>25993935</v>
      </c>
      <c r="B298">
        <v>1000120</v>
      </c>
      <c r="C298" t="s">
        <v>407</v>
      </c>
      <c r="D298" t="s">
        <v>408</v>
      </c>
      <c r="E298" t="s">
        <v>327</v>
      </c>
      <c r="F298" t="s">
        <v>328</v>
      </c>
      <c r="G298">
        <v>88812</v>
      </c>
      <c r="H298" t="s">
        <v>29</v>
      </c>
      <c r="I298" t="s">
        <v>30</v>
      </c>
      <c r="J298" t="s">
        <v>25</v>
      </c>
      <c r="K298">
        <v>74792355</v>
      </c>
      <c r="L298">
        <v>2804809101.8976002</v>
      </c>
      <c r="M298">
        <v>3507</v>
      </c>
      <c r="N298">
        <v>1315.1699149999999</v>
      </c>
      <c r="O298">
        <v>1296.0442619999999</v>
      </c>
      <c r="P298">
        <v>1331.295466</v>
      </c>
      <c r="Q298">
        <v>1315.1699149999999</v>
      </c>
      <c r="R298" t="s">
        <v>26</v>
      </c>
      <c r="S298" t="s">
        <v>27</v>
      </c>
      <c r="T298" t="s">
        <v>608</v>
      </c>
    </row>
    <row r="299" spans="1:20" hidden="1" x14ac:dyDescent="0.35">
      <c r="A299">
        <v>25993936</v>
      </c>
      <c r="B299">
        <v>1000120</v>
      </c>
      <c r="C299" t="s">
        <v>407</v>
      </c>
      <c r="D299" t="s">
        <v>408</v>
      </c>
      <c r="E299" t="s">
        <v>327</v>
      </c>
      <c r="F299" t="s">
        <v>328</v>
      </c>
      <c r="G299">
        <v>90044</v>
      </c>
      <c r="H299" t="s">
        <v>609</v>
      </c>
      <c r="I299" t="s">
        <v>610</v>
      </c>
      <c r="J299" t="s">
        <v>25</v>
      </c>
      <c r="K299">
        <v>74792355</v>
      </c>
      <c r="L299">
        <v>220356045.12561199</v>
      </c>
      <c r="M299">
        <v>4397</v>
      </c>
      <c r="N299">
        <v>129.546065</v>
      </c>
      <c r="O299">
        <v>128.956817</v>
      </c>
      <c r="P299">
        <v>130.63617300000001</v>
      </c>
      <c r="Q299">
        <v>129.546065</v>
      </c>
      <c r="R299" t="s">
        <v>26</v>
      </c>
      <c r="S299" t="s">
        <v>27</v>
      </c>
      <c r="T299" t="s">
        <v>611</v>
      </c>
    </row>
    <row r="300" spans="1:20" hidden="1" x14ac:dyDescent="0.35">
      <c r="A300">
        <v>25993937</v>
      </c>
      <c r="B300">
        <v>1000120</v>
      </c>
      <c r="C300" t="s">
        <v>407</v>
      </c>
      <c r="D300" t="s">
        <v>408</v>
      </c>
      <c r="E300" t="s">
        <v>327</v>
      </c>
      <c r="F300" t="s">
        <v>328</v>
      </c>
      <c r="G300">
        <v>90045</v>
      </c>
      <c r="H300" t="s">
        <v>45</v>
      </c>
      <c r="I300" t="s">
        <v>46</v>
      </c>
      <c r="J300" t="s">
        <v>25</v>
      </c>
      <c r="K300">
        <v>74792355</v>
      </c>
      <c r="L300">
        <v>181623960.609754</v>
      </c>
      <c r="M300">
        <v>4500</v>
      </c>
      <c r="N300">
        <v>109.27692</v>
      </c>
      <c r="O300">
        <v>108.64554200000001</v>
      </c>
      <c r="P300">
        <v>109.932581</v>
      </c>
      <c r="Q300">
        <v>109.27692</v>
      </c>
      <c r="R300" t="s">
        <v>26</v>
      </c>
      <c r="S300" t="s">
        <v>27</v>
      </c>
      <c r="T300" t="s">
        <v>612</v>
      </c>
    </row>
    <row r="301" spans="1:20" hidden="1" x14ac:dyDescent="0.35">
      <c r="A301">
        <v>25993938</v>
      </c>
      <c r="B301">
        <v>1000120</v>
      </c>
      <c r="C301" t="s">
        <v>407</v>
      </c>
      <c r="D301" t="s">
        <v>408</v>
      </c>
      <c r="E301" t="s">
        <v>327</v>
      </c>
      <c r="F301" t="s">
        <v>328</v>
      </c>
      <c r="G301">
        <v>94691</v>
      </c>
      <c r="H301" t="s">
        <v>613</v>
      </c>
      <c r="I301" t="s">
        <v>614</v>
      </c>
      <c r="J301" t="s">
        <v>25</v>
      </c>
      <c r="K301">
        <v>74792355</v>
      </c>
      <c r="L301">
        <v>60691346.396399997</v>
      </c>
      <c r="M301">
        <v>9275</v>
      </c>
      <c r="N301">
        <v>75.263339000000002</v>
      </c>
      <c r="O301">
        <v>74.946866999999997</v>
      </c>
      <c r="P301">
        <v>76.439961999999994</v>
      </c>
      <c r="Q301">
        <v>75.263339000000002</v>
      </c>
      <c r="R301" t="s">
        <v>26</v>
      </c>
      <c r="S301" t="s">
        <v>27</v>
      </c>
      <c r="T301" t="s">
        <v>615</v>
      </c>
    </row>
    <row r="302" spans="1:20" hidden="1" x14ac:dyDescent="0.35">
      <c r="A302">
        <v>25993939</v>
      </c>
      <c r="B302">
        <v>1000120</v>
      </c>
      <c r="C302" t="s">
        <v>407</v>
      </c>
      <c r="D302" t="s">
        <v>408</v>
      </c>
      <c r="E302" t="s">
        <v>327</v>
      </c>
      <c r="F302" t="s">
        <v>328</v>
      </c>
      <c r="G302">
        <v>95230</v>
      </c>
      <c r="H302" t="s">
        <v>616</v>
      </c>
      <c r="I302" t="s">
        <v>617</v>
      </c>
      <c r="J302" t="s">
        <v>25</v>
      </c>
      <c r="K302">
        <v>74792355</v>
      </c>
      <c r="L302">
        <v>43605852.285563998</v>
      </c>
      <c r="M302">
        <v>3640</v>
      </c>
      <c r="N302">
        <v>21.222128999999999</v>
      </c>
      <c r="O302">
        <v>20.050246999999999</v>
      </c>
      <c r="P302">
        <v>21.222128999999999</v>
      </c>
      <c r="Q302">
        <v>21.222128999999999</v>
      </c>
      <c r="R302" t="s">
        <v>26</v>
      </c>
      <c r="S302" t="s">
        <v>27</v>
      </c>
      <c r="T302" t="s">
        <v>618</v>
      </c>
    </row>
    <row r="303" spans="1:20" hidden="1" x14ac:dyDescent="0.35">
      <c r="A303">
        <v>25993940</v>
      </c>
      <c r="B303">
        <v>1000120</v>
      </c>
      <c r="C303" t="s">
        <v>407</v>
      </c>
      <c r="D303" t="s">
        <v>408</v>
      </c>
      <c r="E303" t="s">
        <v>327</v>
      </c>
      <c r="F303" t="s">
        <v>328</v>
      </c>
      <c r="G303">
        <v>95943</v>
      </c>
      <c r="H303" t="s">
        <v>619</v>
      </c>
      <c r="I303" t="s">
        <v>620</v>
      </c>
      <c r="J303" t="s">
        <v>25</v>
      </c>
      <c r="K303">
        <v>74792355</v>
      </c>
      <c r="L303">
        <v>5412444.3733999999</v>
      </c>
      <c r="M303">
        <v>83526</v>
      </c>
      <c r="N303">
        <v>60.444656999999999</v>
      </c>
      <c r="O303">
        <v>60.444656999999999</v>
      </c>
      <c r="P303">
        <v>63.175037000000003</v>
      </c>
      <c r="Q303">
        <v>60.444656999999999</v>
      </c>
      <c r="R303" t="s">
        <v>26</v>
      </c>
      <c r="S303" t="s">
        <v>27</v>
      </c>
      <c r="T303" t="s">
        <v>621</v>
      </c>
    </row>
    <row r="304" spans="1:20" hidden="1" x14ac:dyDescent="0.35">
      <c r="A304">
        <v>25993941</v>
      </c>
      <c r="B304">
        <v>1000120</v>
      </c>
      <c r="C304" t="s">
        <v>407</v>
      </c>
      <c r="D304" t="s">
        <v>408</v>
      </c>
      <c r="E304" t="s">
        <v>327</v>
      </c>
      <c r="F304" t="s">
        <v>328</v>
      </c>
      <c r="G304">
        <v>96313</v>
      </c>
      <c r="H304" t="s">
        <v>127</v>
      </c>
      <c r="I304" t="s">
        <v>128</v>
      </c>
      <c r="J304" t="s">
        <v>25</v>
      </c>
      <c r="K304">
        <v>74792355</v>
      </c>
      <c r="L304">
        <v>114704187.575155</v>
      </c>
      <c r="M304">
        <v>8727</v>
      </c>
      <c r="N304">
        <v>133.84034299999999</v>
      </c>
      <c r="O304">
        <v>128.349929</v>
      </c>
      <c r="P304">
        <v>134.852542</v>
      </c>
      <c r="Q304">
        <v>133.84034299999999</v>
      </c>
      <c r="R304" t="s">
        <v>26</v>
      </c>
      <c r="S304" t="s">
        <v>27</v>
      </c>
      <c r="T304" t="s">
        <v>622</v>
      </c>
    </row>
    <row r="305" spans="1:20" hidden="1" x14ac:dyDescent="0.35">
      <c r="A305">
        <v>25993942</v>
      </c>
      <c r="B305">
        <v>1000120</v>
      </c>
      <c r="C305" t="s">
        <v>407</v>
      </c>
      <c r="D305" t="s">
        <v>408</v>
      </c>
      <c r="E305" t="s">
        <v>327</v>
      </c>
      <c r="F305" t="s">
        <v>328</v>
      </c>
      <c r="G305">
        <v>99768</v>
      </c>
      <c r="H305" t="s">
        <v>176</v>
      </c>
      <c r="I305" t="s">
        <v>177</v>
      </c>
      <c r="J305" t="s">
        <v>25</v>
      </c>
      <c r="K305">
        <v>74792355</v>
      </c>
      <c r="L305">
        <v>158843025.009855</v>
      </c>
      <c r="M305">
        <v>47210</v>
      </c>
      <c r="N305">
        <v>1002.639803</v>
      </c>
      <c r="O305">
        <v>992.21200899999997</v>
      </c>
      <c r="P305">
        <v>1007.991746</v>
      </c>
      <c r="Q305">
        <v>1002.639803</v>
      </c>
      <c r="R305" t="s">
        <v>26</v>
      </c>
      <c r="S305" t="s">
        <v>27</v>
      </c>
      <c r="T305" t="s">
        <v>623</v>
      </c>
    </row>
    <row r="306" spans="1:20" hidden="1" x14ac:dyDescent="0.35">
      <c r="A306">
        <v>25993943</v>
      </c>
      <c r="B306">
        <v>1000120</v>
      </c>
      <c r="C306" t="s">
        <v>407</v>
      </c>
      <c r="D306" t="s">
        <v>408</v>
      </c>
      <c r="E306" t="s">
        <v>327</v>
      </c>
      <c r="F306" t="s">
        <v>328</v>
      </c>
      <c r="G306">
        <v>107742</v>
      </c>
      <c r="H306" t="s">
        <v>624</v>
      </c>
      <c r="I306" t="s">
        <v>625</v>
      </c>
      <c r="J306" t="s">
        <v>25</v>
      </c>
      <c r="K306">
        <v>74792355</v>
      </c>
      <c r="L306">
        <v>42410008.200000003</v>
      </c>
      <c r="M306">
        <v>14640</v>
      </c>
      <c r="N306">
        <v>83.014168999999995</v>
      </c>
      <c r="O306">
        <v>83.014168999999995</v>
      </c>
      <c r="P306">
        <v>84.477123000000006</v>
      </c>
      <c r="Q306">
        <v>83.014168999999995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25993944</v>
      </c>
      <c r="B307">
        <v>1000120</v>
      </c>
      <c r="C307" t="s">
        <v>407</v>
      </c>
      <c r="D307" t="s">
        <v>408</v>
      </c>
      <c r="E307" t="s">
        <v>327</v>
      </c>
      <c r="F307" t="s">
        <v>328</v>
      </c>
      <c r="G307">
        <v>112103</v>
      </c>
      <c r="H307" t="s">
        <v>627</v>
      </c>
      <c r="I307" t="s">
        <v>628</v>
      </c>
      <c r="J307" t="s">
        <v>25</v>
      </c>
      <c r="K307">
        <v>74792355</v>
      </c>
      <c r="L307">
        <v>103584950.88393</v>
      </c>
      <c r="M307">
        <v>2206</v>
      </c>
      <c r="N307">
        <v>30.552374</v>
      </c>
      <c r="O307">
        <v>30.552374</v>
      </c>
      <c r="P307">
        <v>30.677021</v>
      </c>
      <c r="Q307">
        <v>30.552374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25993945</v>
      </c>
      <c r="B308">
        <v>1000120</v>
      </c>
      <c r="C308" t="s">
        <v>407</v>
      </c>
      <c r="D308" t="s">
        <v>408</v>
      </c>
      <c r="E308" t="s">
        <v>327</v>
      </c>
      <c r="F308" t="s">
        <v>328</v>
      </c>
      <c r="G308">
        <v>114459</v>
      </c>
      <c r="H308" t="s">
        <v>301</v>
      </c>
      <c r="I308" t="s">
        <v>302</v>
      </c>
      <c r="J308" t="s">
        <v>25</v>
      </c>
      <c r="K308">
        <v>74792355</v>
      </c>
      <c r="L308">
        <v>225539626.11142799</v>
      </c>
      <c r="M308">
        <v>5380</v>
      </c>
      <c r="N308">
        <v>162.23625899999999</v>
      </c>
      <c r="O308">
        <v>160.51739900000001</v>
      </c>
      <c r="P308">
        <v>164.58838299999999</v>
      </c>
      <c r="Q308">
        <v>162.23625899999999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25993946</v>
      </c>
      <c r="B309">
        <v>1000120</v>
      </c>
      <c r="C309" t="s">
        <v>407</v>
      </c>
      <c r="D309" t="s">
        <v>408</v>
      </c>
      <c r="E309" t="s">
        <v>327</v>
      </c>
      <c r="F309" t="s">
        <v>328</v>
      </c>
      <c r="G309">
        <v>118726</v>
      </c>
      <c r="H309" t="s">
        <v>631</v>
      </c>
      <c r="I309" t="s">
        <v>632</v>
      </c>
      <c r="J309" t="s">
        <v>25</v>
      </c>
      <c r="K309">
        <v>74792355</v>
      </c>
      <c r="L309">
        <v>157407611.31503999</v>
      </c>
      <c r="M309">
        <v>6810</v>
      </c>
      <c r="N309">
        <v>143.322914</v>
      </c>
      <c r="O309">
        <v>141.99701999999999</v>
      </c>
      <c r="P309">
        <v>146.71131199999999</v>
      </c>
      <c r="Q309">
        <v>143.322914</v>
      </c>
      <c r="R309" t="s">
        <v>26</v>
      </c>
      <c r="S309" t="s">
        <v>27</v>
      </c>
      <c r="T309" t="s">
        <v>633</v>
      </c>
    </row>
    <row r="310" spans="1:20" hidden="1" x14ac:dyDescent="0.35">
      <c r="A310">
        <v>25993947</v>
      </c>
      <c r="B310">
        <v>1000120</v>
      </c>
      <c r="C310" t="s">
        <v>407</v>
      </c>
      <c r="D310" t="s">
        <v>408</v>
      </c>
      <c r="E310" t="s">
        <v>327</v>
      </c>
      <c r="F310" t="s">
        <v>328</v>
      </c>
      <c r="G310">
        <v>118727</v>
      </c>
      <c r="H310" t="s">
        <v>634</v>
      </c>
      <c r="I310" t="s">
        <v>635</v>
      </c>
      <c r="J310" t="s">
        <v>25</v>
      </c>
      <c r="K310">
        <v>74792355</v>
      </c>
      <c r="L310">
        <v>206478676.50224</v>
      </c>
      <c r="M310">
        <v>1200</v>
      </c>
      <c r="N310">
        <v>33.128307</v>
      </c>
      <c r="O310">
        <v>33.128307</v>
      </c>
      <c r="P310">
        <v>34.757114999999999</v>
      </c>
      <c r="Q310">
        <v>33.128307</v>
      </c>
      <c r="R310" t="s">
        <v>26</v>
      </c>
      <c r="S310" t="s">
        <v>27</v>
      </c>
      <c r="T310" t="s">
        <v>636</v>
      </c>
    </row>
    <row r="311" spans="1:20" hidden="1" x14ac:dyDescent="0.35">
      <c r="A311">
        <v>25993948</v>
      </c>
      <c r="B311">
        <v>1000120</v>
      </c>
      <c r="C311" t="s">
        <v>407</v>
      </c>
      <c r="D311" t="s">
        <v>408</v>
      </c>
      <c r="E311" t="s">
        <v>327</v>
      </c>
      <c r="F311" t="s">
        <v>328</v>
      </c>
      <c r="G311">
        <v>118778</v>
      </c>
      <c r="H311" t="s">
        <v>637</v>
      </c>
      <c r="I311" t="s">
        <v>638</v>
      </c>
      <c r="J311" t="s">
        <v>25</v>
      </c>
      <c r="K311">
        <v>74792355</v>
      </c>
      <c r="L311">
        <v>130407714.557585</v>
      </c>
      <c r="M311">
        <v>1851</v>
      </c>
      <c r="N311">
        <v>32.273977000000002</v>
      </c>
      <c r="O311">
        <v>32.273977000000002</v>
      </c>
      <c r="P311">
        <v>32.273977000000002</v>
      </c>
      <c r="Q311">
        <v>32.273977000000002</v>
      </c>
      <c r="R311" t="s">
        <v>26</v>
      </c>
      <c r="S311" t="s">
        <v>27</v>
      </c>
      <c r="T311" t="s">
        <v>639</v>
      </c>
    </row>
    <row r="312" spans="1:20" hidden="1" x14ac:dyDescent="0.35">
      <c r="A312">
        <v>25993771</v>
      </c>
      <c r="B312">
        <v>1000122</v>
      </c>
      <c r="C312" t="s">
        <v>640</v>
      </c>
      <c r="D312" t="s">
        <v>641</v>
      </c>
      <c r="E312" t="s">
        <v>327</v>
      </c>
      <c r="F312" t="s">
        <v>328</v>
      </c>
      <c r="G312">
        <v>61</v>
      </c>
      <c r="H312" t="s">
        <v>157</v>
      </c>
      <c r="I312" t="s">
        <v>158</v>
      </c>
      <c r="J312" t="s">
        <v>25</v>
      </c>
      <c r="K312">
        <v>19278037</v>
      </c>
      <c r="L312">
        <v>353784588.809784</v>
      </c>
      <c r="M312">
        <v>92100</v>
      </c>
      <c r="N312">
        <v>16901.907921999999</v>
      </c>
      <c r="O312">
        <v>16534.874091000001</v>
      </c>
      <c r="P312">
        <v>16971.093798999998</v>
      </c>
      <c r="Q312">
        <v>16901.907921999999</v>
      </c>
      <c r="R312" t="s">
        <v>26</v>
      </c>
      <c r="S312" t="s">
        <v>27</v>
      </c>
      <c r="T312" t="s">
        <v>642</v>
      </c>
    </row>
    <row r="313" spans="1:20" hidden="1" x14ac:dyDescent="0.35">
      <c r="A313">
        <v>25993772</v>
      </c>
      <c r="B313">
        <v>1000122</v>
      </c>
      <c r="C313" t="s">
        <v>640</v>
      </c>
      <c r="D313" t="s">
        <v>641</v>
      </c>
      <c r="E313" t="s">
        <v>327</v>
      </c>
      <c r="F313" t="s">
        <v>328</v>
      </c>
      <c r="G313">
        <v>67</v>
      </c>
      <c r="H313" t="s">
        <v>311</v>
      </c>
      <c r="I313" t="s">
        <v>312</v>
      </c>
      <c r="J313" t="s">
        <v>25</v>
      </c>
      <c r="K313">
        <v>19278037</v>
      </c>
      <c r="L313">
        <v>545891990.65958798</v>
      </c>
      <c r="M313">
        <v>27070</v>
      </c>
      <c r="N313">
        <v>7665.353161</v>
      </c>
      <c r="O313">
        <v>7503.9474980000005</v>
      </c>
      <c r="P313">
        <v>7701.8818110000002</v>
      </c>
      <c r="Q313">
        <v>7665.353161</v>
      </c>
      <c r="R313" t="s">
        <v>26</v>
      </c>
      <c r="S313" t="s">
        <v>27</v>
      </c>
      <c r="T313" t="s">
        <v>643</v>
      </c>
    </row>
    <row r="314" spans="1:20" hidden="1" x14ac:dyDescent="0.35">
      <c r="A314">
        <v>25993773</v>
      </c>
      <c r="B314">
        <v>1000122</v>
      </c>
      <c r="C314" t="s">
        <v>640</v>
      </c>
      <c r="D314" t="s">
        <v>641</v>
      </c>
      <c r="E314" t="s">
        <v>327</v>
      </c>
      <c r="F314" t="s">
        <v>328</v>
      </c>
      <c r="G314">
        <v>79</v>
      </c>
      <c r="H314" t="s">
        <v>160</v>
      </c>
      <c r="I314" t="s">
        <v>161</v>
      </c>
      <c r="J314" t="s">
        <v>25</v>
      </c>
      <c r="K314">
        <v>19278037</v>
      </c>
      <c r="L314">
        <v>881472684.87617302</v>
      </c>
      <c r="M314">
        <v>52342</v>
      </c>
      <c r="N314">
        <v>23932.957111</v>
      </c>
      <c r="O314">
        <v>23513.209019000002</v>
      </c>
      <c r="P314">
        <v>24015.717901</v>
      </c>
      <c r="Q314">
        <v>23932.957111</v>
      </c>
      <c r="R314" t="s">
        <v>26</v>
      </c>
      <c r="S314" t="s">
        <v>27</v>
      </c>
      <c r="T314" t="s">
        <v>644</v>
      </c>
    </row>
    <row r="315" spans="1:20" hidden="1" x14ac:dyDescent="0.35">
      <c r="A315">
        <v>25993774</v>
      </c>
      <c r="B315">
        <v>1000122</v>
      </c>
      <c r="C315" t="s">
        <v>640</v>
      </c>
      <c r="D315" t="s">
        <v>641</v>
      </c>
      <c r="E315" t="s">
        <v>327</v>
      </c>
      <c r="F315" t="s">
        <v>328</v>
      </c>
      <c r="G315">
        <v>101</v>
      </c>
      <c r="H315" t="s">
        <v>163</v>
      </c>
      <c r="I315" t="s">
        <v>164</v>
      </c>
      <c r="J315" t="s">
        <v>25</v>
      </c>
      <c r="K315">
        <v>19278037</v>
      </c>
      <c r="L315">
        <v>781393362.77818501</v>
      </c>
      <c r="M315">
        <v>16150</v>
      </c>
      <c r="N315">
        <v>6546.0517620000001</v>
      </c>
      <c r="O315">
        <v>6488.9004750000004</v>
      </c>
      <c r="P315">
        <v>6607.6616610000001</v>
      </c>
      <c r="Q315">
        <v>6546.0517620000001</v>
      </c>
      <c r="R315" t="s">
        <v>26</v>
      </c>
      <c r="S315" t="s">
        <v>27</v>
      </c>
      <c r="T315" t="s">
        <v>645</v>
      </c>
    </row>
    <row r="316" spans="1:20" hidden="1" x14ac:dyDescent="0.35">
      <c r="A316">
        <v>25993775</v>
      </c>
      <c r="B316">
        <v>1000122</v>
      </c>
      <c r="C316" t="s">
        <v>640</v>
      </c>
      <c r="D316" t="s">
        <v>641</v>
      </c>
      <c r="E316" t="s">
        <v>327</v>
      </c>
      <c r="F316" t="s">
        <v>328</v>
      </c>
      <c r="G316">
        <v>105</v>
      </c>
      <c r="H316" t="s">
        <v>166</v>
      </c>
      <c r="I316" t="s">
        <v>167</v>
      </c>
      <c r="J316" t="s">
        <v>25</v>
      </c>
      <c r="K316">
        <v>19278037</v>
      </c>
      <c r="L316">
        <v>352897691.51198</v>
      </c>
      <c r="M316">
        <v>20343</v>
      </c>
      <c r="N316">
        <v>3723.9256970000001</v>
      </c>
      <c r="O316">
        <v>3613.9085239999999</v>
      </c>
      <c r="P316">
        <v>3771.520481</v>
      </c>
      <c r="Q316">
        <v>3723.9256970000001</v>
      </c>
      <c r="R316" t="s">
        <v>26</v>
      </c>
      <c r="S316" t="s">
        <v>27</v>
      </c>
      <c r="T316" t="s">
        <v>646</v>
      </c>
    </row>
    <row r="317" spans="1:20" hidden="1" x14ac:dyDescent="0.35">
      <c r="A317">
        <v>25993776</v>
      </c>
      <c r="B317">
        <v>1000122</v>
      </c>
      <c r="C317" t="s">
        <v>640</v>
      </c>
      <c r="D317" t="s">
        <v>641</v>
      </c>
      <c r="E317" t="s">
        <v>327</v>
      </c>
      <c r="F317" t="s">
        <v>328</v>
      </c>
      <c r="G317">
        <v>106</v>
      </c>
      <c r="H317" t="s">
        <v>121</v>
      </c>
      <c r="I317" t="s">
        <v>122</v>
      </c>
      <c r="J317" t="s">
        <v>25</v>
      </c>
      <c r="K317">
        <v>19278037</v>
      </c>
      <c r="L317">
        <v>126536420.842897</v>
      </c>
      <c r="M317">
        <v>83660</v>
      </c>
      <c r="N317">
        <v>5491.2421670000003</v>
      </c>
      <c r="O317">
        <v>5386.6158219999998</v>
      </c>
      <c r="P317">
        <v>5569.1540059999998</v>
      </c>
      <c r="Q317">
        <v>5491.2421670000003</v>
      </c>
      <c r="R317" t="s">
        <v>26</v>
      </c>
      <c r="S317" t="s">
        <v>27</v>
      </c>
      <c r="T317" t="s">
        <v>647</v>
      </c>
    </row>
    <row r="318" spans="1:20" hidden="1" x14ac:dyDescent="0.35">
      <c r="A318">
        <v>25993777</v>
      </c>
      <c r="B318">
        <v>1000122</v>
      </c>
      <c r="C318" t="s">
        <v>640</v>
      </c>
      <c r="D318" t="s">
        <v>641</v>
      </c>
      <c r="E318" t="s">
        <v>327</v>
      </c>
      <c r="F318" t="s">
        <v>328</v>
      </c>
      <c r="G318">
        <v>119</v>
      </c>
      <c r="H318" t="s">
        <v>124</v>
      </c>
      <c r="I318" t="s">
        <v>125</v>
      </c>
      <c r="J318" t="s">
        <v>25</v>
      </c>
      <c r="K318">
        <v>19278037</v>
      </c>
      <c r="L318">
        <v>323206338.47510397</v>
      </c>
      <c r="M318">
        <v>51200</v>
      </c>
      <c r="N318">
        <v>8583.9468660000002</v>
      </c>
      <c r="O318">
        <v>8483.3537390000001</v>
      </c>
      <c r="P318">
        <v>8615.1307359999992</v>
      </c>
      <c r="Q318">
        <v>8583.9468660000002</v>
      </c>
      <c r="R318" t="s">
        <v>26</v>
      </c>
      <c r="S318" t="s">
        <v>27</v>
      </c>
      <c r="T318" t="s">
        <v>648</v>
      </c>
    </row>
    <row r="319" spans="1:20" hidden="1" x14ac:dyDescent="0.35">
      <c r="A319">
        <v>25993778</v>
      </c>
      <c r="B319">
        <v>1000122</v>
      </c>
      <c r="C319" t="s">
        <v>640</v>
      </c>
      <c r="D319" t="s">
        <v>641</v>
      </c>
      <c r="E319" t="s">
        <v>327</v>
      </c>
      <c r="F319" t="s">
        <v>328</v>
      </c>
      <c r="G319">
        <v>435</v>
      </c>
      <c r="H319" t="s">
        <v>171</v>
      </c>
      <c r="I319" t="s">
        <v>172</v>
      </c>
      <c r="J319" t="s">
        <v>25</v>
      </c>
      <c r="K319">
        <v>19278037</v>
      </c>
      <c r="L319">
        <v>585663676.47537601</v>
      </c>
      <c r="M319">
        <v>10450</v>
      </c>
      <c r="N319">
        <v>3174.6932630000001</v>
      </c>
      <c r="O319">
        <v>3133.0728819999999</v>
      </c>
      <c r="P319">
        <v>3231.5035630000002</v>
      </c>
      <c r="Q319">
        <v>3174.6932630000001</v>
      </c>
      <c r="R319" t="s">
        <v>26</v>
      </c>
      <c r="S319" t="s">
        <v>27</v>
      </c>
      <c r="T319" t="s">
        <v>649</v>
      </c>
    </row>
    <row r="320" spans="1:20" hidden="1" x14ac:dyDescent="0.35">
      <c r="A320">
        <v>25993779</v>
      </c>
      <c r="B320">
        <v>1000122</v>
      </c>
      <c r="C320" t="s">
        <v>640</v>
      </c>
      <c r="D320" t="s">
        <v>641</v>
      </c>
      <c r="E320" t="s">
        <v>327</v>
      </c>
      <c r="F320" t="s">
        <v>328</v>
      </c>
      <c r="G320">
        <v>88812</v>
      </c>
      <c r="H320" t="s">
        <v>29</v>
      </c>
      <c r="I320" t="s">
        <v>30</v>
      </c>
      <c r="J320" t="s">
        <v>25</v>
      </c>
      <c r="K320">
        <v>19278037</v>
      </c>
      <c r="L320">
        <v>2804809101.8976002</v>
      </c>
      <c r="M320">
        <v>3507</v>
      </c>
      <c r="N320">
        <v>5102.4207079999996</v>
      </c>
      <c r="O320">
        <v>5028.2195510000001</v>
      </c>
      <c r="P320">
        <v>5164.9824669999998</v>
      </c>
      <c r="Q320">
        <v>5102.4207079999996</v>
      </c>
      <c r="R320" t="s">
        <v>26</v>
      </c>
      <c r="S320" t="s">
        <v>27</v>
      </c>
      <c r="T320" t="s">
        <v>650</v>
      </c>
    </row>
    <row r="321" spans="1:20" hidden="1" x14ac:dyDescent="0.35">
      <c r="A321">
        <v>25993780</v>
      </c>
      <c r="B321">
        <v>1000122</v>
      </c>
      <c r="C321" t="s">
        <v>640</v>
      </c>
      <c r="D321" t="s">
        <v>641</v>
      </c>
      <c r="E321" t="s">
        <v>327</v>
      </c>
      <c r="F321" t="s">
        <v>328</v>
      </c>
      <c r="G321">
        <v>99768</v>
      </c>
      <c r="H321" t="s">
        <v>176</v>
      </c>
      <c r="I321" t="s">
        <v>177</v>
      </c>
      <c r="J321" t="s">
        <v>25</v>
      </c>
      <c r="K321">
        <v>19278037</v>
      </c>
      <c r="L321">
        <v>158843025.009855</v>
      </c>
      <c r="M321">
        <v>47210</v>
      </c>
      <c r="N321">
        <v>3889.9080909999998</v>
      </c>
      <c r="O321">
        <v>3849.451728</v>
      </c>
      <c r="P321">
        <v>3910.6718449999998</v>
      </c>
      <c r="Q321">
        <v>3889.9080909999998</v>
      </c>
      <c r="R321" t="s">
        <v>26</v>
      </c>
      <c r="S321" t="s">
        <v>27</v>
      </c>
      <c r="T321" t="s">
        <v>651</v>
      </c>
    </row>
    <row r="322" spans="1:20" hidden="1" x14ac:dyDescent="0.35">
      <c r="A322">
        <v>25993976</v>
      </c>
      <c r="B322">
        <v>1000123</v>
      </c>
      <c r="C322" t="s">
        <v>652</v>
      </c>
      <c r="D322" t="s">
        <v>653</v>
      </c>
      <c r="E322" t="s">
        <v>327</v>
      </c>
      <c r="F322" t="s">
        <v>328</v>
      </c>
      <c r="G322">
        <v>304</v>
      </c>
      <c r="H322" t="s">
        <v>67</v>
      </c>
      <c r="I322" t="s">
        <v>68</v>
      </c>
      <c r="J322" t="s">
        <v>25</v>
      </c>
      <c r="K322">
        <v>21411315</v>
      </c>
      <c r="L322">
        <v>331030946.76477802</v>
      </c>
      <c r="M322">
        <v>9470</v>
      </c>
      <c r="N322">
        <v>1464.115149</v>
      </c>
      <c r="O322">
        <v>1442.7795739999999</v>
      </c>
      <c r="P322">
        <v>1466.89805</v>
      </c>
      <c r="Q322">
        <v>1464.115149</v>
      </c>
      <c r="R322" t="s">
        <v>26</v>
      </c>
      <c r="S322" t="s">
        <v>27</v>
      </c>
      <c r="T322" t="s">
        <v>654</v>
      </c>
    </row>
    <row r="323" spans="1:20" hidden="1" x14ac:dyDescent="0.35">
      <c r="A323">
        <v>25993977</v>
      </c>
      <c r="B323">
        <v>1000123</v>
      </c>
      <c r="C323" t="s">
        <v>652</v>
      </c>
      <c r="D323" t="s">
        <v>653</v>
      </c>
      <c r="E323" t="s">
        <v>327</v>
      </c>
      <c r="F323" t="s">
        <v>328</v>
      </c>
      <c r="G323">
        <v>356</v>
      </c>
      <c r="H323" t="s">
        <v>192</v>
      </c>
      <c r="I323" t="s">
        <v>193</v>
      </c>
      <c r="J323" t="s">
        <v>25</v>
      </c>
      <c r="K323">
        <v>21411315</v>
      </c>
      <c r="L323">
        <v>47800724.189701997</v>
      </c>
      <c r="M323">
        <v>297000</v>
      </c>
      <c r="N323">
        <v>6630.5199300000004</v>
      </c>
      <c r="O323">
        <v>6565.5542299999997</v>
      </c>
      <c r="P323">
        <v>6662.4223309999998</v>
      </c>
      <c r="Q323">
        <v>6630.5199300000004</v>
      </c>
      <c r="R323" t="s">
        <v>26</v>
      </c>
      <c r="S323" t="s">
        <v>27</v>
      </c>
      <c r="T323" t="s">
        <v>655</v>
      </c>
    </row>
    <row r="324" spans="1:20" hidden="1" x14ac:dyDescent="0.35">
      <c r="A324">
        <v>25993978</v>
      </c>
      <c r="B324">
        <v>1000123</v>
      </c>
      <c r="C324" t="s">
        <v>652</v>
      </c>
      <c r="D324" t="s">
        <v>653</v>
      </c>
      <c r="E324" t="s">
        <v>327</v>
      </c>
      <c r="F324" t="s">
        <v>328</v>
      </c>
      <c r="G324">
        <v>611</v>
      </c>
      <c r="H324" t="s">
        <v>70</v>
      </c>
      <c r="I324" t="s">
        <v>71</v>
      </c>
      <c r="J324" t="s">
        <v>25</v>
      </c>
      <c r="K324">
        <v>21411315</v>
      </c>
      <c r="L324">
        <v>153718587.2439</v>
      </c>
      <c r="M324">
        <v>31860</v>
      </c>
      <c r="N324">
        <v>2287.329941</v>
      </c>
      <c r="O324">
        <v>2251.36157</v>
      </c>
      <c r="P324">
        <v>2287.329941</v>
      </c>
      <c r="Q324">
        <v>2287.329941</v>
      </c>
      <c r="R324" t="s">
        <v>26</v>
      </c>
      <c r="S324" t="s">
        <v>27</v>
      </c>
      <c r="T324" t="s">
        <v>656</v>
      </c>
    </row>
    <row r="325" spans="1:20" hidden="1" x14ac:dyDescent="0.35">
      <c r="A325">
        <v>25993979</v>
      </c>
      <c r="B325">
        <v>1000123</v>
      </c>
      <c r="C325" t="s">
        <v>652</v>
      </c>
      <c r="D325" t="s">
        <v>653</v>
      </c>
      <c r="E325" t="s">
        <v>327</v>
      </c>
      <c r="F325" t="s">
        <v>328</v>
      </c>
      <c r="G325">
        <v>730</v>
      </c>
      <c r="H325" t="s">
        <v>76</v>
      </c>
      <c r="I325" t="s">
        <v>77</v>
      </c>
      <c r="J325" t="s">
        <v>25</v>
      </c>
      <c r="K325">
        <v>21411315</v>
      </c>
      <c r="L325">
        <v>320440715.91869998</v>
      </c>
      <c r="M325">
        <v>11143</v>
      </c>
      <c r="N325">
        <v>1667.6560480000001</v>
      </c>
      <c r="O325">
        <v>1616.4724920000001</v>
      </c>
      <c r="P325">
        <v>1673.34311</v>
      </c>
      <c r="Q325">
        <v>1667.6560480000001</v>
      </c>
      <c r="R325" t="s">
        <v>26</v>
      </c>
      <c r="S325" t="s">
        <v>27</v>
      </c>
      <c r="T325" t="s">
        <v>657</v>
      </c>
    </row>
    <row r="326" spans="1:20" hidden="1" x14ac:dyDescent="0.35">
      <c r="A326">
        <v>25993980</v>
      </c>
      <c r="B326">
        <v>1000123</v>
      </c>
      <c r="C326" t="s">
        <v>652</v>
      </c>
      <c r="D326" t="s">
        <v>653</v>
      </c>
      <c r="E326" t="s">
        <v>327</v>
      </c>
      <c r="F326" t="s">
        <v>328</v>
      </c>
      <c r="G326">
        <v>780</v>
      </c>
      <c r="H326" t="s">
        <v>358</v>
      </c>
      <c r="I326" t="s">
        <v>359</v>
      </c>
      <c r="J326" t="s">
        <v>25</v>
      </c>
      <c r="K326">
        <v>21411315</v>
      </c>
      <c r="L326">
        <v>471575897.86694402</v>
      </c>
      <c r="M326">
        <v>26828</v>
      </c>
      <c r="N326">
        <v>5908.7628139999997</v>
      </c>
      <c r="O326">
        <v>5903.0364149999996</v>
      </c>
      <c r="P326">
        <v>5984.7477239999998</v>
      </c>
      <c r="Q326">
        <v>5908.7628139999997</v>
      </c>
      <c r="R326" t="s">
        <v>26</v>
      </c>
      <c r="S326" t="s">
        <v>27</v>
      </c>
      <c r="T326" t="s">
        <v>658</v>
      </c>
    </row>
    <row r="327" spans="1:20" hidden="1" x14ac:dyDescent="0.35">
      <c r="A327">
        <v>25993981</v>
      </c>
      <c r="B327">
        <v>1000123</v>
      </c>
      <c r="C327" t="s">
        <v>652</v>
      </c>
      <c r="D327" t="s">
        <v>653</v>
      </c>
      <c r="E327" t="s">
        <v>327</v>
      </c>
      <c r="F327" t="s">
        <v>328</v>
      </c>
      <c r="G327">
        <v>1181</v>
      </c>
      <c r="H327" t="s">
        <v>220</v>
      </c>
      <c r="I327" t="s">
        <v>221</v>
      </c>
      <c r="J327" t="s">
        <v>25</v>
      </c>
      <c r="K327">
        <v>21411315</v>
      </c>
      <c r="L327">
        <v>252213743.873824</v>
      </c>
      <c r="M327">
        <v>21300</v>
      </c>
      <c r="N327">
        <v>2509.0251320000002</v>
      </c>
      <c r="O327">
        <v>2486.2907719999998</v>
      </c>
      <c r="P327">
        <v>2520.3334140000002</v>
      </c>
      <c r="Q327">
        <v>2509.0251320000002</v>
      </c>
      <c r="R327" t="s">
        <v>26</v>
      </c>
      <c r="S327" t="s">
        <v>27</v>
      </c>
      <c r="T327" t="s">
        <v>659</v>
      </c>
    </row>
    <row r="328" spans="1:20" hidden="1" x14ac:dyDescent="0.35">
      <c r="A328">
        <v>25993982</v>
      </c>
      <c r="B328">
        <v>1000123</v>
      </c>
      <c r="C328" t="s">
        <v>652</v>
      </c>
      <c r="D328" t="s">
        <v>653</v>
      </c>
      <c r="E328" t="s">
        <v>327</v>
      </c>
      <c r="F328" t="s">
        <v>328</v>
      </c>
      <c r="G328">
        <v>1294</v>
      </c>
      <c r="H328" t="s">
        <v>286</v>
      </c>
      <c r="I328" t="s">
        <v>287</v>
      </c>
      <c r="J328" t="s">
        <v>25</v>
      </c>
      <c r="K328">
        <v>21411315</v>
      </c>
      <c r="L328">
        <v>339308307.131706</v>
      </c>
      <c r="M328">
        <v>23977</v>
      </c>
      <c r="N328">
        <v>3799.6710050000002</v>
      </c>
      <c r="O328">
        <v>3764.8072769999999</v>
      </c>
      <c r="P328">
        <v>3827.0865739999999</v>
      </c>
      <c r="Q328">
        <v>3799.6710050000002</v>
      </c>
      <c r="R328" t="s">
        <v>26</v>
      </c>
      <c r="S328" t="s">
        <v>27</v>
      </c>
      <c r="T328" t="s">
        <v>660</v>
      </c>
    </row>
    <row r="329" spans="1:20" hidden="1" x14ac:dyDescent="0.35">
      <c r="A329">
        <v>25993983</v>
      </c>
      <c r="B329">
        <v>1000123</v>
      </c>
      <c r="C329" t="s">
        <v>652</v>
      </c>
      <c r="D329" t="s">
        <v>653</v>
      </c>
      <c r="E329" t="s">
        <v>327</v>
      </c>
      <c r="F329" t="s">
        <v>328</v>
      </c>
      <c r="G329">
        <v>1415</v>
      </c>
      <c r="H329" t="s">
        <v>364</v>
      </c>
      <c r="I329" t="s">
        <v>365</v>
      </c>
      <c r="J329" t="s">
        <v>25</v>
      </c>
      <c r="K329">
        <v>21411315</v>
      </c>
      <c r="L329">
        <v>386677199.425668</v>
      </c>
      <c r="M329">
        <v>11189</v>
      </c>
      <c r="N329">
        <v>2020.675135</v>
      </c>
      <c r="O329">
        <v>1991.4187790000001</v>
      </c>
      <c r="P329">
        <v>2056.7940939999999</v>
      </c>
      <c r="Q329">
        <v>2020.675135</v>
      </c>
      <c r="R329" t="s">
        <v>26</v>
      </c>
      <c r="S329" t="s">
        <v>27</v>
      </c>
      <c r="T329" t="s">
        <v>661</v>
      </c>
    </row>
    <row r="330" spans="1:20" hidden="1" x14ac:dyDescent="0.35">
      <c r="A330">
        <v>25993984</v>
      </c>
      <c r="B330">
        <v>1000123</v>
      </c>
      <c r="C330" t="s">
        <v>652</v>
      </c>
      <c r="D330" t="s">
        <v>653</v>
      </c>
      <c r="E330" t="s">
        <v>327</v>
      </c>
      <c r="F330" t="s">
        <v>328</v>
      </c>
      <c r="G330">
        <v>1732</v>
      </c>
      <c r="H330" t="s">
        <v>195</v>
      </c>
      <c r="I330" t="s">
        <v>196</v>
      </c>
      <c r="J330" t="s">
        <v>25</v>
      </c>
      <c r="K330">
        <v>21411315</v>
      </c>
      <c r="L330">
        <v>158102151.75548401</v>
      </c>
      <c r="M330">
        <v>573401</v>
      </c>
      <c r="N330">
        <v>42340.198123000002</v>
      </c>
      <c r="O330">
        <v>42071.714182000003</v>
      </c>
      <c r="P330">
        <v>43011.407976000002</v>
      </c>
      <c r="Q330">
        <v>42340.198123000002</v>
      </c>
      <c r="R330" t="s">
        <v>26</v>
      </c>
      <c r="S330" t="s">
        <v>27</v>
      </c>
      <c r="T330" t="s">
        <v>662</v>
      </c>
    </row>
    <row r="331" spans="1:20" hidden="1" x14ac:dyDescent="0.35">
      <c r="A331">
        <v>25993985</v>
      </c>
      <c r="B331">
        <v>1000123</v>
      </c>
      <c r="C331" t="s">
        <v>652</v>
      </c>
      <c r="D331" t="s">
        <v>653</v>
      </c>
      <c r="E331" t="s">
        <v>327</v>
      </c>
      <c r="F331" t="s">
        <v>328</v>
      </c>
      <c r="G331">
        <v>1852</v>
      </c>
      <c r="H331" t="s">
        <v>368</v>
      </c>
      <c r="I331" t="s">
        <v>369</v>
      </c>
      <c r="J331" t="s">
        <v>25</v>
      </c>
      <c r="K331">
        <v>21411315</v>
      </c>
      <c r="L331">
        <v>1805262327.04706</v>
      </c>
      <c r="M331">
        <v>15712</v>
      </c>
      <c r="N331">
        <v>13247.332861999999</v>
      </c>
      <c r="O331">
        <v>12969.941536</v>
      </c>
      <c r="P331">
        <v>13370.430532</v>
      </c>
      <c r="Q331">
        <v>13247.332861999999</v>
      </c>
      <c r="R331" t="s">
        <v>26</v>
      </c>
      <c r="S331" t="s">
        <v>27</v>
      </c>
      <c r="T331" t="s">
        <v>663</v>
      </c>
    </row>
    <row r="332" spans="1:20" hidden="1" x14ac:dyDescent="0.35">
      <c r="A332">
        <v>25993986</v>
      </c>
      <c r="B332">
        <v>1000123</v>
      </c>
      <c r="C332" t="s">
        <v>652</v>
      </c>
      <c r="D332" t="s">
        <v>653</v>
      </c>
      <c r="E332" t="s">
        <v>327</v>
      </c>
      <c r="F332" t="s">
        <v>328</v>
      </c>
      <c r="G332">
        <v>1923</v>
      </c>
      <c r="H332" t="s">
        <v>371</v>
      </c>
      <c r="I332" t="s">
        <v>372</v>
      </c>
      <c r="J332" t="s">
        <v>25</v>
      </c>
      <c r="K332">
        <v>21411315</v>
      </c>
      <c r="L332">
        <v>236728479.27367201</v>
      </c>
      <c r="M332">
        <v>37676</v>
      </c>
      <c r="N332">
        <v>4165.5461999999998</v>
      </c>
      <c r="O332">
        <v>4130.1662560000004</v>
      </c>
      <c r="P332">
        <v>4259.0819279999996</v>
      </c>
      <c r="Q332">
        <v>4165.5461999999998</v>
      </c>
      <c r="R332" t="s">
        <v>26</v>
      </c>
      <c r="S332" t="s">
        <v>27</v>
      </c>
      <c r="T332" t="s">
        <v>664</v>
      </c>
    </row>
    <row r="333" spans="1:20" hidden="1" x14ac:dyDescent="0.35">
      <c r="A333">
        <v>25993987</v>
      </c>
      <c r="B333">
        <v>1000123</v>
      </c>
      <c r="C333" t="s">
        <v>652</v>
      </c>
      <c r="D333" t="s">
        <v>653</v>
      </c>
      <c r="E333" t="s">
        <v>327</v>
      </c>
      <c r="F333" t="s">
        <v>328</v>
      </c>
      <c r="G333">
        <v>2064</v>
      </c>
      <c r="H333" t="s">
        <v>79</v>
      </c>
      <c r="I333" t="s">
        <v>80</v>
      </c>
      <c r="J333" t="s">
        <v>25</v>
      </c>
      <c r="K333">
        <v>21411315</v>
      </c>
      <c r="L333">
        <v>1358934860.61269</v>
      </c>
      <c r="M333">
        <v>1380</v>
      </c>
      <c r="N333">
        <v>875.85937899999999</v>
      </c>
      <c r="O333">
        <v>868.87789099999998</v>
      </c>
      <c r="P333">
        <v>884.110229</v>
      </c>
      <c r="Q333">
        <v>875.85937899999999</v>
      </c>
      <c r="R333" t="s">
        <v>26</v>
      </c>
      <c r="S333" t="s">
        <v>27</v>
      </c>
      <c r="T333" t="s">
        <v>665</v>
      </c>
    </row>
    <row r="334" spans="1:20" hidden="1" x14ac:dyDescent="0.35">
      <c r="A334">
        <v>25993988</v>
      </c>
      <c r="B334">
        <v>1000123</v>
      </c>
      <c r="C334" t="s">
        <v>652</v>
      </c>
      <c r="D334" t="s">
        <v>653</v>
      </c>
      <c r="E334" t="s">
        <v>327</v>
      </c>
      <c r="F334" t="s">
        <v>328</v>
      </c>
      <c r="G334">
        <v>2198</v>
      </c>
      <c r="H334" t="s">
        <v>226</v>
      </c>
      <c r="I334" t="s">
        <v>227</v>
      </c>
      <c r="J334" t="s">
        <v>25</v>
      </c>
      <c r="K334">
        <v>21411315</v>
      </c>
      <c r="L334">
        <v>898671228.05975401</v>
      </c>
      <c r="M334">
        <v>5054</v>
      </c>
      <c r="N334">
        <v>2121.254293</v>
      </c>
      <c r="O334">
        <v>2114.9585240000001</v>
      </c>
      <c r="P334">
        <v>2182.5331070000002</v>
      </c>
      <c r="Q334">
        <v>2121.254293</v>
      </c>
      <c r="R334" t="s">
        <v>26</v>
      </c>
      <c r="S334" t="s">
        <v>27</v>
      </c>
      <c r="T334" t="s">
        <v>666</v>
      </c>
    </row>
    <row r="335" spans="1:20" hidden="1" x14ac:dyDescent="0.35">
      <c r="A335">
        <v>25993989</v>
      </c>
      <c r="B335">
        <v>1000123</v>
      </c>
      <c r="C335" t="s">
        <v>652</v>
      </c>
      <c r="D335" t="s">
        <v>653</v>
      </c>
      <c r="E335" t="s">
        <v>327</v>
      </c>
      <c r="F335" t="s">
        <v>328</v>
      </c>
      <c r="G335">
        <v>2320</v>
      </c>
      <c r="H335" t="s">
        <v>82</v>
      </c>
      <c r="I335" t="s">
        <v>83</v>
      </c>
      <c r="J335" t="s">
        <v>25</v>
      </c>
      <c r="K335">
        <v>21411315</v>
      </c>
      <c r="L335">
        <v>370870431.41751403</v>
      </c>
      <c r="M335">
        <v>6560</v>
      </c>
      <c r="N335">
        <v>1136.273054</v>
      </c>
      <c r="O335">
        <v>1125.707101</v>
      </c>
      <c r="P335">
        <v>1147.1854330000001</v>
      </c>
      <c r="Q335">
        <v>1136.273054</v>
      </c>
      <c r="R335" t="s">
        <v>26</v>
      </c>
      <c r="S335" t="s">
        <v>27</v>
      </c>
      <c r="T335" t="s">
        <v>667</v>
      </c>
    </row>
    <row r="336" spans="1:20" hidden="1" x14ac:dyDescent="0.35">
      <c r="A336">
        <v>25993990</v>
      </c>
      <c r="B336">
        <v>1000123</v>
      </c>
      <c r="C336" t="s">
        <v>652</v>
      </c>
      <c r="D336" t="s">
        <v>653</v>
      </c>
      <c r="E336" t="s">
        <v>327</v>
      </c>
      <c r="F336" t="s">
        <v>328</v>
      </c>
      <c r="G336">
        <v>6199</v>
      </c>
      <c r="H336" t="s">
        <v>97</v>
      </c>
      <c r="I336" t="s">
        <v>98</v>
      </c>
      <c r="J336" t="s">
        <v>25</v>
      </c>
      <c r="K336">
        <v>21411315</v>
      </c>
      <c r="L336">
        <v>192327704.04177001</v>
      </c>
      <c r="M336">
        <v>10859</v>
      </c>
      <c r="N336">
        <v>975.41255000000001</v>
      </c>
      <c r="O336">
        <v>974.96342400000003</v>
      </c>
      <c r="P336">
        <v>984.57472700000005</v>
      </c>
      <c r="Q336">
        <v>975.41255000000001</v>
      </c>
      <c r="R336" t="s">
        <v>26</v>
      </c>
      <c r="S336" t="s">
        <v>27</v>
      </c>
      <c r="T336" t="s">
        <v>668</v>
      </c>
    </row>
    <row r="337" spans="1:20" hidden="1" x14ac:dyDescent="0.35">
      <c r="A337">
        <v>25993991</v>
      </c>
      <c r="B337">
        <v>1000123</v>
      </c>
      <c r="C337" t="s">
        <v>652</v>
      </c>
      <c r="D337" t="s">
        <v>653</v>
      </c>
      <c r="E337" t="s">
        <v>327</v>
      </c>
      <c r="F337" t="s">
        <v>328</v>
      </c>
      <c r="G337">
        <v>10019</v>
      </c>
      <c r="H337" t="s">
        <v>382</v>
      </c>
      <c r="I337" t="s">
        <v>383</v>
      </c>
      <c r="J337" t="s">
        <v>25</v>
      </c>
      <c r="K337">
        <v>21411315</v>
      </c>
      <c r="L337">
        <v>187773358.96176001</v>
      </c>
      <c r="M337">
        <v>25255</v>
      </c>
      <c r="N337">
        <v>2214.81781</v>
      </c>
      <c r="O337">
        <v>2192.0162799999998</v>
      </c>
      <c r="P337">
        <v>2221.2197780000001</v>
      </c>
      <c r="Q337">
        <v>2214.81781</v>
      </c>
      <c r="R337" t="s">
        <v>26</v>
      </c>
      <c r="S337" t="s">
        <v>27</v>
      </c>
      <c r="T337" t="s">
        <v>669</v>
      </c>
    </row>
    <row r="338" spans="1:20" hidden="1" x14ac:dyDescent="0.35">
      <c r="A338">
        <v>25993992</v>
      </c>
      <c r="B338">
        <v>1000123</v>
      </c>
      <c r="C338" t="s">
        <v>652</v>
      </c>
      <c r="D338" t="s">
        <v>653</v>
      </c>
      <c r="E338" t="s">
        <v>327</v>
      </c>
      <c r="F338" t="s">
        <v>328</v>
      </c>
      <c r="G338">
        <v>12511</v>
      </c>
      <c r="H338" t="s">
        <v>198</v>
      </c>
      <c r="I338" t="s">
        <v>199</v>
      </c>
      <c r="J338" t="s">
        <v>25</v>
      </c>
      <c r="K338">
        <v>21411315</v>
      </c>
      <c r="L338">
        <v>206194397.83034399</v>
      </c>
      <c r="M338">
        <v>103800</v>
      </c>
      <c r="N338">
        <v>9996.106495</v>
      </c>
      <c r="O338">
        <v>9784.2429659999998</v>
      </c>
      <c r="P338">
        <v>10013.248180000001</v>
      </c>
      <c r="Q338">
        <v>9996.106495</v>
      </c>
      <c r="R338" t="s">
        <v>26</v>
      </c>
      <c r="S338" t="s">
        <v>27</v>
      </c>
      <c r="T338" t="s">
        <v>670</v>
      </c>
    </row>
    <row r="339" spans="1:20" hidden="1" x14ac:dyDescent="0.35">
      <c r="A339">
        <v>25993993</v>
      </c>
      <c r="B339">
        <v>1000123</v>
      </c>
      <c r="C339" t="s">
        <v>652</v>
      </c>
      <c r="D339" t="s">
        <v>653</v>
      </c>
      <c r="E339" t="s">
        <v>327</v>
      </c>
      <c r="F339" t="s">
        <v>328</v>
      </c>
      <c r="G339">
        <v>12917</v>
      </c>
      <c r="H339" t="s">
        <v>389</v>
      </c>
      <c r="I339" t="s">
        <v>390</v>
      </c>
      <c r="J339" t="s">
        <v>25</v>
      </c>
      <c r="K339">
        <v>21411315</v>
      </c>
      <c r="L339">
        <v>595361762.34091604</v>
      </c>
      <c r="M339">
        <v>14152</v>
      </c>
      <c r="N339">
        <v>3935.096775</v>
      </c>
      <c r="O339">
        <v>3895.0562190000001</v>
      </c>
      <c r="P339">
        <v>3996.547904</v>
      </c>
      <c r="Q339">
        <v>3935.096775</v>
      </c>
      <c r="R339" t="s">
        <v>26</v>
      </c>
      <c r="S339" t="s">
        <v>27</v>
      </c>
      <c r="T339" t="s">
        <v>671</v>
      </c>
    </row>
    <row r="340" spans="1:20" hidden="1" x14ac:dyDescent="0.35">
      <c r="A340">
        <v>25993994</v>
      </c>
      <c r="B340">
        <v>1000123</v>
      </c>
      <c r="C340" t="s">
        <v>652</v>
      </c>
      <c r="D340" t="s">
        <v>653</v>
      </c>
      <c r="E340" t="s">
        <v>327</v>
      </c>
      <c r="F340" t="s">
        <v>328</v>
      </c>
      <c r="G340">
        <v>14071</v>
      </c>
      <c r="H340" t="s">
        <v>106</v>
      </c>
      <c r="I340" t="s">
        <v>107</v>
      </c>
      <c r="J340" t="s">
        <v>25</v>
      </c>
      <c r="K340">
        <v>21411315</v>
      </c>
      <c r="L340">
        <v>1369680934.4281199</v>
      </c>
      <c r="M340">
        <v>1359</v>
      </c>
      <c r="N340">
        <v>869.35173699999996</v>
      </c>
      <c r="O340">
        <v>865.51354000000003</v>
      </c>
      <c r="P340">
        <v>896.21911999999998</v>
      </c>
      <c r="Q340">
        <v>869.35173699999996</v>
      </c>
      <c r="R340" t="s">
        <v>26</v>
      </c>
      <c r="S340" t="s">
        <v>27</v>
      </c>
      <c r="T340" t="s">
        <v>672</v>
      </c>
    </row>
    <row r="341" spans="1:20" hidden="1" x14ac:dyDescent="0.35">
      <c r="A341">
        <v>25993995</v>
      </c>
      <c r="B341">
        <v>1000123</v>
      </c>
      <c r="C341" t="s">
        <v>652</v>
      </c>
      <c r="D341" t="s">
        <v>653</v>
      </c>
      <c r="E341" t="s">
        <v>327</v>
      </c>
      <c r="F341" t="s">
        <v>328</v>
      </c>
      <c r="G341">
        <v>59560</v>
      </c>
      <c r="H341" t="s">
        <v>395</v>
      </c>
      <c r="I341" t="s">
        <v>396</v>
      </c>
      <c r="J341" t="s">
        <v>25</v>
      </c>
      <c r="K341">
        <v>21411315</v>
      </c>
      <c r="L341">
        <v>335303243.18457597</v>
      </c>
      <c r="M341">
        <v>46850</v>
      </c>
      <c r="N341">
        <v>7336.7548619999998</v>
      </c>
      <c r="O341">
        <v>7284.6067430000003</v>
      </c>
      <c r="P341">
        <v>7377.1579089999996</v>
      </c>
      <c r="Q341">
        <v>7336.7548619999998</v>
      </c>
      <c r="R341" t="s">
        <v>26</v>
      </c>
      <c r="S341" t="s">
        <v>27</v>
      </c>
      <c r="T341" t="s">
        <v>673</v>
      </c>
    </row>
    <row r="342" spans="1:20" hidden="1" x14ac:dyDescent="0.35">
      <c r="A342">
        <v>25993996</v>
      </c>
      <c r="B342">
        <v>1000123</v>
      </c>
      <c r="C342" t="s">
        <v>652</v>
      </c>
      <c r="D342" t="s">
        <v>653</v>
      </c>
      <c r="E342" t="s">
        <v>327</v>
      </c>
      <c r="F342" t="s">
        <v>328</v>
      </c>
      <c r="G342">
        <v>64379</v>
      </c>
      <c r="H342" t="s">
        <v>596</v>
      </c>
      <c r="I342" t="s">
        <v>597</v>
      </c>
      <c r="J342" t="s">
        <v>25</v>
      </c>
      <c r="K342">
        <v>21411315</v>
      </c>
      <c r="L342">
        <v>471267810.939156</v>
      </c>
      <c r="M342">
        <v>3441</v>
      </c>
      <c r="N342">
        <v>757.37176199999999</v>
      </c>
      <c r="O342">
        <v>742.84501499999999</v>
      </c>
      <c r="P342">
        <v>766.61605499999996</v>
      </c>
      <c r="Q342">
        <v>757.37176199999999</v>
      </c>
      <c r="R342" t="s">
        <v>26</v>
      </c>
      <c r="S342" t="s">
        <v>27</v>
      </c>
      <c r="T342" t="s">
        <v>674</v>
      </c>
    </row>
    <row r="343" spans="1:20" hidden="1" x14ac:dyDescent="0.35">
      <c r="A343">
        <v>25993997</v>
      </c>
      <c r="B343">
        <v>1000123</v>
      </c>
      <c r="C343" t="s">
        <v>652</v>
      </c>
      <c r="D343" t="s">
        <v>653</v>
      </c>
      <c r="E343" t="s">
        <v>327</v>
      </c>
      <c r="F343" t="s">
        <v>328</v>
      </c>
      <c r="G343">
        <v>64732</v>
      </c>
      <c r="H343" t="s">
        <v>398</v>
      </c>
      <c r="I343" t="s">
        <v>399</v>
      </c>
      <c r="J343" t="s">
        <v>25</v>
      </c>
      <c r="K343">
        <v>21411315</v>
      </c>
      <c r="L343">
        <v>92349105.916494995</v>
      </c>
      <c r="M343">
        <v>111649</v>
      </c>
      <c r="N343">
        <v>4815.5310989999998</v>
      </c>
      <c r="O343">
        <v>4738.3697709999997</v>
      </c>
      <c r="P343">
        <v>4837.8729480000002</v>
      </c>
      <c r="Q343">
        <v>4815.5310989999998</v>
      </c>
      <c r="R343" t="s">
        <v>26</v>
      </c>
      <c r="S343" t="s">
        <v>27</v>
      </c>
      <c r="T343" t="s">
        <v>675</v>
      </c>
    </row>
    <row r="344" spans="1:20" hidden="1" x14ac:dyDescent="0.35">
      <c r="A344">
        <v>25993998</v>
      </c>
      <c r="B344">
        <v>1000123</v>
      </c>
      <c r="C344" t="s">
        <v>652</v>
      </c>
      <c r="D344" t="s">
        <v>653</v>
      </c>
      <c r="E344" t="s">
        <v>327</v>
      </c>
      <c r="F344" t="s">
        <v>328</v>
      </c>
      <c r="G344">
        <v>71713</v>
      </c>
      <c r="H344" t="s">
        <v>232</v>
      </c>
      <c r="I344" t="s">
        <v>233</v>
      </c>
      <c r="J344" t="s">
        <v>25</v>
      </c>
      <c r="K344">
        <v>21411315</v>
      </c>
      <c r="L344">
        <v>3686217868.4478202</v>
      </c>
      <c r="M344">
        <v>2549</v>
      </c>
      <c r="N344">
        <v>4388.4130169999999</v>
      </c>
      <c r="O344">
        <v>4379.8049099999998</v>
      </c>
      <c r="P344">
        <v>4455.5562529999997</v>
      </c>
      <c r="Q344">
        <v>4388.4130169999999</v>
      </c>
      <c r="R344" t="s">
        <v>26</v>
      </c>
      <c r="S344" t="s">
        <v>27</v>
      </c>
      <c r="T344" t="s">
        <v>676</v>
      </c>
    </row>
    <row r="345" spans="1:20" hidden="1" x14ac:dyDescent="0.35">
      <c r="A345">
        <v>25993999</v>
      </c>
      <c r="B345">
        <v>1000123</v>
      </c>
      <c r="C345" t="s">
        <v>652</v>
      </c>
      <c r="D345" t="s">
        <v>653</v>
      </c>
      <c r="E345" t="s">
        <v>327</v>
      </c>
      <c r="F345" t="s">
        <v>328</v>
      </c>
      <c r="G345">
        <v>82002</v>
      </c>
      <c r="H345" t="s">
        <v>116</v>
      </c>
      <c r="I345" t="s">
        <v>117</v>
      </c>
      <c r="J345" t="s">
        <v>25</v>
      </c>
      <c r="K345">
        <v>21411315</v>
      </c>
      <c r="L345">
        <v>224211438.66368401</v>
      </c>
      <c r="M345">
        <v>12148</v>
      </c>
      <c r="N345">
        <v>1272.09401</v>
      </c>
      <c r="O345">
        <v>1248.2186859999999</v>
      </c>
      <c r="P345">
        <v>1272.303443</v>
      </c>
      <c r="Q345">
        <v>1272.09401</v>
      </c>
      <c r="R345" t="s">
        <v>26</v>
      </c>
      <c r="S345" t="s">
        <v>27</v>
      </c>
      <c r="T345" t="s">
        <v>677</v>
      </c>
    </row>
    <row r="346" spans="1:20" hidden="1" x14ac:dyDescent="0.35">
      <c r="A346">
        <v>25994000</v>
      </c>
      <c r="B346">
        <v>1000123</v>
      </c>
      <c r="C346" t="s">
        <v>652</v>
      </c>
      <c r="D346" t="s">
        <v>653</v>
      </c>
      <c r="E346" t="s">
        <v>327</v>
      </c>
      <c r="F346" t="s">
        <v>328</v>
      </c>
      <c r="G346">
        <v>86791</v>
      </c>
      <c r="H346" t="s">
        <v>201</v>
      </c>
      <c r="I346" t="s">
        <v>202</v>
      </c>
      <c r="J346" t="s">
        <v>25</v>
      </c>
      <c r="K346">
        <v>21411315</v>
      </c>
      <c r="L346">
        <v>281082202.61474401</v>
      </c>
      <c r="M346">
        <v>107980</v>
      </c>
      <c r="N346">
        <v>14175.334975</v>
      </c>
      <c r="O346">
        <v>14099.850463000001</v>
      </c>
      <c r="P346">
        <v>14306.349832</v>
      </c>
      <c r="Q346">
        <v>14175.334975</v>
      </c>
      <c r="R346" t="s">
        <v>26</v>
      </c>
      <c r="S346" t="s">
        <v>27</v>
      </c>
      <c r="T346" t="s">
        <v>678</v>
      </c>
    </row>
    <row r="347" spans="1:20" hidden="1" x14ac:dyDescent="0.35">
      <c r="A347">
        <v>25993724</v>
      </c>
      <c r="B347">
        <v>1000124</v>
      </c>
      <c r="C347" t="s">
        <v>679</v>
      </c>
      <c r="D347" t="s">
        <v>680</v>
      </c>
      <c r="E347" t="s">
        <v>327</v>
      </c>
      <c r="F347" t="s">
        <v>328</v>
      </c>
      <c r="G347">
        <v>193</v>
      </c>
      <c r="H347" t="s">
        <v>349</v>
      </c>
      <c r="I347" t="s">
        <v>350</v>
      </c>
      <c r="J347" t="s">
        <v>25</v>
      </c>
      <c r="K347">
        <v>95266315</v>
      </c>
      <c r="L347">
        <v>246854438.91902801</v>
      </c>
      <c r="M347">
        <v>13049</v>
      </c>
      <c r="N347">
        <v>338.12618500000002</v>
      </c>
      <c r="O347">
        <v>328.43508300000002</v>
      </c>
      <c r="P347">
        <v>338.851722</v>
      </c>
      <c r="Q347">
        <v>338.12618500000002</v>
      </c>
      <c r="R347" t="s">
        <v>26</v>
      </c>
      <c r="S347" t="s">
        <v>27</v>
      </c>
      <c r="T347" t="s">
        <v>681</v>
      </c>
    </row>
    <row r="348" spans="1:20" hidden="1" x14ac:dyDescent="0.35">
      <c r="A348">
        <v>25993725</v>
      </c>
      <c r="B348">
        <v>1000124</v>
      </c>
      <c r="C348" t="s">
        <v>679</v>
      </c>
      <c r="D348" t="s">
        <v>680</v>
      </c>
      <c r="E348" t="s">
        <v>327</v>
      </c>
      <c r="F348" t="s">
        <v>328</v>
      </c>
      <c r="G348">
        <v>201</v>
      </c>
      <c r="H348" t="s">
        <v>132</v>
      </c>
      <c r="I348" t="s">
        <v>133</v>
      </c>
      <c r="J348" t="s">
        <v>25</v>
      </c>
      <c r="K348">
        <v>95266315</v>
      </c>
      <c r="L348">
        <v>454837582.458</v>
      </c>
      <c r="M348">
        <v>22939</v>
      </c>
      <c r="N348">
        <v>1095.1950119999999</v>
      </c>
      <c r="O348">
        <v>1092.807822</v>
      </c>
      <c r="P348">
        <v>1111.9530850000001</v>
      </c>
      <c r="Q348">
        <v>1095.1950119999999</v>
      </c>
      <c r="R348" t="s">
        <v>26</v>
      </c>
      <c r="S348" t="s">
        <v>27</v>
      </c>
      <c r="T348" t="s">
        <v>682</v>
      </c>
    </row>
    <row r="349" spans="1:20" hidden="1" x14ac:dyDescent="0.35">
      <c r="A349">
        <v>25993726</v>
      </c>
      <c r="B349">
        <v>1000124</v>
      </c>
      <c r="C349" t="s">
        <v>679</v>
      </c>
      <c r="D349" t="s">
        <v>680</v>
      </c>
      <c r="E349" t="s">
        <v>327</v>
      </c>
      <c r="F349" t="s">
        <v>328</v>
      </c>
      <c r="G349">
        <v>209</v>
      </c>
      <c r="H349" t="s">
        <v>237</v>
      </c>
      <c r="I349" t="s">
        <v>238</v>
      </c>
      <c r="J349" t="s">
        <v>25</v>
      </c>
      <c r="K349">
        <v>95266315</v>
      </c>
      <c r="L349">
        <v>1311774036.19824</v>
      </c>
      <c r="M349">
        <v>25117</v>
      </c>
      <c r="N349">
        <v>3458.49721</v>
      </c>
      <c r="O349">
        <v>3408.6514480000001</v>
      </c>
      <c r="P349">
        <v>3482.1808310000001</v>
      </c>
      <c r="Q349">
        <v>3458.49721</v>
      </c>
      <c r="R349" t="s">
        <v>26</v>
      </c>
      <c r="S349" t="s">
        <v>27</v>
      </c>
      <c r="T349" t="s">
        <v>683</v>
      </c>
    </row>
    <row r="350" spans="1:20" hidden="1" x14ac:dyDescent="0.35">
      <c r="A350">
        <v>25993727</v>
      </c>
      <c r="B350">
        <v>1000124</v>
      </c>
      <c r="C350" t="s">
        <v>679</v>
      </c>
      <c r="D350" t="s">
        <v>680</v>
      </c>
      <c r="E350" t="s">
        <v>327</v>
      </c>
      <c r="F350" t="s">
        <v>328</v>
      </c>
      <c r="G350">
        <v>213</v>
      </c>
      <c r="H350" t="s">
        <v>216</v>
      </c>
      <c r="I350" t="s">
        <v>217</v>
      </c>
      <c r="J350" t="s">
        <v>25</v>
      </c>
      <c r="K350">
        <v>95266315</v>
      </c>
      <c r="L350">
        <v>827802173.17364097</v>
      </c>
      <c r="M350">
        <v>18745</v>
      </c>
      <c r="N350">
        <v>1628.818301</v>
      </c>
      <c r="O350">
        <v>1626.645964</v>
      </c>
      <c r="P350">
        <v>1645.936316</v>
      </c>
      <c r="Q350">
        <v>1628.818301</v>
      </c>
      <c r="R350" t="s">
        <v>26</v>
      </c>
      <c r="S350" t="s">
        <v>27</v>
      </c>
      <c r="T350" t="s">
        <v>684</v>
      </c>
    </row>
    <row r="351" spans="1:20" hidden="1" x14ac:dyDescent="0.35">
      <c r="A351">
        <v>25993728</v>
      </c>
      <c r="B351">
        <v>1000124</v>
      </c>
      <c r="C351" t="s">
        <v>679</v>
      </c>
      <c r="D351" t="s">
        <v>680</v>
      </c>
      <c r="E351" t="s">
        <v>327</v>
      </c>
      <c r="F351" t="s">
        <v>328</v>
      </c>
      <c r="G351">
        <v>264</v>
      </c>
      <c r="H351" t="s">
        <v>140</v>
      </c>
      <c r="I351" t="s">
        <v>141</v>
      </c>
      <c r="J351" t="s">
        <v>25</v>
      </c>
      <c r="K351">
        <v>95266315</v>
      </c>
      <c r="L351">
        <v>3367993370.3309999</v>
      </c>
      <c r="M351">
        <v>1481</v>
      </c>
      <c r="N351">
        <v>523.58466599999997</v>
      </c>
      <c r="O351">
        <v>521.46345899999994</v>
      </c>
      <c r="P351">
        <v>527.47354700000005</v>
      </c>
      <c r="Q351">
        <v>523.58466599999997</v>
      </c>
      <c r="R351" t="s">
        <v>26</v>
      </c>
      <c r="S351" t="s">
        <v>27</v>
      </c>
      <c r="T351" t="s">
        <v>685</v>
      </c>
    </row>
    <row r="352" spans="1:20" hidden="1" x14ac:dyDescent="0.35">
      <c r="A352">
        <v>25993729</v>
      </c>
      <c r="B352">
        <v>1000124</v>
      </c>
      <c r="C352" t="s">
        <v>679</v>
      </c>
      <c r="D352" t="s">
        <v>680</v>
      </c>
      <c r="E352" t="s">
        <v>327</v>
      </c>
      <c r="F352" t="s">
        <v>328</v>
      </c>
      <c r="G352">
        <v>1172</v>
      </c>
      <c r="H352" t="s">
        <v>50</v>
      </c>
      <c r="I352" t="s">
        <v>51</v>
      </c>
      <c r="J352" t="s">
        <v>25</v>
      </c>
      <c r="K352">
        <v>95266315</v>
      </c>
      <c r="L352">
        <v>5086913708.3148403</v>
      </c>
      <c r="M352">
        <v>7673</v>
      </c>
      <c r="N352">
        <v>4097.1343210000005</v>
      </c>
      <c r="O352">
        <v>4079.5133860000001</v>
      </c>
      <c r="P352">
        <v>4156.9387049999996</v>
      </c>
      <c r="Q352">
        <v>4097.1343210000005</v>
      </c>
      <c r="R352" t="s">
        <v>26</v>
      </c>
      <c r="S352" t="s">
        <v>27</v>
      </c>
      <c r="T352" t="s">
        <v>686</v>
      </c>
    </row>
    <row r="353" spans="1:20" hidden="1" x14ac:dyDescent="0.35">
      <c r="A353">
        <v>25993730</v>
      </c>
      <c r="B353">
        <v>1000124</v>
      </c>
      <c r="C353" t="s">
        <v>679</v>
      </c>
      <c r="D353" t="s">
        <v>680</v>
      </c>
      <c r="E353" t="s">
        <v>327</v>
      </c>
      <c r="F353" t="s">
        <v>328</v>
      </c>
      <c r="G353">
        <v>2496</v>
      </c>
      <c r="H353" t="s">
        <v>229</v>
      </c>
      <c r="I353" t="s">
        <v>230</v>
      </c>
      <c r="J353" t="s">
        <v>25</v>
      </c>
      <c r="K353">
        <v>95266315</v>
      </c>
      <c r="L353">
        <v>1751733177.4026</v>
      </c>
      <c r="M353">
        <v>8776</v>
      </c>
      <c r="N353">
        <v>1613.708934</v>
      </c>
      <c r="O353">
        <v>1600.837509</v>
      </c>
      <c r="P353">
        <v>1624.3738289999999</v>
      </c>
      <c r="Q353">
        <v>1613.708934</v>
      </c>
      <c r="R353" t="s">
        <v>26</v>
      </c>
      <c r="S353" t="s">
        <v>27</v>
      </c>
      <c r="T353" t="s">
        <v>687</v>
      </c>
    </row>
    <row r="354" spans="1:20" hidden="1" x14ac:dyDescent="0.35">
      <c r="A354">
        <v>25993731</v>
      </c>
      <c r="B354">
        <v>1000124</v>
      </c>
      <c r="C354" t="s">
        <v>679</v>
      </c>
      <c r="D354" t="s">
        <v>680</v>
      </c>
      <c r="E354" t="s">
        <v>327</v>
      </c>
      <c r="F354" t="s">
        <v>328</v>
      </c>
      <c r="G354">
        <v>2820</v>
      </c>
      <c r="H354" t="s">
        <v>257</v>
      </c>
      <c r="I354" t="s">
        <v>258</v>
      </c>
      <c r="J354" t="s">
        <v>25</v>
      </c>
      <c r="K354">
        <v>95266315</v>
      </c>
      <c r="L354">
        <v>536504032.80082703</v>
      </c>
      <c r="M354">
        <v>21207</v>
      </c>
      <c r="N354">
        <v>1194.2984269999999</v>
      </c>
      <c r="O354">
        <v>1180.3883169999999</v>
      </c>
      <c r="P354">
        <v>1195.31212</v>
      </c>
      <c r="Q354">
        <v>1194.2984269999999</v>
      </c>
      <c r="R354" t="s">
        <v>26</v>
      </c>
      <c r="S354" t="s">
        <v>27</v>
      </c>
      <c r="T354" t="s">
        <v>688</v>
      </c>
    </row>
    <row r="355" spans="1:20" hidden="1" x14ac:dyDescent="0.35">
      <c r="A355">
        <v>25993732</v>
      </c>
      <c r="B355">
        <v>1000124</v>
      </c>
      <c r="C355" t="s">
        <v>679</v>
      </c>
      <c r="D355" t="s">
        <v>680</v>
      </c>
      <c r="E355" t="s">
        <v>327</v>
      </c>
      <c r="F355" t="s">
        <v>328</v>
      </c>
      <c r="G355">
        <v>2896</v>
      </c>
      <c r="H355" t="s">
        <v>85</v>
      </c>
      <c r="I355" t="s">
        <v>86</v>
      </c>
      <c r="J355" t="s">
        <v>25</v>
      </c>
      <c r="K355">
        <v>95266315</v>
      </c>
      <c r="L355">
        <v>6871619548.0548296</v>
      </c>
      <c r="M355">
        <v>493</v>
      </c>
      <c r="N355">
        <v>355.604017</v>
      </c>
      <c r="O355">
        <v>355.604017</v>
      </c>
      <c r="P355">
        <v>361.37446799999998</v>
      </c>
      <c r="Q355">
        <v>355.604017</v>
      </c>
      <c r="R355" t="s">
        <v>26</v>
      </c>
      <c r="S355" t="s">
        <v>27</v>
      </c>
      <c r="T355" t="s">
        <v>689</v>
      </c>
    </row>
    <row r="356" spans="1:20" hidden="1" x14ac:dyDescent="0.35">
      <c r="A356">
        <v>25993733</v>
      </c>
      <c r="B356">
        <v>1000124</v>
      </c>
      <c r="C356" t="s">
        <v>679</v>
      </c>
      <c r="D356" t="s">
        <v>680</v>
      </c>
      <c r="E356" t="s">
        <v>327</v>
      </c>
      <c r="F356" t="s">
        <v>328</v>
      </c>
      <c r="G356">
        <v>3167</v>
      </c>
      <c r="H356" t="s">
        <v>56</v>
      </c>
      <c r="I356" t="s">
        <v>57</v>
      </c>
      <c r="J356" t="s">
        <v>25</v>
      </c>
      <c r="K356">
        <v>95266315</v>
      </c>
      <c r="L356">
        <v>497873600.54341799</v>
      </c>
      <c r="M356">
        <v>16672</v>
      </c>
      <c r="N356">
        <v>871.29943700000001</v>
      </c>
      <c r="O356">
        <v>868.42506900000001</v>
      </c>
      <c r="P356">
        <v>882.11751400000003</v>
      </c>
      <c r="Q356">
        <v>871.29943700000001</v>
      </c>
      <c r="R356" t="s">
        <v>26</v>
      </c>
      <c r="S356" t="s">
        <v>27</v>
      </c>
      <c r="T356" t="s">
        <v>690</v>
      </c>
    </row>
    <row r="357" spans="1:20" hidden="1" x14ac:dyDescent="0.35">
      <c r="A357">
        <v>25993734</v>
      </c>
      <c r="B357">
        <v>1000124</v>
      </c>
      <c r="C357" t="s">
        <v>679</v>
      </c>
      <c r="D357" t="s">
        <v>680</v>
      </c>
      <c r="E357" t="s">
        <v>327</v>
      </c>
      <c r="F357" t="s">
        <v>328</v>
      </c>
      <c r="G357">
        <v>3983</v>
      </c>
      <c r="H357" t="s">
        <v>378</v>
      </c>
      <c r="I357" t="s">
        <v>379</v>
      </c>
      <c r="J357" t="s">
        <v>25</v>
      </c>
      <c r="K357">
        <v>95266315</v>
      </c>
      <c r="L357">
        <v>85921082.010266006</v>
      </c>
      <c r="M357">
        <v>362628</v>
      </c>
      <c r="N357">
        <v>3270.5568720000001</v>
      </c>
      <c r="O357">
        <v>3245.3035570000002</v>
      </c>
      <c r="P357">
        <v>3337.054263</v>
      </c>
      <c r="Q357">
        <v>3270.5568720000001</v>
      </c>
      <c r="R357" t="s">
        <v>26</v>
      </c>
      <c r="S357" t="s">
        <v>27</v>
      </c>
      <c r="T357" t="s">
        <v>691</v>
      </c>
    </row>
    <row r="358" spans="1:20" hidden="1" x14ac:dyDescent="0.35">
      <c r="A358">
        <v>25993735</v>
      </c>
      <c r="B358">
        <v>1000124</v>
      </c>
      <c r="C358" t="s">
        <v>679</v>
      </c>
      <c r="D358" t="s">
        <v>680</v>
      </c>
      <c r="E358" t="s">
        <v>327</v>
      </c>
      <c r="F358" t="s">
        <v>328</v>
      </c>
      <c r="G358">
        <v>4430</v>
      </c>
      <c r="H358" t="s">
        <v>42</v>
      </c>
      <c r="I358" t="s">
        <v>43</v>
      </c>
      <c r="J358" t="s">
        <v>25</v>
      </c>
      <c r="K358">
        <v>95266315</v>
      </c>
      <c r="L358">
        <v>365854759.27723801</v>
      </c>
      <c r="M358">
        <v>12977</v>
      </c>
      <c r="N358">
        <v>498.36053900000002</v>
      </c>
      <c r="O358">
        <v>483.11440099999999</v>
      </c>
      <c r="P358">
        <v>499.435833</v>
      </c>
      <c r="Q358">
        <v>498.36053900000002</v>
      </c>
      <c r="R358" t="s">
        <v>26</v>
      </c>
      <c r="S358" t="s">
        <v>27</v>
      </c>
      <c r="T358" t="s">
        <v>692</v>
      </c>
    </row>
    <row r="359" spans="1:20" hidden="1" x14ac:dyDescent="0.35">
      <c r="A359">
        <v>25993736</v>
      </c>
      <c r="B359">
        <v>1000124</v>
      </c>
      <c r="C359" t="s">
        <v>679</v>
      </c>
      <c r="D359" t="s">
        <v>680</v>
      </c>
      <c r="E359" t="s">
        <v>327</v>
      </c>
      <c r="F359" t="s">
        <v>328</v>
      </c>
      <c r="G359">
        <v>12446</v>
      </c>
      <c r="H359" t="s">
        <v>385</v>
      </c>
      <c r="I359" t="s">
        <v>386</v>
      </c>
      <c r="J359" t="s">
        <v>25</v>
      </c>
      <c r="K359">
        <v>95266315</v>
      </c>
      <c r="L359">
        <v>132940676.19499201</v>
      </c>
      <c r="M359">
        <v>53000</v>
      </c>
      <c r="N359">
        <v>739.59571500000004</v>
      </c>
      <c r="O359">
        <v>727.44122700000003</v>
      </c>
      <c r="P359">
        <v>742.24709600000006</v>
      </c>
      <c r="Q359">
        <v>739.59571500000004</v>
      </c>
      <c r="R359" t="s">
        <v>26</v>
      </c>
      <c r="S359" t="s">
        <v>27</v>
      </c>
      <c r="T359" t="s">
        <v>693</v>
      </c>
    </row>
    <row r="360" spans="1:20" hidden="1" x14ac:dyDescent="0.35">
      <c r="A360">
        <v>25993737</v>
      </c>
      <c r="B360">
        <v>1000124</v>
      </c>
      <c r="C360" t="s">
        <v>679</v>
      </c>
      <c r="D360" t="s">
        <v>680</v>
      </c>
      <c r="E360" t="s">
        <v>327</v>
      </c>
      <c r="F360" t="s">
        <v>328</v>
      </c>
      <c r="G360">
        <v>14713</v>
      </c>
      <c r="H360" t="s">
        <v>392</v>
      </c>
      <c r="I360" t="s">
        <v>393</v>
      </c>
      <c r="J360" t="s">
        <v>25</v>
      </c>
      <c r="K360">
        <v>95266315</v>
      </c>
      <c r="L360">
        <v>853613919.45599997</v>
      </c>
      <c r="M360">
        <v>7480</v>
      </c>
      <c r="N360">
        <v>670.22977800000001</v>
      </c>
      <c r="O360">
        <v>665.66002900000001</v>
      </c>
      <c r="P360">
        <v>675.51634999999999</v>
      </c>
      <c r="Q360">
        <v>670.22977800000001</v>
      </c>
      <c r="R360" t="s">
        <v>26</v>
      </c>
      <c r="S360" t="s">
        <v>27</v>
      </c>
      <c r="T360" t="s">
        <v>694</v>
      </c>
    </row>
    <row r="361" spans="1:20" hidden="1" x14ac:dyDescent="0.35">
      <c r="A361">
        <v>25993738</v>
      </c>
      <c r="B361">
        <v>1000124</v>
      </c>
      <c r="C361" t="s">
        <v>679</v>
      </c>
      <c r="D361" t="s">
        <v>680</v>
      </c>
      <c r="E361" t="s">
        <v>327</v>
      </c>
      <c r="F361" t="s">
        <v>328</v>
      </c>
      <c r="G361">
        <v>69094</v>
      </c>
      <c r="H361" t="s">
        <v>152</v>
      </c>
      <c r="I361" t="s">
        <v>153</v>
      </c>
      <c r="J361" t="s">
        <v>25</v>
      </c>
      <c r="K361">
        <v>95266315</v>
      </c>
      <c r="L361">
        <v>591224510.39109504</v>
      </c>
      <c r="M361">
        <v>14544</v>
      </c>
      <c r="N361">
        <v>902.60332600000004</v>
      </c>
      <c r="O361">
        <v>881.068442</v>
      </c>
      <c r="P361">
        <v>917.74601099999995</v>
      </c>
      <c r="Q361">
        <v>902.60332600000004</v>
      </c>
      <c r="R361" t="s">
        <v>26</v>
      </c>
      <c r="S361" t="s">
        <v>27</v>
      </c>
      <c r="T361" t="s">
        <v>695</v>
      </c>
    </row>
    <row r="362" spans="1:20" hidden="1" x14ac:dyDescent="0.35">
      <c r="A362">
        <v>25993739</v>
      </c>
      <c r="B362">
        <v>1000124</v>
      </c>
      <c r="C362" t="s">
        <v>679</v>
      </c>
      <c r="D362" t="s">
        <v>680</v>
      </c>
      <c r="E362" t="s">
        <v>327</v>
      </c>
      <c r="F362" t="s">
        <v>328</v>
      </c>
      <c r="G362">
        <v>75498</v>
      </c>
      <c r="H362" t="s">
        <v>135</v>
      </c>
      <c r="I362" t="s">
        <v>136</v>
      </c>
      <c r="J362" t="s">
        <v>25</v>
      </c>
      <c r="K362">
        <v>95266315</v>
      </c>
      <c r="L362">
        <v>4109429742.1354599</v>
      </c>
      <c r="M362">
        <v>1286</v>
      </c>
      <c r="N362">
        <v>554.73192600000004</v>
      </c>
      <c r="O362">
        <v>543.51650600000005</v>
      </c>
      <c r="P362">
        <v>556.02601300000003</v>
      </c>
      <c r="Q362">
        <v>554.73192600000004</v>
      </c>
      <c r="R362" t="s">
        <v>26</v>
      </c>
      <c r="S362" t="s">
        <v>27</v>
      </c>
      <c r="T362" t="s">
        <v>696</v>
      </c>
    </row>
    <row r="363" spans="1:20" hidden="1" x14ac:dyDescent="0.35">
      <c r="A363">
        <v>25993740</v>
      </c>
      <c r="B363">
        <v>1000125</v>
      </c>
      <c r="C363" t="s">
        <v>697</v>
      </c>
      <c r="D363" t="s">
        <v>698</v>
      </c>
      <c r="E363" t="s">
        <v>327</v>
      </c>
      <c r="F363" t="s">
        <v>328</v>
      </c>
      <c r="G363">
        <v>193</v>
      </c>
      <c r="H363" t="s">
        <v>349</v>
      </c>
      <c r="I363" t="s">
        <v>350</v>
      </c>
      <c r="J363" t="s">
        <v>25</v>
      </c>
      <c r="K363">
        <v>35019894</v>
      </c>
      <c r="L363">
        <v>246854438.91902801</v>
      </c>
      <c r="M363">
        <v>13049</v>
      </c>
      <c r="N363">
        <v>919.82105100000001</v>
      </c>
      <c r="O363">
        <v>893.45787600000006</v>
      </c>
      <c r="P363">
        <v>921.79476499999998</v>
      </c>
      <c r="Q363">
        <v>919.82105100000001</v>
      </c>
      <c r="R363" t="s">
        <v>26</v>
      </c>
      <c r="S363" t="s">
        <v>27</v>
      </c>
      <c r="T363" t="s">
        <v>699</v>
      </c>
    </row>
    <row r="364" spans="1:20" hidden="1" x14ac:dyDescent="0.35">
      <c r="A364">
        <v>25993741</v>
      </c>
      <c r="B364">
        <v>1000125</v>
      </c>
      <c r="C364" t="s">
        <v>697</v>
      </c>
      <c r="D364" t="s">
        <v>698</v>
      </c>
      <c r="E364" t="s">
        <v>327</v>
      </c>
      <c r="F364" t="s">
        <v>328</v>
      </c>
      <c r="G364">
        <v>201</v>
      </c>
      <c r="H364" t="s">
        <v>132</v>
      </c>
      <c r="I364" t="s">
        <v>133</v>
      </c>
      <c r="J364" t="s">
        <v>25</v>
      </c>
      <c r="K364">
        <v>35019894</v>
      </c>
      <c r="L364">
        <v>454837582.458</v>
      </c>
      <c r="M364">
        <v>22939</v>
      </c>
      <c r="N364">
        <v>2979.3120739999999</v>
      </c>
      <c r="O364">
        <v>2972.8180849999999</v>
      </c>
      <c r="P364">
        <v>3024.8998740000002</v>
      </c>
      <c r="Q364">
        <v>2979.3120739999999</v>
      </c>
      <c r="R364" t="s">
        <v>26</v>
      </c>
      <c r="S364" t="s">
        <v>27</v>
      </c>
      <c r="T364" t="s">
        <v>700</v>
      </c>
    </row>
    <row r="365" spans="1:20" hidden="1" x14ac:dyDescent="0.35">
      <c r="A365">
        <v>25993742</v>
      </c>
      <c r="B365">
        <v>1000125</v>
      </c>
      <c r="C365" t="s">
        <v>697</v>
      </c>
      <c r="D365" t="s">
        <v>698</v>
      </c>
      <c r="E365" t="s">
        <v>327</v>
      </c>
      <c r="F365" t="s">
        <v>328</v>
      </c>
      <c r="G365">
        <v>209</v>
      </c>
      <c r="H365" t="s">
        <v>237</v>
      </c>
      <c r="I365" t="s">
        <v>238</v>
      </c>
      <c r="J365" t="s">
        <v>25</v>
      </c>
      <c r="K365">
        <v>35019894</v>
      </c>
      <c r="L365">
        <v>1311774036.19824</v>
      </c>
      <c r="M365">
        <v>25117</v>
      </c>
      <c r="N365">
        <v>9408.3175879999999</v>
      </c>
      <c r="O365">
        <v>9272.7197469999992</v>
      </c>
      <c r="P365">
        <v>9472.7452909999993</v>
      </c>
      <c r="Q365">
        <v>9408.3175879999999</v>
      </c>
      <c r="R365" t="s">
        <v>26</v>
      </c>
      <c r="S365" t="s">
        <v>27</v>
      </c>
      <c r="T365" t="s">
        <v>701</v>
      </c>
    </row>
    <row r="366" spans="1:20" hidden="1" x14ac:dyDescent="0.35">
      <c r="A366">
        <v>25993743</v>
      </c>
      <c r="B366">
        <v>1000125</v>
      </c>
      <c r="C366" t="s">
        <v>697</v>
      </c>
      <c r="D366" t="s">
        <v>698</v>
      </c>
      <c r="E366" t="s">
        <v>327</v>
      </c>
      <c r="F366" t="s">
        <v>328</v>
      </c>
      <c r="G366">
        <v>213</v>
      </c>
      <c r="H366" t="s">
        <v>216</v>
      </c>
      <c r="I366" t="s">
        <v>217</v>
      </c>
      <c r="J366" t="s">
        <v>25</v>
      </c>
      <c r="K366">
        <v>35019894</v>
      </c>
      <c r="L366">
        <v>827802173.17364097</v>
      </c>
      <c r="M366">
        <v>18745</v>
      </c>
      <c r="N366">
        <v>4430.9533700000002</v>
      </c>
      <c r="O366">
        <v>4425.0438569999997</v>
      </c>
      <c r="P366">
        <v>4477.5203380000003</v>
      </c>
      <c r="Q366">
        <v>4430.9533700000002</v>
      </c>
      <c r="R366" t="s">
        <v>26</v>
      </c>
      <c r="S366" t="s">
        <v>27</v>
      </c>
      <c r="T366" t="s">
        <v>702</v>
      </c>
    </row>
    <row r="367" spans="1:20" hidden="1" x14ac:dyDescent="0.35">
      <c r="A367">
        <v>25993744</v>
      </c>
      <c r="B367">
        <v>1000125</v>
      </c>
      <c r="C367" t="s">
        <v>697</v>
      </c>
      <c r="D367" t="s">
        <v>698</v>
      </c>
      <c r="E367" t="s">
        <v>327</v>
      </c>
      <c r="F367" t="s">
        <v>328</v>
      </c>
      <c r="G367">
        <v>264</v>
      </c>
      <c r="H367" t="s">
        <v>140</v>
      </c>
      <c r="I367" t="s">
        <v>141</v>
      </c>
      <c r="J367" t="s">
        <v>25</v>
      </c>
      <c r="K367">
        <v>35019894</v>
      </c>
      <c r="L367">
        <v>3367993370.3309999</v>
      </c>
      <c r="M367">
        <v>1481</v>
      </c>
      <c r="N367">
        <v>1424.332746</v>
      </c>
      <c r="O367">
        <v>1418.5623230000001</v>
      </c>
      <c r="P367">
        <v>1434.9118550000001</v>
      </c>
      <c r="Q367">
        <v>1424.332746</v>
      </c>
      <c r="R367" t="s">
        <v>26</v>
      </c>
      <c r="S367" t="s">
        <v>27</v>
      </c>
      <c r="T367" t="s">
        <v>703</v>
      </c>
    </row>
    <row r="368" spans="1:20" hidden="1" x14ac:dyDescent="0.35">
      <c r="A368">
        <v>25993745</v>
      </c>
      <c r="B368">
        <v>1000125</v>
      </c>
      <c r="C368" t="s">
        <v>697</v>
      </c>
      <c r="D368" t="s">
        <v>698</v>
      </c>
      <c r="E368" t="s">
        <v>327</v>
      </c>
      <c r="F368" t="s">
        <v>328</v>
      </c>
      <c r="G368">
        <v>356</v>
      </c>
      <c r="H368" t="s">
        <v>192</v>
      </c>
      <c r="I368" t="s">
        <v>193</v>
      </c>
      <c r="J368" t="s">
        <v>25</v>
      </c>
      <c r="K368">
        <v>35019894</v>
      </c>
      <c r="L368">
        <v>47800724.189701997</v>
      </c>
      <c r="M368">
        <v>297000</v>
      </c>
      <c r="N368">
        <v>4053.9286280000001</v>
      </c>
      <c r="O368">
        <v>4014.2083170000001</v>
      </c>
      <c r="P368">
        <v>4073.4338939999998</v>
      </c>
      <c r="Q368">
        <v>4053.9286280000001</v>
      </c>
      <c r="R368" t="s">
        <v>26</v>
      </c>
      <c r="S368" t="s">
        <v>27</v>
      </c>
      <c r="T368" t="s">
        <v>704</v>
      </c>
    </row>
    <row r="369" spans="1:20" hidden="1" x14ac:dyDescent="0.35">
      <c r="A369">
        <v>25993746</v>
      </c>
      <c r="B369">
        <v>1000125</v>
      </c>
      <c r="C369" t="s">
        <v>697</v>
      </c>
      <c r="D369" t="s">
        <v>698</v>
      </c>
      <c r="E369" t="s">
        <v>327</v>
      </c>
      <c r="F369" t="s">
        <v>328</v>
      </c>
      <c r="G369">
        <v>780</v>
      </c>
      <c r="H369" t="s">
        <v>358</v>
      </c>
      <c r="I369" t="s">
        <v>359</v>
      </c>
      <c r="J369" t="s">
        <v>25</v>
      </c>
      <c r="K369">
        <v>35019894</v>
      </c>
      <c r="L369">
        <v>471575897.86694402</v>
      </c>
      <c r="M369">
        <v>26828</v>
      </c>
      <c r="N369">
        <v>3612.6431980000002</v>
      </c>
      <c r="O369">
        <v>3609.142053</v>
      </c>
      <c r="P369">
        <v>3659.1007020000002</v>
      </c>
      <c r="Q369">
        <v>3612.6431980000002</v>
      </c>
      <c r="R369" t="s">
        <v>26</v>
      </c>
      <c r="S369" t="s">
        <v>27</v>
      </c>
      <c r="T369" t="s">
        <v>705</v>
      </c>
    </row>
    <row r="370" spans="1:20" hidden="1" x14ac:dyDescent="0.35">
      <c r="A370">
        <v>25993747</v>
      </c>
      <c r="B370">
        <v>1000125</v>
      </c>
      <c r="C370" t="s">
        <v>697</v>
      </c>
      <c r="D370" t="s">
        <v>698</v>
      </c>
      <c r="E370" t="s">
        <v>327</v>
      </c>
      <c r="F370" t="s">
        <v>328</v>
      </c>
      <c r="G370">
        <v>1172</v>
      </c>
      <c r="H370" t="s">
        <v>50</v>
      </c>
      <c r="I370" t="s">
        <v>51</v>
      </c>
      <c r="J370" t="s">
        <v>25</v>
      </c>
      <c r="K370">
        <v>35019894</v>
      </c>
      <c r="L370">
        <v>5086913708.3148403</v>
      </c>
      <c r="M370">
        <v>7673</v>
      </c>
      <c r="N370">
        <v>11145.633073999999</v>
      </c>
      <c r="O370">
        <v>11097.697990999999</v>
      </c>
      <c r="P370">
        <v>11308.321841000001</v>
      </c>
      <c r="Q370">
        <v>11145.633073999999</v>
      </c>
      <c r="R370" t="s">
        <v>26</v>
      </c>
      <c r="S370" t="s">
        <v>27</v>
      </c>
      <c r="T370" t="s">
        <v>706</v>
      </c>
    </row>
    <row r="371" spans="1:20" hidden="1" x14ac:dyDescent="0.35">
      <c r="A371">
        <v>25993748</v>
      </c>
      <c r="B371">
        <v>1000125</v>
      </c>
      <c r="C371" t="s">
        <v>697</v>
      </c>
      <c r="D371" t="s">
        <v>698</v>
      </c>
      <c r="E371" t="s">
        <v>327</v>
      </c>
      <c r="F371" t="s">
        <v>328</v>
      </c>
      <c r="G371">
        <v>1181</v>
      </c>
      <c r="H371" t="s">
        <v>220</v>
      </c>
      <c r="I371" t="s">
        <v>221</v>
      </c>
      <c r="J371" t="s">
        <v>25</v>
      </c>
      <c r="K371">
        <v>35019894</v>
      </c>
      <c r="L371">
        <v>252213743.873824</v>
      </c>
      <c r="M371">
        <v>21300</v>
      </c>
      <c r="N371">
        <v>1534.0288419999999</v>
      </c>
      <c r="O371">
        <v>1520.128956</v>
      </c>
      <c r="P371">
        <v>1540.9427740000001</v>
      </c>
      <c r="Q371">
        <v>1534.0288419999999</v>
      </c>
      <c r="R371" t="s">
        <v>26</v>
      </c>
      <c r="S371" t="s">
        <v>27</v>
      </c>
      <c r="T371" t="s">
        <v>707</v>
      </c>
    </row>
    <row r="372" spans="1:20" hidden="1" x14ac:dyDescent="0.35">
      <c r="A372">
        <v>25993749</v>
      </c>
      <c r="B372">
        <v>1000125</v>
      </c>
      <c r="C372" t="s">
        <v>697</v>
      </c>
      <c r="D372" t="s">
        <v>698</v>
      </c>
      <c r="E372" t="s">
        <v>327</v>
      </c>
      <c r="F372" t="s">
        <v>328</v>
      </c>
      <c r="G372">
        <v>1294</v>
      </c>
      <c r="H372" t="s">
        <v>286</v>
      </c>
      <c r="I372" t="s">
        <v>287</v>
      </c>
      <c r="J372" t="s">
        <v>25</v>
      </c>
      <c r="K372">
        <v>35019894</v>
      </c>
      <c r="L372">
        <v>339308307.131706</v>
      </c>
      <c r="M372">
        <v>23977</v>
      </c>
      <c r="N372">
        <v>2323.1353239999999</v>
      </c>
      <c r="O372">
        <v>2301.819489</v>
      </c>
      <c r="P372">
        <v>2339.8973209999999</v>
      </c>
      <c r="Q372">
        <v>2323.1353239999999</v>
      </c>
      <c r="R372" t="s">
        <v>26</v>
      </c>
      <c r="S372" t="s">
        <v>27</v>
      </c>
      <c r="T372" t="s">
        <v>708</v>
      </c>
    </row>
    <row r="373" spans="1:20" hidden="1" x14ac:dyDescent="0.35">
      <c r="A373">
        <v>25993750</v>
      </c>
      <c r="B373">
        <v>1000125</v>
      </c>
      <c r="C373" t="s">
        <v>697</v>
      </c>
      <c r="D373" t="s">
        <v>698</v>
      </c>
      <c r="E373" t="s">
        <v>327</v>
      </c>
      <c r="F373" t="s">
        <v>328</v>
      </c>
      <c r="G373">
        <v>1415</v>
      </c>
      <c r="H373" t="s">
        <v>364</v>
      </c>
      <c r="I373" t="s">
        <v>365</v>
      </c>
      <c r="J373" t="s">
        <v>25</v>
      </c>
      <c r="K373">
        <v>35019894</v>
      </c>
      <c r="L373">
        <v>386677199.425668</v>
      </c>
      <c r="M373">
        <v>11189</v>
      </c>
      <c r="N373">
        <v>1235.449537</v>
      </c>
      <c r="O373">
        <v>1217.5620739999999</v>
      </c>
      <c r="P373">
        <v>1257.532825</v>
      </c>
      <c r="Q373">
        <v>1235.449537</v>
      </c>
      <c r="R373" t="s">
        <v>26</v>
      </c>
      <c r="S373" t="s">
        <v>27</v>
      </c>
      <c r="T373" t="s">
        <v>709</v>
      </c>
    </row>
    <row r="374" spans="1:20" hidden="1" x14ac:dyDescent="0.35">
      <c r="A374">
        <v>25993751</v>
      </c>
      <c r="B374">
        <v>1000125</v>
      </c>
      <c r="C374" t="s">
        <v>697</v>
      </c>
      <c r="D374" t="s">
        <v>698</v>
      </c>
      <c r="E374" t="s">
        <v>327</v>
      </c>
      <c r="F374" t="s">
        <v>328</v>
      </c>
      <c r="G374">
        <v>1732</v>
      </c>
      <c r="H374" t="s">
        <v>195</v>
      </c>
      <c r="I374" t="s">
        <v>196</v>
      </c>
      <c r="J374" t="s">
        <v>25</v>
      </c>
      <c r="K374">
        <v>35019894</v>
      </c>
      <c r="L374">
        <v>158102151.75548401</v>
      </c>
      <c r="M374">
        <v>573401</v>
      </c>
      <c r="N374">
        <v>25886.980673999999</v>
      </c>
      <c r="O374">
        <v>25722.828428000001</v>
      </c>
      <c r="P374">
        <v>26297.361287</v>
      </c>
      <c r="Q374">
        <v>25886.980673999999</v>
      </c>
      <c r="R374" t="s">
        <v>26</v>
      </c>
      <c r="S374" t="s">
        <v>27</v>
      </c>
      <c r="T374" t="s">
        <v>710</v>
      </c>
    </row>
    <row r="375" spans="1:20" hidden="1" x14ac:dyDescent="0.35">
      <c r="A375">
        <v>25993752</v>
      </c>
      <c r="B375">
        <v>1000125</v>
      </c>
      <c r="C375" t="s">
        <v>697</v>
      </c>
      <c r="D375" t="s">
        <v>698</v>
      </c>
      <c r="E375" t="s">
        <v>327</v>
      </c>
      <c r="F375" t="s">
        <v>328</v>
      </c>
      <c r="G375">
        <v>1852</v>
      </c>
      <c r="H375" t="s">
        <v>368</v>
      </c>
      <c r="I375" t="s">
        <v>369</v>
      </c>
      <c r="J375" t="s">
        <v>25</v>
      </c>
      <c r="K375">
        <v>35019894</v>
      </c>
      <c r="L375">
        <v>1805262327.04706</v>
      </c>
      <c r="M375">
        <v>15712</v>
      </c>
      <c r="N375">
        <v>8099.4767380000003</v>
      </c>
      <c r="O375">
        <v>7929.878479</v>
      </c>
      <c r="P375">
        <v>8174.7391870000001</v>
      </c>
      <c r="Q375">
        <v>8099.4767380000003</v>
      </c>
      <c r="R375" t="s">
        <v>26</v>
      </c>
      <c r="S375" t="s">
        <v>27</v>
      </c>
      <c r="T375" t="s">
        <v>711</v>
      </c>
    </row>
    <row r="376" spans="1:20" hidden="1" x14ac:dyDescent="0.35">
      <c r="A376">
        <v>25993753</v>
      </c>
      <c r="B376">
        <v>1000125</v>
      </c>
      <c r="C376" t="s">
        <v>697</v>
      </c>
      <c r="D376" t="s">
        <v>698</v>
      </c>
      <c r="E376" t="s">
        <v>327</v>
      </c>
      <c r="F376" t="s">
        <v>328</v>
      </c>
      <c r="G376">
        <v>1923</v>
      </c>
      <c r="H376" t="s">
        <v>371</v>
      </c>
      <c r="I376" t="s">
        <v>372</v>
      </c>
      <c r="J376" t="s">
        <v>25</v>
      </c>
      <c r="K376">
        <v>35019894</v>
      </c>
      <c r="L376">
        <v>236728479.27367201</v>
      </c>
      <c r="M376">
        <v>37676</v>
      </c>
      <c r="N376">
        <v>2546.8330040000001</v>
      </c>
      <c r="O376">
        <v>2525.2015529999999</v>
      </c>
      <c r="P376">
        <v>2604.0211530000001</v>
      </c>
      <c r="Q376">
        <v>2546.8330040000001</v>
      </c>
      <c r="R376" t="s">
        <v>26</v>
      </c>
      <c r="S376" t="s">
        <v>27</v>
      </c>
      <c r="T376" t="s">
        <v>712</v>
      </c>
    </row>
    <row r="377" spans="1:20" hidden="1" x14ac:dyDescent="0.35">
      <c r="A377">
        <v>25993754</v>
      </c>
      <c r="B377">
        <v>1000125</v>
      </c>
      <c r="C377" t="s">
        <v>697</v>
      </c>
      <c r="D377" t="s">
        <v>698</v>
      </c>
      <c r="E377" t="s">
        <v>327</v>
      </c>
      <c r="F377" t="s">
        <v>328</v>
      </c>
      <c r="G377">
        <v>2198</v>
      </c>
      <c r="H377" t="s">
        <v>226</v>
      </c>
      <c r="I377" t="s">
        <v>227</v>
      </c>
      <c r="J377" t="s">
        <v>25</v>
      </c>
      <c r="K377">
        <v>35019894</v>
      </c>
      <c r="L377">
        <v>898671228.05975401</v>
      </c>
      <c r="M377">
        <v>5054</v>
      </c>
      <c r="N377">
        <v>1296.94407</v>
      </c>
      <c r="O377">
        <v>1293.0948100000001</v>
      </c>
      <c r="P377">
        <v>1334.410202</v>
      </c>
      <c r="Q377">
        <v>1296.94407</v>
      </c>
      <c r="R377" t="s">
        <v>26</v>
      </c>
      <c r="S377" t="s">
        <v>27</v>
      </c>
      <c r="T377" t="s">
        <v>713</v>
      </c>
    </row>
    <row r="378" spans="1:20" hidden="1" x14ac:dyDescent="0.35">
      <c r="A378">
        <v>25993755</v>
      </c>
      <c r="B378">
        <v>1000125</v>
      </c>
      <c r="C378" t="s">
        <v>697</v>
      </c>
      <c r="D378" t="s">
        <v>698</v>
      </c>
      <c r="E378" t="s">
        <v>327</v>
      </c>
      <c r="F378" t="s">
        <v>328</v>
      </c>
      <c r="G378">
        <v>2496</v>
      </c>
      <c r="H378" t="s">
        <v>229</v>
      </c>
      <c r="I378" t="s">
        <v>230</v>
      </c>
      <c r="J378" t="s">
        <v>25</v>
      </c>
      <c r="K378">
        <v>35019894</v>
      </c>
      <c r="L378">
        <v>1751733177.4026</v>
      </c>
      <c r="M378">
        <v>8776</v>
      </c>
      <c r="N378">
        <v>4389.8506269999998</v>
      </c>
      <c r="O378">
        <v>4354.8358660000004</v>
      </c>
      <c r="P378">
        <v>4418.8628580000004</v>
      </c>
      <c r="Q378">
        <v>4389.8506269999998</v>
      </c>
      <c r="R378" t="s">
        <v>26</v>
      </c>
      <c r="S378" t="s">
        <v>27</v>
      </c>
      <c r="T378" t="s">
        <v>714</v>
      </c>
    </row>
    <row r="379" spans="1:20" hidden="1" x14ac:dyDescent="0.35">
      <c r="A379">
        <v>25993756</v>
      </c>
      <c r="B379">
        <v>1000125</v>
      </c>
      <c r="C379" t="s">
        <v>697</v>
      </c>
      <c r="D379" t="s">
        <v>698</v>
      </c>
      <c r="E379" t="s">
        <v>327</v>
      </c>
      <c r="F379" t="s">
        <v>328</v>
      </c>
      <c r="G379">
        <v>2820</v>
      </c>
      <c r="H379" t="s">
        <v>257</v>
      </c>
      <c r="I379" t="s">
        <v>258</v>
      </c>
      <c r="J379" t="s">
        <v>25</v>
      </c>
      <c r="K379">
        <v>35019894</v>
      </c>
      <c r="L379">
        <v>536504032.80082703</v>
      </c>
      <c r="M379">
        <v>21207</v>
      </c>
      <c r="N379">
        <v>3248.9078979999999</v>
      </c>
      <c r="O379">
        <v>3211.0675510000001</v>
      </c>
      <c r="P379">
        <v>3251.6654950000002</v>
      </c>
      <c r="Q379">
        <v>3248.9078979999999</v>
      </c>
      <c r="R379" t="s">
        <v>26</v>
      </c>
      <c r="S379" t="s">
        <v>27</v>
      </c>
      <c r="T379" t="s">
        <v>715</v>
      </c>
    </row>
    <row r="380" spans="1:20" hidden="1" x14ac:dyDescent="0.35">
      <c r="A380">
        <v>25993757</v>
      </c>
      <c r="B380">
        <v>1000125</v>
      </c>
      <c r="C380" t="s">
        <v>697</v>
      </c>
      <c r="D380" t="s">
        <v>698</v>
      </c>
      <c r="E380" t="s">
        <v>327</v>
      </c>
      <c r="F380" t="s">
        <v>328</v>
      </c>
      <c r="G380">
        <v>3167</v>
      </c>
      <c r="H380" t="s">
        <v>56</v>
      </c>
      <c r="I380" t="s">
        <v>57</v>
      </c>
      <c r="J380" t="s">
        <v>25</v>
      </c>
      <c r="K380">
        <v>35019894</v>
      </c>
      <c r="L380">
        <v>497873600.54341799</v>
      </c>
      <c r="M380">
        <v>16672</v>
      </c>
      <c r="N380">
        <v>2370.2380899999998</v>
      </c>
      <c r="O380">
        <v>2362.4188060000001</v>
      </c>
      <c r="P380">
        <v>2399.6670300000001</v>
      </c>
      <c r="Q380">
        <v>2370.2380899999998</v>
      </c>
      <c r="R380" t="s">
        <v>26</v>
      </c>
      <c r="S380" t="s">
        <v>27</v>
      </c>
      <c r="T380" t="s">
        <v>716</v>
      </c>
    </row>
    <row r="381" spans="1:20" hidden="1" x14ac:dyDescent="0.35">
      <c r="A381">
        <v>25993758</v>
      </c>
      <c r="B381">
        <v>1000125</v>
      </c>
      <c r="C381" t="s">
        <v>697</v>
      </c>
      <c r="D381" t="s">
        <v>698</v>
      </c>
      <c r="E381" t="s">
        <v>327</v>
      </c>
      <c r="F381" t="s">
        <v>328</v>
      </c>
      <c r="G381">
        <v>3983</v>
      </c>
      <c r="H381" t="s">
        <v>378</v>
      </c>
      <c r="I381" t="s">
        <v>379</v>
      </c>
      <c r="J381" t="s">
        <v>25</v>
      </c>
      <c r="K381">
        <v>35019894</v>
      </c>
      <c r="L381">
        <v>85921082.010266006</v>
      </c>
      <c r="M381">
        <v>362628</v>
      </c>
      <c r="N381">
        <v>8897.0543789999992</v>
      </c>
      <c r="O381">
        <v>8828.3565610000005</v>
      </c>
      <c r="P381">
        <v>9077.9504539999998</v>
      </c>
      <c r="Q381">
        <v>8897.0543789999992</v>
      </c>
      <c r="R381" t="s">
        <v>26</v>
      </c>
      <c r="S381" t="s">
        <v>27</v>
      </c>
      <c r="T381" t="s">
        <v>717</v>
      </c>
    </row>
    <row r="382" spans="1:20" hidden="1" x14ac:dyDescent="0.35">
      <c r="A382">
        <v>25993759</v>
      </c>
      <c r="B382">
        <v>1000125</v>
      </c>
      <c r="C382" t="s">
        <v>697</v>
      </c>
      <c r="D382" t="s">
        <v>698</v>
      </c>
      <c r="E382" t="s">
        <v>327</v>
      </c>
      <c r="F382" t="s">
        <v>328</v>
      </c>
      <c r="G382">
        <v>4430</v>
      </c>
      <c r="H382" t="s">
        <v>42</v>
      </c>
      <c r="I382" t="s">
        <v>43</v>
      </c>
      <c r="J382" t="s">
        <v>25</v>
      </c>
      <c r="K382">
        <v>35019894</v>
      </c>
      <c r="L382">
        <v>365854759.27723801</v>
      </c>
      <c r="M382">
        <v>12977</v>
      </c>
      <c r="N382">
        <v>1355.7143289999999</v>
      </c>
      <c r="O382">
        <v>1314.239521</v>
      </c>
      <c r="P382">
        <v>1358.639504</v>
      </c>
      <c r="Q382">
        <v>1355.7143289999999</v>
      </c>
      <c r="R382" t="s">
        <v>26</v>
      </c>
      <c r="S382" t="s">
        <v>27</v>
      </c>
      <c r="T382" t="s">
        <v>718</v>
      </c>
    </row>
    <row r="383" spans="1:20" hidden="1" x14ac:dyDescent="0.35">
      <c r="A383">
        <v>25993760</v>
      </c>
      <c r="B383">
        <v>1000125</v>
      </c>
      <c r="C383" t="s">
        <v>697</v>
      </c>
      <c r="D383" t="s">
        <v>698</v>
      </c>
      <c r="E383" t="s">
        <v>327</v>
      </c>
      <c r="F383" t="s">
        <v>328</v>
      </c>
      <c r="G383">
        <v>10019</v>
      </c>
      <c r="H383" t="s">
        <v>382</v>
      </c>
      <c r="I383" t="s">
        <v>383</v>
      </c>
      <c r="J383" t="s">
        <v>25</v>
      </c>
      <c r="K383">
        <v>35019894</v>
      </c>
      <c r="L383">
        <v>187773358.96176001</v>
      </c>
      <c r="M383">
        <v>25255</v>
      </c>
      <c r="N383">
        <v>1354.14921</v>
      </c>
      <c r="O383">
        <v>1340.2082559999999</v>
      </c>
      <c r="P383">
        <v>1358.0634010000001</v>
      </c>
      <c r="Q383">
        <v>1354.14921</v>
      </c>
      <c r="R383" t="s">
        <v>26</v>
      </c>
      <c r="S383" t="s">
        <v>27</v>
      </c>
      <c r="T383" t="s">
        <v>719</v>
      </c>
    </row>
    <row r="384" spans="1:20" hidden="1" x14ac:dyDescent="0.35">
      <c r="A384">
        <v>25993761</v>
      </c>
      <c r="B384">
        <v>1000125</v>
      </c>
      <c r="C384" t="s">
        <v>697</v>
      </c>
      <c r="D384" t="s">
        <v>698</v>
      </c>
      <c r="E384" t="s">
        <v>327</v>
      </c>
      <c r="F384" t="s">
        <v>328</v>
      </c>
      <c r="G384">
        <v>12446</v>
      </c>
      <c r="H384" t="s">
        <v>385</v>
      </c>
      <c r="I384" t="s">
        <v>386</v>
      </c>
      <c r="J384" t="s">
        <v>25</v>
      </c>
      <c r="K384">
        <v>35019894</v>
      </c>
      <c r="L384">
        <v>132940676.19499201</v>
      </c>
      <c r="M384">
        <v>53000</v>
      </c>
      <c r="N384">
        <v>2011.958071</v>
      </c>
      <c r="O384">
        <v>1978.893628</v>
      </c>
      <c r="P384">
        <v>2019.1707510000001</v>
      </c>
      <c r="Q384">
        <v>2011.958071</v>
      </c>
      <c r="R384" t="s">
        <v>26</v>
      </c>
      <c r="S384" t="s">
        <v>27</v>
      </c>
      <c r="T384" t="s">
        <v>720</v>
      </c>
    </row>
    <row r="385" spans="1:20" hidden="1" x14ac:dyDescent="0.35">
      <c r="A385">
        <v>25993762</v>
      </c>
      <c r="B385">
        <v>1000125</v>
      </c>
      <c r="C385" t="s">
        <v>697</v>
      </c>
      <c r="D385" t="s">
        <v>698</v>
      </c>
      <c r="E385" t="s">
        <v>327</v>
      </c>
      <c r="F385" t="s">
        <v>328</v>
      </c>
      <c r="G385">
        <v>12511</v>
      </c>
      <c r="H385" t="s">
        <v>198</v>
      </c>
      <c r="I385" t="s">
        <v>199</v>
      </c>
      <c r="J385" t="s">
        <v>25</v>
      </c>
      <c r="K385">
        <v>35019894</v>
      </c>
      <c r="L385">
        <v>206194397.83034399</v>
      </c>
      <c r="M385">
        <v>103800</v>
      </c>
      <c r="N385">
        <v>6111.6628430000001</v>
      </c>
      <c r="O385">
        <v>5982.1285630000002</v>
      </c>
      <c r="P385">
        <v>6122.1433440000001</v>
      </c>
      <c r="Q385">
        <v>6111.6628430000001</v>
      </c>
      <c r="R385" t="s">
        <v>26</v>
      </c>
      <c r="S385" t="s">
        <v>27</v>
      </c>
      <c r="T385" t="s">
        <v>721</v>
      </c>
    </row>
    <row r="386" spans="1:20" hidden="1" x14ac:dyDescent="0.35">
      <c r="A386">
        <v>25993763</v>
      </c>
      <c r="B386">
        <v>1000125</v>
      </c>
      <c r="C386" t="s">
        <v>697</v>
      </c>
      <c r="D386" t="s">
        <v>698</v>
      </c>
      <c r="E386" t="s">
        <v>327</v>
      </c>
      <c r="F386" t="s">
        <v>328</v>
      </c>
      <c r="G386">
        <v>12917</v>
      </c>
      <c r="H386" t="s">
        <v>389</v>
      </c>
      <c r="I386" t="s">
        <v>390</v>
      </c>
      <c r="J386" t="s">
        <v>25</v>
      </c>
      <c r="K386">
        <v>35019894</v>
      </c>
      <c r="L386">
        <v>595361762.34091604</v>
      </c>
      <c r="M386">
        <v>14152</v>
      </c>
      <c r="N386">
        <v>2405.9352260000001</v>
      </c>
      <c r="O386">
        <v>2381.4542569999999</v>
      </c>
      <c r="P386">
        <v>2443.5067130000002</v>
      </c>
      <c r="Q386">
        <v>2405.9352260000001</v>
      </c>
      <c r="R386" t="s">
        <v>26</v>
      </c>
      <c r="S386" t="s">
        <v>27</v>
      </c>
      <c r="T386" t="s">
        <v>722</v>
      </c>
    </row>
    <row r="387" spans="1:20" hidden="1" x14ac:dyDescent="0.35">
      <c r="A387">
        <v>25993764</v>
      </c>
      <c r="B387">
        <v>1000125</v>
      </c>
      <c r="C387" t="s">
        <v>697</v>
      </c>
      <c r="D387" t="s">
        <v>698</v>
      </c>
      <c r="E387" t="s">
        <v>327</v>
      </c>
      <c r="F387" t="s">
        <v>328</v>
      </c>
      <c r="G387">
        <v>14713</v>
      </c>
      <c r="H387" t="s">
        <v>392</v>
      </c>
      <c r="I387" t="s">
        <v>393</v>
      </c>
      <c r="J387" t="s">
        <v>25</v>
      </c>
      <c r="K387">
        <v>35019894</v>
      </c>
      <c r="L387">
        <v>853613919.45599997</v>
      </c>
      <c r="M387">
        <v>7480</v>
      </c>
      <c r="N387">
        <v>1823.25855</v>
      </c>
      <c r="O387">
        <v>1810.8272420000001</v>
      </c>
      <c r="P387">
        <v>1837.639868</v>
      </c>
      <c r="Q387">
        <v>1823.25855</v>
      </c>
      <c r="R387" t="s">
        <v>26</v>
      </c>
      <c r="S387" t="s">
        <v>27</v>
      </c>
      <c r="T387" t="s">
        <v>723</v>
      </c>
    </row>
    <row r="388" spans="1:20" hidden="1" x14ac:dyDescent="0.35">
      <c r="A388">
        <v>25993765</v>
      </c>
      <c r="B388">
        <v>1000125</v>
      </c>
      <c r="C388" t="s">
        <v>697</v>
      </c>
      <c r="D388" t="s">
        <v>698</v>
      </c>
      <c r="E388" t="s">
        <v>327</v>
      </c>
      <c r="F388" t="s">
        <v>328</v>
      </c>
      <c r="G388">
        <v>59560</v>
      </c>
      <c r="H388" t="s">
        <v>395</v>
      </c>
      <c r="I388" t="s">
        <v>396</v>
      </c>
      <c r="J388" t="s">
        <v>25</v>
      </c>
      <c r="K388">
        <v>35019894</v>
      </c>
      <c r="L388">
        <v>335303243.18457597</v>
      </c>
      <c r="M388">
        <v>46850</v>
      </c>
      <c r="N388">
        <v>4485.7237260000002</v>
      </c>
      <c r="O388">
        <v>4453.8401409999997</v>
      </c>
      <c r="P388">
        <v>4510.4263250000004</v>
      </c>
      <c r="Q388">
        <v>4485.7237260000002</v>
      </c>
      <c r="R388" t="s">
        <v>26</v>
      </c>
      <c r="S388" t="s">
        <v>27</v>
      </c>
      <c r="T388" t="s">
        <v>724</v>
      </c>
    </row>
    <row r="389" spans="1:20" hidden="1" x14ac:dyDescent="0.35">
      <c r="A389">
        <v>25993766</v>
      </c>
      <c r="B389">
        <v>1000125</v>
      </c>
      <c r="C389" t="s">
        <v>697</v>
      </c>
      <c r="D389" t="s">
        <v>698</v>
      </c>
      <c r="E389" t="s">
        <v>327</v>
      </c>
      <c r="F389" t="s">
        <v>328</v>
      </c>
      <c r="G389">
        <v>64732</v>
      </c>
      <c r="H389" t="s">
        <v>398</v>
      </c>
      <c r="I389" t="s">
        <v>399</v>
      </c>
      <c r="J389" t="s">
        <v>25</v>
      </c>
      <c r="K389">
        <v>35019894</v>
      </c>
      <c r="L389">
        <v>92349105.916494995</v>
      </c>
      <c r="M389">
        <v>111649</v>
      </c>
      <c r="N389">
        <v>2944.2365890000001</v>
      </c>
      <c r="O389">
        <v>2897.0598180000002</v>
      </c>
      <c r="P389">
        <v>2957.8964919999999</v>
      </c>
      <c r="Q389">
        <v>2944.2365890000001</v>
      </c>
      <c r="R389" t="s">
        <v>26</v>
      </c>
      <c r="S389" t="s">
        <v>27</v>
      </c>
      <c r="T389" t="s">
        <v>725</v>
      </c>
    </row>
    <row r="390" spans="1:20" hidden="1" x14ac:dyDescent="0.35">
      <c r="A390">
        <v>25993767</v>
      </c>
      <c r="B390">
        <v>1000125</v>
      </c>
      <c r="C390" t="s">
        <v>697</v>
      </c>
      <c r="D390" t="s">
        <v>698</v>
      </c>
      <c r="E390" t="s">
        <v>327</v>
      </c>
      <c r="F390" t="s">
        <v>328</v>
      </c>
      <c r="G390">
        <v>69094</v>
      </c>
      <c r="H390" t="s">
        <v>152</v>
      </c>
      <c r="I390" t="s">
        <v>153</v>
      </c>
      <c r="J390" t="s">
        <v>25</v>
      </c>
      <c r="K390">
        <v>35019894</v>
      </c>
      <c r="L390">
        <v>591224510.39109504</v>
      </c>
      <c r="M390">
        <v>14544</v>
      </c>
      <c r="N390">
        <v>2455.395575</v>
      </c>
      <c r="O390">
        <v>2396.8131859999999</v>
      </c>
      <c r="P390">
        <v>2496.5889550000002</v>
      </c>
      <c r="Q390">
        <v>2455.395575</v>
      </c>
      <c r="R390" t="s">
        <v>26</v>
      </c>
      <c r="S390" t="s">
        <v>27</v>
      </c>
      <c r="T390" t="s">
        <v>726</v>
      </c>
    </row>
    <row r="391" spans="1:20" hidden="1" x14ac:dyDescent="0.35">
      <c r="A391">
        <v>25993768</v>
      </c>
      <c r="B391">
        <v>1000125</v>
      </c>
      <c r="C391" t="s">
        <v>697</v>
      </c>
      <c r="D391" t="s">
        <v>698</v>
      </c>
      <c r="E391" t="s">
        <v>327</v>
      </c>
      <c r="F391" t="s">
        <v>328</v>
      </c>
      <c r="G391">
        <v>71713</v>
      </c>
      <c r="H391" t="s">
        <v>232</v>
      </c>
      <c r="I391" t="s">
        <v>233</v>
      </c>
      <c r="J391" t="s">
        <v>25</v>
      </c>
      <c r="K391">
        <v>35019894</v>
      </c>
      <c r="L391">
        <v>3686217868.4478202</v>
      </c>
      <c r="M391">
        <v>2549</v>
      </c>
      <c r="N391">
        <v>2683.0947420000002</v>
      </c>
      <c r="O391">
        <v>2677.8317080000002</v>
      </c>
      <c r="P391">
        <v>2724.1464070000002</v>
      </c>
      <c r="Q391">
        <v>2683.0947420000002</v>
      </c>
      <c r="R391" t="s">
        <v>26</v>
      </c>
      <c r="S391" t="s">
        <v>27</v>
      </c>
      <c r="T391" t="s">
        <v>727</v>
      </c>
    </row>
    <row r="392" spans="1:20" hidden="1" x14ac:dyDescent="0.35">
      <c r="A392">
        <v>25993769</v>
      </c>
      <c r="B392">
        <v>1000125</v>
      </c>
      <c r="C392" t="s">
        <v>697</v>
      </c>
      <c r="D392" t="s">
        <v>698</v>
      </c>
      <c r="E392" t="s">
        <v>327</v>
      </c>
      <c r="F392" t="s">
        <v>328</v>
      </c>
      <c r="G392">
        <v>75498</v>
      </c>
      <c r="H392" t="s">
        <v>135</v>
      </c>
      <c r="I392" t="s">
        <v>136</v>
      </c>
      <c r="J392" t="s">
        <v>25</v>
      </c>
      <c r="K392">
        <v>35019894</v>
      </c>
      <c r="L392">
        <v>4109429742.1354599</v>
      </c>
      <c r="M392">
        <v>1286</v>
      </c>
      <c r="N392">
        <v>1509.064147</v>
      </c>
      <c r="O392">
        <v>1478.554296</v>
      </c>
      <c r="P392">
        <v>1512.5845139999999</v>
      </c>
      <c r="Q392">
        <v>1509.064147</v>
      </c>
      <c r="R392" t="s">
        <v>26</v>
      </c>
      <c r="S392" t="s">
        <v>27</v>
      </c>
      <c r="T392" t="s">
        <v>728</v>
      </c>
    </row>
    <row r="393" spans="1:20" hidden="1" x14ac:dyDescent="0.35">
      <c r="A393">
        <v>25993770</v>
      </c>
      <c r="B393">
        <v>1000125</v>
      </c>
      <c r="C393" t="s">
        <v>697</v>
      </c>
      <c r="D393" t="s">
        <v>698</v>
      </c>
      <c r="E393" t="s">
        <v>327</v>
      </c>
      <c r="F393" t="s">
        <v>328</v>
      </c>
      <c r="G393">
        <v>86791</v>
      </c>
      <c r="H393" t="s">
        <v>201</v>
      </c>
      <c r="I393" t="s">
        <v>202</v>
      </c>
      <c r="J393" t="s">
        <v>25</v>
      </c>
      <c r="K393">
        <v>35019894</v>
      </c>
      <c r="L393">
        <v>281082202.61474401</v>
      </c>
      <c r="M393">
        <v>107980</v>
      </c>
      <c r="N393">
        <v>8666.8612520000006</v>
      </c>
      <c r="O393">
        <v>8620.7096939999992</v>
      </c>
      <c r="P393">
        <v>8746.9643039999992</v>
      </c>
      <c r="Q393">
        <v>8666.8612520000006</v>
      </c>
      <c r="R393" t="s">
        <v>26</v>
      </c>
      <c r="S393" t="s">
        <v>27</v>
      </c>
      <c r="T393" t="s">
        <v>729</v>
      </c>
    </row>
    <row r="394" spans="1:20" hidden="1" x14ac:dyDescent="0.35">
      <c r="A394">
        <v>25994166</v>
      </c>
      <c r="B394">
        <v>1000131</v>
      </c>
      <c r="C394" t="s">
        <v>730</v>
      </c>
      <c r="D394" t="s">
        <v>731</v>
      </c>
      <c r="E394" t="s">
        <v>327</v>
      </c>
      <c r="F394" t="s">
        <v>328</v>
      </c>
      <c r="G394">
        <v>264</v>
      </c>
      <c r="H394" t="s">
        <v>140</v>
      </c>
      <c r="I394" t="s">
        <v>141</v>
      </c>
      <c r="J394" t="s">
        <v>25</v>
      </c>
      <c r="K394">
        <v>790893839</v>
      </c>
      <c r="L394">
        <v>3367993370.3309999</v>
      </c>
      <c r="M394">
        <v>1481</v>
      </c>
      <c r="N394">
        <v>63.067858999999999</v>
      </c>
      <c r="O394">
        <v>62.812351999999997</v>
      </c>
      <c r="P394">
        <v>63.536290000000001</v>
      </c>
      <c r="Q394">
        <v>63.067858999999999</v>
      </c>
      <c r="R394" t="s">
        <v>26</v>
      </c>
      <c r="S394" t="s">
        <v>27</v>
      </c>
      <c r="T394" t="s">
        <v>732</v>
      </c>
    </row>
    <row r="395" spans="1:20" hidden="1" x14ac:dyDescent="0.35">
      <c r="A395">
        <v>25994167</v>
      </c>
      <c r="B395">
        <v>1000131</v>
      </c>
      <c r="C395" t="s">
        <v>730</v>
      </c>
      <c r="D395" t="s">
        <v>731</v>
      </c>
      <c r="E395" t="s">
        <v>327</v>
      </c>
      <c r="F395" t="s">
        <v>328</v>
      </c>
      <c r="G395">
        <v>266</v>
      </c>
      <c r="H395" t="s">
        <v>143</v>
      </c>
      <c r="I395" t="s">
        <v>144</v>
      </c>
      <c r="J395" t="s">
        <v>25</v>
      </c>
      <c r="K395">
        <v>790893839</v>
      </c>
      <c r="L395">
        <v>379333635.028467</v>
      </c>
      <c r="M395">
        <v>4725</v>
      </c>
      <c r="N395">
        <v>22.662351000000001</v>
      </c>
      <c r="O395">
        <v>22.278649999999999</v>
      </c>
      <c r="P395">
        <v>22.729499000000001</v>
      </c>
      <c r="Q395">
        <v>22.662351000000001</v>
      </c>
      <c r="R395" t="s">
        <v>26</v>
      </c>
      <c r="S395" t="s">
        <v>27</v>
      </c>
      <c r="T395" t="s">
        <v>733</v>
      </c>
    </row>
    <row r="396" spans="1:20" hidden="1" x14ac:dyDescent="0.35">
      <c r="A396">
        <v>25994168</v>
      </c>
      <c r="B396">
        <v>1000131</v>
      </c>
      <c r="C396" t="s">
        <v>730</v>
      </c>
      <c r="D396" t="s">
        <v>731</v>
      </c>
      <c r="E396" t="s">
        <v>327</v>
      </c>
      <c r="F396" t="s">
        <v>328</v>
      </c>
      <c r="G396">
        <v>1862</v>
      </c>
      <c r="H396" t="s">
        <v>497</v>
      </c>
      <c r="I396" t="s">
        <v>498</v>
      </c>
      <c r="J396" t="s">
        <v>25</v>
      </c>
      <c r="K396">
        <v>790893839</v>
      </c>
      <c r="L396">
        <v>2573267794.5598001</v>
      </c>
      <c r="M396">
        <v>318</v>
      </c>
      <c r="N396">
        <v>10.34651</v>
      </c>
      <c r="O396">
        <v>9.9886119999999998</v>
      </c>
      <c r="P396">
        <v>10.34651</v>
      </c>
      <c r="Q396">
        <v>10.34651</v>
      </c>
      <c r="R396" t="s">
        <v>26</v>
      </c>
      <c r="S396" t="s">
        <v>27</v>
      </c>
      <c r="T396" t="s">
        <v>734</v>
      </c>
    </row>
    <row r="397" spans="1:20" hidden="1" x14ac:dyDescent="0.35">
      <c r="A397">
        <v>25994169</v>
      </c>
      <c r="B397">
        <v>1000131</v>
      </c>
      <c r="C397" t="s">
        <v>730</v>
      </c>
      <c r="D397" t="s">
        <v>731</v>
      </c>
      <c r="E397" t="s">
        <v>327</v>
      </c>
      <c r="F397" t="s">
        <v>328</v>
      </c>
      <c r="G397">
        <v>2896</v>
      </c>
      <c r="H397" t="s">
        <v>85</v>
      </c>
      <c r="I397" t="s">
        <v>86</v>
      </c>
      <c r="J397" t="s">
        <v>25</v>
      </c>
      <c r="K397">
        <v>790893839</v>
      </c>
      <c r="L397">
        <v>6871619548.0548296</v>
      </c>
      <c r="M397">
        <v>493</v>
      </c>
      <c r="N397">
        <v>42.833920999999997</v>
      </c>
      <c r="O397">
        <v>42.833920999999997</v>
      </c>
      <c r="P397">
        <v>43.528993999999997</v>
      </c>
      <c r="Q397">
        <v>42.833920999999997</v>
      </c>
      <c r="R397" t="s">
        <v>26</v>
      </c>
      <c r="S397" t="s">
        <v>27</v>
      </c>
      <c r="T397" t="s">
        <v>735</v>
      </c>
    </row>
    <row r="398" spans="1:20" hidden="1" x14ac:dyDescent="0.35">
      <c r="A398">
        <v>25994170</v>
      </c>
      <c r="B398">
        <v>1000131</v>
      </c>
      <c r="C398" t="s">
        <v>730</v>
      </c>
      <c r="D398" t="s">
        <v>731</v>
      </c>
      <c r="E398" t="s">
        <v>327</v>
      </c>
      <c r="F398" t="s">
        <v>328</v>
      </c>
      <c r="G398">
        <v>4730</v>
      </c>
      <c r="H398" t="s">
        <v>91</v>
      </c>
      <c r="I398" t="s">
        <v>92</v>
      </c>
      <c r="J398" t="s">
        <v>25</v>
      </c>
      <c r="K398">
        <v>790893839</v>
      </c>
      <c r="L398">
        <v>290739491.92180002</v>
      </c>
      <c r="M398">
        <v>6692</v>
      </c>
      <c r="N398">
        <v>24.600377000000002</v>
      </c>
      <c r="O398">
        <v>24.210711</v>
      </c>
      <c r="P398">
        <v>24.637138</v>
      </c>
      <c r="Q398">
        <v>24.600377000000002</v>
      </c>
      <c r="R398" t="s">
        <v>26</v>
      </c>
      <c r="S398" t="s">
        <v>27</v>
      </c>
      <c r="T398" t="s">
        <v>736</v>
      </c>
    </row>
    <row r="399" spans="1:20" hidden="1" x14ac:dyDescent="0.35">
      <c r="A399">
        <v>25994171</v>
      </c>
      <c r="B399">
        <v>1000131</v>
      </c>
      <c r="C399" t="s">
        <v>730</v>
      </c>
      <c r="D399" t="s">
        <v>731</v>
      </c>
      <c r="E399" t="s">
        <v>327</v>
      </c>
      <c r="F399" t="s">
        <v>328</v>
      </c>
      <c r="G399">
        <v>5433</v>
      </c>
      <c r="H399" t="s">
        <v>527</v>
      </c>
      <c r="I399" t="s">
        <v>528</v>
      </c>
      <c r="J399" t="s">
        <v>25</v>
      </c>
      <c r="K399">
        <v>790893839</v>
      </c>
      <c r="L399">
        <v>198395243.458992</v>
      </c>
      <c r="M399">
        <v>1208</v>
      </c>
      <c r="N399">
        <v>3.0302600000000002</v>
      </c>
      <c r="O399">
        <v>2.9073440000000002</v>
      </c>
      <c r="P399">
        <v>3.0302600000000002</v>
      </c>
      <c r="Q399">
        <v>3.0302600000000002</v>
      </c>
      <c r="R399" t="s">
        <v>26</v>
      </c>
      <c r="S399" t="s">
        <v>27</v>
      </c>
      <c r="T399" t="s">
        <v>737</v>
      </c>
    </row>
    <row r="400" spans="1:20" hidden="1" x14ac:dyDescent="0.35">
      <c r="A400">
        <v>25994172</v>
      </c>
      <c r="B400">
        <v>1000131</v>
      </c>
      <c r="C400" t="s">
        <v>730</v>
      </c>
      <c r="D400" t="s">
        <v>731</v>
      </c>
      <c r="E400" t="s">
        <v>327</v>
      </c>
      <c r="F400" t="s">
        <v>328</v>
      </c>
      <c r="G400">
        <v>5990</v>
      </c>
      <c r="H400" t="s">
        <v>94</v>
      </c>
      <c r="I400" t="s">
        <v>95</v>
      </c>
      <c r="J400" t="s">
        <v>25</v>
      </c>
      <c r="K400">
        <v>790893839</v>
      </c>
      <c r="L400">
        <v>1214150638.3303101</v>
      </c>
      <c r="M400">
        <v>2136</v>
      </c>
      <c r="N400">
        <v>32.791072999999997</v>
      </c>
      <c r="O400">
        <v>31.747161999999999</v>
      </c>
      <c r="P400">
        <v>32.791072999999997</v>
      </c>
      <c r="Q400">
        <v>32.791072999999997</v>
      </c>
      <c r="R400" t="s">
        <v>26</v>
      </c>
      <c r="S400" t="s">
        <v>27</v>
      </c>
      <c r="T400" t="s">
        <v>738</v>
      </c>
    </row>
    <row r="401" spans="1:20" hidden="1" x14ac:dyDescent="0.35">
      <c r="A401">
        <v>25994173</v>
      </c>
      <c r="B401">
        <v>1000131</v>
      </c>
      <c r="C401" t="s">
        <v>730</v>
      </c>
      <c r="D401" t="s">
        <v>731</v>
      </c>
      <c r="E401" t="s">
        <v>327</v>
      </c>
      <c r="F401" t="s">
        <v>328</v>
      </c>
      <c r="G401">
        <v>13461</v>
      </c>
      <c r="H401" t="s">
        <v>553</v>
      </c>
      <c r="I401" t="s">
        <v>554</v>
      </c>
      <c r="J401" t="s">
        <v>25</v>
      </c>
      <c r="K401">
        <v>790893839</v>
      </c>
      <c r="L401">
        <v>470380270.01323801</v>
      </c>
      <c r="M401">
        <v>2413</v>
      </c>
      <c r="N401">
        <v>14.3512</v>
      </c>
      <c r="O401">
        <v>14.315515</v>
      </c>
      <c r="P401">
        <v>15.397951000000001</v>
      </c>
      <c r="Q401">
        <v>14.3512</v>
      </c>
      <c r="R401" t="s">
        <v>26</v>
      </c>
      <c r="S401" t="s">
        <v>27</v>
      </c>
      <c r="T401" t="s">
        <v>739</v>
      </c>
    </row>
    <row r="402" spans="1:20" hidden="1" x14ac:dyDescent="0.35">
      <c r="A402">
        <v>25994174</v>
      </c>
      <c r="B402">
        <v>1000131</v>
      </c>
      <c r="C402" t="s">
        <v>730</v>
      </c>
      <c r="D402" t="s">
        <v>731</v>
      </c>
      <c r="E402" t="s">
        <v>327</v>
      </c>
      <c r="F402" t="s">
        <v>328</v>
      </c>
      <c r="G402">
        <v>13653</v>
      </c>
      <c r="H402" t="s">
        <v>103</v>
      </c>
      <c r="I402" t="s">
        <v>104</v>
      </c>
      <c r="J402" t="s">
        <v>25</v>
      </c>
      <c r="K402">
        <v>790893839</v>
      </c>
      <c r="L402">
        <v>1195592025.82008</v>
      </c>
      <c r="M402">
        <v>2284</v>
      </c>
      <c r="N402">
        <v>34.527163999999999</v>
      </c>
      <c r="O402">
        <v>32.123565999999997</v>
      </c>
      <c r="P402">
        <v>34.617865999999999</v>
      </c>
      <c r="Q402">
        <v>34.527163999999999</v>
      </c>
      <c r="R402" t="s">
        <v>26</v>
      </c>
      <c r="S402" t="s">
        <v>27</v>
      </c>
      <c r="T402" t="s">
        <v>740</v>
      </c>
    </row>
    <row r="403" spans="1:20" hidden="1" x14ac:dyDescent="0.35">
      <c r="A403">
        <v>25994175</v>
      </c>
      <c r="B403">
        <v>1000131</v>
      </c>
      <c r="C403" t="s">
        <v>730</v>
      </c>
      <c r="D403" t="s">
        <v>731</v>
      </c>
      <c r="E403" t="s">
        <v>327</v>
      </c>
      <c r="F403" t="s">
        <v>328</v>
      </c>
      <c r="G403">
        <v>14890</v>
      </c>
      <c r="H403" t="s">
        <v>562</v>
      </c>
      <c r="I403" t="s">
        <v>563</v>
      </c>
      <c r="J403" t="s">
        <v>25</v>
      </c>
      <c r="K403">
        <v>790893839</v>
      </c>
      <c r="L403">
        <v>603688833</v>
      </c>
      <c r="M403">
        <v>830</v>
      </c>
      <c r="N403">
        <v>6.3353849999999996</v>
      </c>
      <c r="O403">
        <v>6.2437889999999996</v>
      </c>
      <c r="P403">
        <v>6.4117150000000001</v>
      </c>
      <c r="Q403">
        <v>6.3353849999999996</v>
      </c>
      <c r="R403" t="s">
        <v>26</v>
      </c>
      <c r="S403" t="s">
        <v>27</v>
      </c>
      <c r="T403" t="s">
        <v>741</v>
      </c>
    </row>
    <row r="404" spans="1:20" hidden="1" x14ac:dyDescent="0.35">
      <c r="A404">
        <v>25994176</v>
      </c>
      <c r="B404">
        <v>1000131</v>
      </c>
      <c r="C404" t="s">
        <v>730</v>
      </c>
      <c r="D404" t="s">
        <v>731</v>
      </c>
      <c r="E404" t="s">
        <v>327</v>
      </c>
      <c r="F404" t="s">
        <v>328</v>
      </c>
      <c r="G404">
        <v>21187</v>
      </c>
      <c r="H404" t="s">
        <v>568</v>
      </c>
      <c r="I404" t="s">
        <v>569</v>
      </c>
      <c r="J404" t="s">
        <v>25</v>
      </c>
      <c r="K404">
        <v>790893839</v>
      </c>
      <c r="L404">
        <v>1683660075.1403999</v>
      </c>
      <c r="M404">
        <v>567</v>
      </c>
      <c r="N404">
        <v>12.070333</v>
      </c>
      <c r="O404">
        <v>11.942605</v>
      </c>
      <c r="P404">
        <v>12.176774</v>
      </c>
      <c r="Q404">
        <v>12.070333</v>
      </c>
      <c r="R404" t="s">
        <v>26</v>
      </c>
      <c r="S404" t="s">
        <v>27</v>
      </c>
      <c r="T404" t="s">
        <v>742</v>
      </c>
    </row>
    <row r="405" spans="1:20" hidden="1" x14ac:dyDescent="0.35">
      <c r="A405">
        <v>25994177</v>
      </c>
      <c r="B405">
        <v>1000131</v>
      </c>
      <c r="C405" t="s">
        <v>730</v>
      </c>
      <c r="D405" t="s">
        <v>731</v>
      </c>
      <c r="E405" t="s">
        <v>327</v>
      </c>
      <c r="F405" t="s">
        <v>328</v>
      </c>
      <c r="G405">
        <v>36242</v>
      </c>
      <c r="H405" t="s">
        <v>571</v>
      </c>
      <c r="I405" t="s">
        <v>572</v>
      </c>
      <c r="J405" t="s">
        <v>25</v>
      </c>
      <c r="K405">
        <v>790893839</v>
      </c>
      <c r="L405">
        <v>696029184.20847905</v>
      </c>
      <c r="M405">
        <v>1460</v>
      </c>
      <c r="N405">
        <v>12.848786</v>
      </c>
      <c r="O405">
        <v>12.734379000000001</v>
      </c>
      <c r="P405">
        <v>12.901589</v>
      </c>
      <c r="Q405">
        <v>12.848786</v>
      </c>
      <c r="R405" t="s">
        <v>26</v>
      </c>
      <c r="S405" t="s">
        <v>27</v>
      </c>
      <c r="T405" t="s">
        <v>743</v>
      </c>
    </row>
    <row r="406" spans="1:20" hidden="1" x14ac:dyDescent="0.35">
      <c r="A406">
        <v>25994178</v>
      </c>
      <c r="B406">
        <v>1000131</v>
      </c>
      <c r="C406" t="s">
        <v>730</v>
      </c>
      <c r="D406" t="s">
        <v>731</v>
      </c>
      <c r="E406" t="s">
        <v>327</v>
      </c>
      <c r="F406" t="s">
        <v>328</v>
      </c>
      <c r="G406">
        <v>42253</v>
      </c>
      <c r="H406" t="s">
        <v>149</v>
      </c>
      <c r="I406" t="s">
        <v>150</v>
      </c>
      <c r="J406" t="s">
        <v>25</v>
      </c>
      <c r="K406">
        <v>790893839</v>
      </c>
      <c r="L406">
        <v>809933125.11160505</v>
      </c>
      <c r="M406">
        <v>1682</v>
      </c>
      <c r="N406">
        <v>17.224909</v>
      </c>
      <c r="O406">
        <v>17.102021000000001</v>
      </c>
      <c r="P406">
        <v>17.296595</v>
      </c>
      <c r="Q406">
        <v>17.224909</v>
      </c>
      <c r="R406" t="s">
        <v>26</v>
      </c>
      <c r="S406" t="s">
        <v>27</v>
      </c>
      <c r="T406" t="s">
        <v>744</v>
      </c>
    </row>
    <row r="407" spans="1:20" hidden="1" x14ac:dyDescent="0.35">
      <c r="A407">
        <v>25994179</v>
      </c>
      <c r="B407">
        <v>1000131</v>
      </c>
      <c r="C407" t="s">
        <v>730</v>
      </c>
      <c r="D407" t="s">
        <v>731</v>
      </c>
      <c r="E407" t="s">
        <v>327</v>
      </c>
      <c r="F407" t="s">
        <v>328</v>
      </c>
      <c r="G407">
        <v>48586</v>
      </c>
      <c r="H407" t="s">
        <v>580</v>
      </c>
      <c r="I407" t="s">
        <v>581</v>
      </c>
      <c r="J407" t="s">
        <v>25</v>
      </c>
      <c r="K407">
        <v>790893839</v>
      </c>
      <c r="L407">
        <v>456239252.00985998</v>
      </c>
      <c r="M407">
        <v>2431</v>
      </c>
      <c r="N407">
        <v>14.023596</v>
      </c>
      <c r="O407">
        <v>13.787081000000001</v>
      </c>
      <c r="P407">
        <v>14.058208</v>
      </c>
      <c r="Q407">
        <v>14.023596</v>
      </c>
      <c r="R407" t="s">
        <v>26</v>
      </c>
      <c r="S407" t="s">
        <v>27</v>
      </c>
      <c r="T407" t="s">
        <v>745</v>
      </c>
    </row>
    <row r="408" spans="1:20" hidden="1" x14ac:dyDescent="0.35">
      <c r="A408">
        <v>25994180</v>
      </c>
      <c r="B408">
        <v>1000131</v>
      </c>
      <c r="C408" t="s">
        <v>730</v>
      </c>
      <c r="D408" t="s">
        <v>731</v>
      </c>
      <c r="E408" t="s">
        <v>327</v>
      </c>
      <c r="F408" t="s">
        <v>328</v>
      </c>
      <c r="G408">
        <v>55253</v>
      </c>
      <c r="H408" t="s">
        <v>586</v>
      </c>
      <c r="I408" t="s">
        <v>587</v>
      </c>
      <c r="J408" t="s">
        <v>25</v>
      </c>
      <c r="K408">
        <v>790893839</v>
      </c>
      <c r="L408">
        <v>401897908.338108</v>
      </c>
      <c r="M408">
        <v>1679</v>
      </c>
      <c r="N408">
        <v>8.5319479999999999</v>
      </c>
      <c r="O408">
        <v>8.2931150000000002</v>
      </c>
      <c r="P408">
        <v>8.5370299999999997</v>
      </c>
      <c r="Q408">
        <v>8.5319479999999999</v>
      </c>
      <c r="R408" t="s">
        <v>26</v>
      </c>
      <c r="S408" t="s">
        <v>27</v>
      </c>
      <c r="T408" t="s">
        <v>746</v>
      </c>
    </row>
    <row r="409" spans="1:20" hidden="1" x14ac:dyDescent="0.35">
      <c r="A409">
        <v>25994181</v>
      </c>
      <c r="B409">
        <v>1000131</v>
      </c>
      <c r="C409" t="s">
        <v>730</v>
      </c>
      <c r="D409" t="s">
        <v>731</v>
      </c>
      <c r="E409" t="s">
        <v>327</v>
      </c>
      <c r="F409" t="s">
        <v>328</v>
      </c>
      <c r="G409">
        <v>56806</v>
      </c>
      <c r="H409" t="s">
        <v>589</v>
      </c>
      <c r="I409" t="s">
        <v>590</v>
      </c>
      <c r="J409" t="s">
        <v>25</v>
      </c>
      <c r="K409">
        <v>790893839</v>
      </c>
      <c r="L409">
        <v>1042738972.98706</v>
      </c>
      <c r="M409">
        <v>840</v>
      </c>
      <c r="N409">
        <v>11.074820000000001</v>
      </c>
      <c r="O409">
        <v>10.995714</v>
      </c>
      <c r="P409">
        <v>11.074820000000001</v>
      </c>
      <c r="Q409">
        <v>11.074820000000001</v>
      </c>
      <c r="R409" t="s">
        <v>26</v>
      </c>
      <c r="S409" t="s">
        <v>27</v>
      </c>
      <c r="T409" t="s">
        <v>747</v>
      </c>
    </row>
    <row r="410" spans="1:20" hidden="1" x14ac:dyDescent="0.35">
      <c r="A410">
        <v>25994182</v>
      </c>
      <c r="B410">
        <v>1000131</v>
      </c>
      <c r="C410" t="s">
        <v>730</v>
      </c>
      <c r="D410" t="s">
        <v>731</v>
      </c>
      <c r="E410" t="s">
        <v>327</v>
      </c>
      <c r="F410" t="s">
        <v>328</v>
      </c>
      <c r="G410">
        <v>69094</v>
      </c>
      <c r="H410" t="s">
        <v>152</v>
      </c>
      <c r="I410" t="s">
        <v>153</v>
      </c>
      <c r="J410" t="s">
        <v>25</v>
      </c>
      <c r="K410">
        <v>790893839</v>
      </c>
      <c r="L410">
        <v>591224510.39109504</v>
      </c>
      <c r="M410">
        <v>14544</v>
      </c>
      <c r="N410">
        <v>108.722167</v>
      </c>
      <c r="O410">
        <v>106.12820499999999</v>
      </c>
      <c r="P410">
        <v>110.546164</v>
      </c>
      <c r="Q410">
        <v>108.722167</v>
      </c>
      <c r="R410" t="s">
        <v>26</v>
      </c>
      <c r="S410" t="s">
        <v>27</v>
      </c>
      <c r="T410" t="s">
        <v>748</v>
      </c>
    </row>
    <row r="411" spans="1:20" hidden="1" x14ac:dyDescent="0.35">
      <c r="A411">
        <v>25993956</v>
      </c>
      <c r="B411">
        <v>1000132</v>
      </c>
      <c r="C411" t="s">
        <v>749</v>
      </c>
      <c r="D411" t="s">
        <v>750</v>
      </c>
      <c r="E411" t="s">
        <v>327</v>
      </c>
      <c r="F411" t="s">
        <v>328</v>
      </c>
      <c r="G411">
        <v>264</v>
      </c>
      <c r="H411" t="s">
        <v>140</v>
      </c>
      <c r="I411" t="s">
        <v>141</v>
      </c>
      <c r="J411" t="s">
        <v>25</v>
      </c>
      <c r="K411">
        <v>1010647923</v>
      </c>
      <c r="L411">
        <v>3367993370.3309999</v>
      </c>
      <c r="M411">
        <v>1481</v>
      </c>
      <c r="N411">
        <v>49.354458999999999</v>
      </c>
      <c r="O411">
        <v>49.154508</v>
      </c>
      <c r="P411">
        <v>49.721035000000001</v>
      </c>
      <c r="Q411">
        <v>49.354458999999999</v>
      </c>
      <c r="R411" t="s">
        <v>26</v>
      </c>
      <c r="S411" t="s">
        <v>27</v>
      </c>
      <c r="T411" t="s">
        <v>751</v>
      </c>
    </row>
    <row r="412" spans="1:20" hidden="1" x14ac:dyDescent="0.35">
      <c r="A412">
        <v>25993957</v>
      </c>
      <c r="B412">
        <v>1000132</v>
      </c>
      <c r="C412" t="s">
        <v>749</v>
      </c>
      <c r="D412" t="s">
        <v>750</v>
      </c>
      <c r="E412" t="s">
        <v>327</v>
      </c>
      <c r="F412" t="s">
        <v>328</v>
      </c>
      <c r="G412">
        <v>266</v>
      </c>
      <c r="H412" t="s">
        <v>143</v>
      </c>
      <c r="I412" t="s">
        <v>144</v>
      </c>
      <c r="J412" t="s">
        <v>25</v>
      </c>
      <c r="K412">
        <v>1010647923</v>
      </c>
      <c r="L412">
        <v>379333635.028467</v>
      </c>
      <c r="M412">
        <v>4725</v>
      </c>
      <c r="N412">
        <v>17.734676</v>
      </c>
      <c r="O412">
        <v>17.434407</v>
      </c>
      <c r="P412">
        <v>17.787223000000001</v>
      </c>
      <c r="Q412">
        <v>17.734676</v>
      </c>
      <c r="R412" t="s">
        <v>26</v>
      </c>
      <c r="S412" t="s">
        <v>27</v>
      </c>
      <c r="T412" t="s">
        <v>752</v>
      </c>
    </row>
    <row r="413" spans="1:20" hidden="1" x14ac:dyDescent="0.35">
      <c r="A413">
        <v>25993958</v>
      </c>
      <c r="B413">
        <v>1000132</v>
      </c>
      <c r="C413" t="s">
        <v>749</v>
      </c>
      <c r="D413" t="s">
        <v>750</v>
      </c>
      <c r="E413" t="s">
        <v>327</v>
      </c>
      <c r="F413" t="s">
        <v>328</v>
      </c>
      <c r="G413">
        <v>1862</v>
      </c>
      <c r="H413" t="s">
        <v>497</v>
      </c>
      <c r="I413" t="s">
        <v>498</v>
      </c>
      <c r="J413" t="s">
        <v>25</v>
      </c>
      <c r="K413">
        <v>1010647923</v>
      </c>
      <c r="L413">
        <v>2573267794.5598001</v>
      </c>
      <c r="M413">
        <v>318</v>
      </c>
      <c r="N413">
        <v>8.0967769999999994</v>
      </c>
      <c r="O413">
        <v>7.8167</v>
      </c>
      <c r="P413">
        <v>8.0967769999999994</v>
      </c>
      <c r="Q413">
        <v>8.0967769999999994</v>
      </c>
      <c r="R413" t="s">
        <v>26</v>
      </c>
      <c r="S413" t="s">
        <v>27</v>
      </c>
      <c r="T413" t="s">
        <v>753</v>
      </c>
    </row>
    <row r="414" spans="1:20" hidden="1" x14ac:dyDescent="0.35">
      <c r="A414">
        <v>25993959</v>
      </c>
      <c r="B414">
        <v>1000132</v>
      </c>
      <c r="C414" t="s">
        <v>749</v>
      </c>
      <c r="D414" t="s">
        <v>750</v>
      </c>
      <c r="E414" t="s">
        <v>327</v>
      </c>
      <c r="F414" t="s">
        <v>328</v>
      </c>
      <c r="G414">
        <v>2896</v>
      </c>
      <c r="H414" t="s">
        <v>85</v>
      </c>
      <c r="I414" t="s">
        <v>86</v>
      </c>
      <c r="J414" t="s">
        <v>25</v>
      </c>
      <c r="K414">
        <v>1010647923</v>
      </c>
      <c r="L414">
        <v>6871619548.0548296</v>
      </c>
      <c r="M414">
        <v>493</v>
      </c>
      <c r="N414">
        <v>33.520164000000001</v>
      </c>
      <c r="O414">
        <v>33.520164000000001</v>
      </c>
      <c r="P414">
        <v>34.064101999999998</v>
      </c>
      <c r="Q414">
        <v>33.520164000000001</v>
      </c>
      <c r="R414" t="s">
        <v>26</v>
      </c>
      <c r="S414" t="s">
        <v>27</v>
      </c>
      <c r="T414" t="s">
        <v>754</v>
      </c>
    </row>
    <row r="415" spans="1:20" hidden="1" x14ac:dyDescent="0.35">
      <c r="A415">
        <v>25993960</v>
      </c>
      <c r="B415">
        <v>1000132</v>
      </c>
      <c r="C415" t="s">
        <v>749</v>
      </c>
      <c r="D415" t="s">
        <v>750</v>
      </c>
      <c r="E415" t="s">
        <v>327</v>
      </c>
      <c r="F415" t="s">
        <v>328</v>
      </c>
      <c r="G415">
        <v>4730</v>
      </c>
      <c r="H415" t="s">
        <v>91</v>
      </c>
      <c r="I415" t="s">
        <v>92</v>
      </c>
      <c r="J415" t="s">
        <v>25</v>
      </c>
      <c r="K415">
        <v>1010647923</v>
      </c>
      <c r="L415">
        <v>290739491.92180002</v>
      </c>
      <c r="M415">
        <v>6692</v>
      </c>
      <c r="N415">
        <v>19.251300000000001</v>
      </c>
      <c r="O415">
        <v>18.946363000000002</v>
      </c>
      <c r="P415">
        <v>19.280068</v>
      </c>
      <c r="Q415">
        <v>19.251300000000001</v>
      </c>
      <c r="R415" t="s">
        <v>26</v>
      </c>
      <c r="S415" t="s">
        <v>27</v>
      </c>
      <c r="T415" t="s">
        <v>755</v>
      </c>
    </row>
    <row r="416" spans="1:20" hidden="1" x14ac:dyDescent="0.35">
      <c r="A416">
        <v>25993961</v>
      </c>
      <c r="B416">
        <v>1000132</v>
      </c>
      <c r="C416" t="s">
        <v>749</v>
      </c>
      <c r="D416" t="s">
        <v>750</v>
      </c>
      <c r="E416" t="s">
        <v>327</v>
      </c>
      <c r="F416" t="s">
        <v>328</v>
      </c>
      <c r="G416">
        <v>5990</v>
      </c>
      <c r="H416" t="s">
        <v>94</v>
      </c>
      <c r="I416" t="s">
        <v>95</v>
      </c>
      <c r="J416" t="s">
        <v>25</v>
      </c>
      <c r="K416">
        <v>1010647923</v>
      </c>
      <c r="L416">
        <v>1214150638.3303101</v>
      </c>
      <c r="M416">
        <v>2136</v>
      </c>
      <c r="N416">
        <v>25.661021000000002</v>
      </c>
      <c r="O416">
        <v>24.844097000000001</v>
      </c>
      <c r="P416">
        <v>25.661021000000002</v>
      </c>
      <c r="Q416">
        <v>25.661021000000002</v>
      </c>
      <c r="R416" t="s">
        <v>26</v>
      </c>
      <c r="S416" t="s">
        <v>27</v>
      </c>
      <c r="T416" t="s">
        <v>756</v>
      </c>
    </row>
    <row r="417" spans="1:20" hidden="1" x14ac:dyDescent="0.35">
      <c r="A417">
        <v>25993962</v>
      </c>
      <c r="B417">
        <v>1000132</v>
      </c>
      <c r="C417" t="s">
        <v>749</v>
      </c>
      <c r="D417" t="s">
        <v>750</v>
      </c>
      <c r="E417" t="s">
        <v>327</v>
      </c>
      <c r="F417" t="s">
        <v>328</v>
      </c>
      <c r="G417">
        <v>13461</v>
      </c>
      <c r="H417" t="s">
        <v>553</v>
      </c>
      <c r="I417" t="s">
        <v>554</v>
      </c>
      <c r="J417" t="s">
        <v>25</v>
      </c>
      <c r="K417">
        <v>1010647923</v>
      </c>
      <c r="L417">
        <v>470380270.01323801</v>
      </c>
      <c r="M417">
        <v>2413</v>
      </c>
      <c r="N417">
        <v>11.230691999999999</v>
      </c>
      <c r="O417">
        <v>11.202766</v>
      </c>
      <c r="P417">
        <v>12.049839</v>
      </c>
      <c r="Q417">
        <v>11.230691999999999</v>
      </c>
      <c r="R417" t="s">
        <v>26</v>
      </c>
      <c r="S417" t="s">
        <v>27</v>
      </c>
      <c r="T417" t="s">
        <v>757</v>
      </c>
    </row>
    <row r="418" spans="1:20" hidden="1" x14ac:dyDescent="0.35">
      <c r="A418">
        <v>25993963</v>
      </c>
      <c r="B418">
        <v>1000132</v>
      </c>
      <c r="C418" t="s">
        <v>749</v>
      </c>
      <c r="D418" t="s">
        <v>750</v>
      </c>
      <c r="E418" t="s">
        <v>327</v>
      </c>
      <c r="F418" t="s">
        <v>328</v>
      </c>
      <c r="G418">
        <v>13653</v>
      </c>
      <c r="H418" t="s">
        <v>103</v>
      </c>
      <c r="I418" t="s">
        <v>104</v>
      </c>
      <c r="J418" t="s">
        <v>25</v>
      </c>
      <c r="K418">
        <v>1010647923</v>
      </c>
      <c r="L418">
        <v>1195592025.82008</v>
      </c>
      <c r="M418">
        <v>2284</v>
      </c>
      <c r="N418">
        <v>27.019618999999999</v>
      </c>
      <c r="O418">
        <v>25.138656000000001</v>
      </c>
      <c r="P418">
        <v>27.090598</v>
      </c>
      <c r="Q418">
        <v>27.019618999999999</v>
      </c>
      <c r="R418" t="s">
        <v>26</v>
      </c>
      <c r="S418" t="s">
        <v>27</v>
      </c>
      <c r="T418" t="s">
        <v>758</v>
      </c>
    </row>
    <row r="419" spans="1:20" hidden="1" x14ac:dyDescent="0.35">
      <c r="A419">
        <v>25993964</v>
      </c>
      <c r="B419">
        <v>1000132</v>
      </c>
      <c r="C419" t="s">
        <v>749</v>
      </c>
      <c r="D419" t="s">
        <v>750</v>
      </c>
      <c r="E419" t="s">
        <v>327</v>
      </c>
      <c r="F419" t="s">
        <v>328</v>
      </c>
      <c r="G419">
        <v>13966</v>
      </c>
      <c r="H419" t="s">
        <v>557</v>
      </c>
      <c r="I419" t="s">
        <v>558</v>
      </c>
      <c r="J419" t="s">
        <v>25</v>
      </c>
      <c r="K419">
        <v>1010647923</v>
      </c>
      <c r="L419">
        <v>138632677.87896401</v>
      </c>
      <c r="M419">
        <v>3562</v>
      </c>
      <c r="N419">
        <v>4.886069</v>
      </c>
      <c r="O419">
        <v>4.8325719999999999</v>
      </c>
      <c r="P419">
        <v>4.9217339999999998</v>
      </c>
      <c r="Q419">
        <v>4.886069</v>
      </c>
      <c r="R419" t="s">
        <v>26</v>
      </c>
      <c r="S419" t="s">
        <v>27</v>
      </c>
      <c r="T419" t="s">
        <v>759</v>
      </c>
    </row>
    <row r="420" spans="1:20" hidden="1" x14ac:dyDescent="0.35">
      <c r="A420">
        <v>25993965</v>
      </c>
      <c r="B420">
        <v>1000132</v>
      </c>
      <c r="C420" t="s">
        <v>749</v>
      </c>
      <c r="D420" t="s">
        <v>750</v>
      </c>
      <c r="E420" t="s">
        <v>327</v>
      </c>
      <c r="F420" t="s">
        <v>328</v>
      </c>
      <c r="G420">
        <v>21187</v>
      </c>
      <c r="H420" t="s">
        <v>568</v>
      </c>
      <c r="I420" t="s">
        <v>569</v>
      </c>
      <c r="J420" t="s">
        <v>25</v>
      </c>
      <c r="K420">
        <v>1010647923</v>
      </c>
      <c r="L420">
        <v>1683660075.1403999</v>
      </c>
      <c r="M420">
        <v>567</v>
      </c>
      <c r="N420">
        <v>9.4457740000000001</v>
      </c>
      <c r="O420">
        <v>9.3458190000000005</v>
      </c>
      <c r="P420">
        <v>9.5290700000000008</v>
      </c>
      <c r="Q420">
        <v>9.4457740000000001</v>
      </c>
      <c r="R420" t="s">
        <v>26</v>
      </c>
      <c r="S420" t="s">
        <v>27</v>
      </c>
      <c r="T420" t="s">
        <v>760</v>
      </c>
    </row>
    <row r="421" spans="1:20" hidden="1" x14ac:dyDescent="0.35">
      <c r="A421">
        <v>25993966</v>
      </c>
      <c r="B421">
        <v>1000132</v>
      </c>
      <c r="C421" t="s">
        <v>749</v>
      </c>
      <c r="D421" t="s">
        <v>750</v>
      </c>
      <c r="E421" t="s">
        <v>327</v>
      </c>
      <c r="F421" t="s">
        <v>328</v>
      </c>
      <c r="G421">
        <v>36242</v>
      </c>
      <c r="H421" t="s">
        <v>571</v>
      </c>
      <c r="I421" t="s">
        <v>572</v>
      </c>
      <c r="J421" t="s">
        <v>25</v>
      </c>
      <c r="K421">
        <v>1010647923</v>
      </c>
      <c r="L421">
        <v>696029184.20847905</v>
      </c>
      <c r="M421">
        <v>1460</v>
      </c>
      <c r="N421">
        <v>10.054961</v>
      </c>
      <c r="O421">
        <v>9.9654310000000006</v>
      </c>
      <c r="P421">
        <v>10.096283</v>
      </c>
      <c r="Q421">
        <v>10.054961</v>
      </c>
      <c r="R421" t="s">
        <v>26</v>
      </c>
      <c r="S421" t="s">
        <v>27</v>
      </c>
      <c r="T421" t="s">
        <v>761</v>
      </c>
    </row>
    <row r="422" spans="1:20" hidden="1" x14ac:dyDescent="0.35">
      <c r="A422">
        <v>25993967</v>
      </c>
      <c r="B422">
        <v>1000132</v>
      </c>
      <c r="C422" t="s">
        <v>749</v>
      </c>
      <c r="D422" t="s">
        <v>750</v>
      </c>
      <c r="E422" t="s">
        <v>327</v>
      </c>
      <c r="F422" t="s">
        <v>328</v>
      </c>
      <c r="G422">
        <v>42253</v>
      </c>
      <c r="H422" t="s">
        <v>149</v>
      </c>
      <c r="I422" t="s">
        <v>150</v>
      </c>
      <c r="J422" t="s">
        <v>25</v>
      </c>
      <c r="K422">
        <v>1010647923</v>
      </c>
      <c r="L422">
        <v>809933125.11160505</v>
      </c>
      <c r="M422">
        <v>1682</v>
      </c>
      <c r="N422">
        <v>13.479545</v>
      </c>
      <c r="O422">
        <v>13.383378</v>
      </c>
      <c r="P422">
        <v>13.535643</v>
      </c>
      <c r="Q422">
        <v>13.479545</v>
      </c>
      <c r="R422" t="s">
        <v>26</v>
      </c>
      <c r="S422" t="s">
        <v>27</v>
      </c>
      <c r="T422" t="s">
        <v>762</v>
      </c>
    </row>
    <row r="423" spans="1:20" hidden="1" x14ac:dyDescent="0.35">
      <c r="A423">
        <v>25993968</v>
      </c>
      <c r="B423">
        <v>1000132</v>
      </c>
      <c r="C423" t="s">
        <v>749</v>
      </c>
      <c r="D423" t="s">
        <v>750</v>
      </c>
      <c r="E423" t="s">
        <v>327</v>
      </c>
      <c r="F423" t="s">
        <v>328</v>
      </c>
      <c r="G423">
        <v>48586</v>
      </c>
      <c r="H423" t="s">
        <v>580</v>
      </c>
      <c r="I423" t="s">
        <v>581</v>
      </c>
      <c r="J423" t="s">
        <v>25</v>
      </c>
      <c r="K423">
        <v>1010647923</v>
      </c>
      <c r="L423">
        <v>456239252.00985998</v>
      </c>
      <c r="M423">
        <v>2431</v>
      </c>
      <c r="N423">
        <v>10.974322000000001</v>
      </c>
      <c r="O423">
        <v>10.789235</v>
      </c>
      <c r="P423">
        <v>11.001408</v>
      </c>
      <c r="Q423">
        <v>10.974322000000001</v>
      </c>
      <c r="R423" t="s">
        <v>26</v>
      </c>
      <c r="S423" t="s">
        <v>27</v>
      </c>
      <c r="T423" t="s">
        <v>763</v>
      </c>
    </row>
    <row r="424" spans="1:20" hidden="1" x14ac:dyDescent="0.35">
      <c r="A424">
        <v>25993969</v>
      </c>
      <c r="B424">
        <v>1000132</v>
      </c>
      <c r="C424" t="s">
        <v>749</v>
      </c>
      <c r="D424" t="s">
        <v>750</v>
      </c>
      <c r="E424" t="s">
        <v>327</v>
      </c>
      <c r="F424" t="s">
        <v>328</v>
      </c>
      <c r="G424">
        <v>55253</v>
      </c>
      <c r="H424" t="s">
        <v>586</v>
      </c>
      <c r="I424" t="s">
        <v>587</v>
      </c>
      <c r="J424" t="s">
        <v>25</v>
      </c>
      <c r="K424">
        <v>1010647923</v>
      </c>
      <c r="L424">
        <v>401897908.338108</v>
      </c>
      <c r="M424">
        <v>1679</v>
      </c>
      <c r="N424">
        <v>6.6767719999999997</v>
      </c>
      <c r="O424">
        <v>6.4898699999999998</v>
      </c>
      <c r="P424">
        <v>6.6807480000000004</v>
      </c>
      <c r="Q424">
        <v>6.6767719999999997</v>
      </c>
      <c r="R424" t="s">
        <v>26</v>
      </c>
      <c r="S424" t="s">
        <v>27</v>
      </c>
      <c r="T424" t="s">
        <v>764</v>
      </c>
    </row>
    <row r="425" spans="1:20" hidden="1" x14ac:dyDescent="0.35">
      <c r="A425">
        <v>25993970</v>
      </c>
      <c r="B425">
        <v>1000132</v>
      </c>
      <c r="C425" t="s">
        <v>749</v>
      </c>
      <c r="D425" t="s">
        <v>750</v>
      </c>
      <c r="E425" t="s">
        <v>327</v>
      </c>
      <c r="F425" t="s">
        <v>328</v>
      </c>
      <c r="G425">
        <v>56806</v>
      </c>
      <c r="H425" t="s">
        <v>589</v>
      </c>
      <c r="I425" t="s">
        <v>590</v>
      </c>
      <c r="J425" t="s">
        <v>25</v>
      </c>
      <c r="K425">
        <v>1010647923</v>
      </c>
      <c r="L425">
        <v>1042738972.98706</v>
      </c>
      <c r="M425">
        <v>840</v>
      </c>
      <c r="N425">
        <v>8.6667240000000003</v>
      </c>
      <c r="O425">
        <v>8.6048190000000009</v>
      </c>
      <c r="P425">
        <v>8.6667240000000003</v>
      </c>
      <c r="Q425">
        <v>8.6667240000000003</v>
      </c>
      <c r="R425" t="s">
        <v>26</v>
      </c>
      <c r="S425" t="s">
        <v>27</v>
      </c>
      <c r="T425" t="s">
        <v>765</v>
      </c>
    </row>
    <row r="426" spans="1:20" hidden="1" x14ac:dyDescent="0.35">
      <c r="A426">
        <v>25993971</v>
      </c>
      <c r="B426">
        <v>1000132</v>
      </c>
      <c r="C426" t="s">
        <v>749</v>
      </c>
      <c r="D426" t="s">
        <v>750</v>
      </c>
      <c r="E426" t="s">
        <v>327</v>
      </c>
      <c r="F426" t="s">
        <v>328</v>
      </c>
      <c r="G426">
        <v>62540</v>
      </c>
      <c r="H426" t="s">
        <v>593</v>
      </c>
      <c r="I426" t="s">
        <v>594</v>
      </c>
      <c r="J426" t="s">
        <v>25</v>
      </c>
      <c r="K426">
        <v>1010647923</v>
      </c>
      <c r="L426">
        <v>103659254.990592</v>
      </c>
      <c r="M426">
        <v>6946</v>
      </c>
      <c r="N426">
        <v>7.1243119999999998</v>
      </c>
      <c r="O426">
        <v>7.0678999999999998</v>
      </c>
      <c r="P426">
        <v>7.1745700000000001</v>
      </c>
      <c r="Q426">
        <v>7.1243119999999998</v>
      </c>
      <c r="R426" t="s">
        <v>26</v>
      </c>
      <c r="S426" t="s">
        <v>27</v>
      </c>
      <c r="T426" t="s">
        <v>766</v>
      </c>
    </row>
    <row r="427" spans="1:20" hidden="1" x14ac:dyDescent="0.35">
      <c r="A427">
        <v>25993972</v>
      </c>
      <c r="B427">
        <v>1000132</v>
      </c>
      <c r="C427" t="s">
        <v>749</v>
      </c>
      <c r="D427" t="s">
        <v>750</v>
      </c>
      <c r="E427" t="s">
        <v>327</v>
      </c>
      <c r="F427" t="s">
        <v>328</v>
      </c>
      <c r="G427">
        <v>69094</v>
      </c>
      <c r="H427" t="s">
        <v>152</v>
      </c>
      <c r="I427" t="s">
        <v>153</v>
      </c>
      <c r="J427" t="s">
        <v>25</v>
      </c>
      <c r="K427">
        <v>1010647923</v>
      </c>
      <c r="L427">
        <v>591224510.39109504</v>
      </c>
      <c r="M427">
        <v>14544</v>
      </c>
      <c r="N427">
        <v>85.081748000000005</v>
      </c>
      <c r="O427">
        <v>83.051813999999993</v>
      </c>
      <c r="P427">
        <v>86.509136999999996</v>
      </c>
      <c r="Q427">
        <v>85.081748000000005</v>
      </c>
      <c r="R427" t="s">
        <v>26</v>
      </c>
      <c r="S427" t="s">
        <v>27</v>
      </c>
      <c r="T427" t="s">
        <v>767</v>
      </c>
    </row>
    <row r="428" spans="1:20" hidden="1" x14ac:dyDescent="0.35">
      <c r="A428">
        <v>25993973</v>
      </c>
      <c r="B428">
        <v>1000132</v>
      </c>
      <c r="C428" t="s">
        <v>749</v>
      </c>
      <c r="D428" t="s">
        <v>750</v>
      </c>
      <c r="E428" t="s">
        <v>327</v>
      </c>
      <c r="F428" t="s">
        <v>328</v>
      </c>
      <c r="G428">
        <v>112103</v>
      </c>
      <c r="H428" t="s">
        <v>627</v>
      </c>
      <c r="I428" t="s">
        <v>628</v>
      </c>
      <c r="J428" t="s">
        <v>25</v>
      </c>
      <c r="K428">
        <v>1010647923</v>
      </c>
      <c r="L428">
        <v>103584950.88393</v>
      </c>
      <c r="M428">
        <v>2206</v>
      </c>
      <c r="N428">
        <v>2.2610079999999999</v>
      </c>
      <c r="O428">
        <v>2.2610079999999999</v>
      </c>
      <c r="P428">
        <v>2.2702330000000002</v>
      </c>
      <c r="Q428">
        <v>2.2610079999999999</v>
      </c>
      <c r="R428" t="s">
        <v>26</v>
      </c>
      <c r="S428" t="s">
        <v>27</v>
      </c>
      <c r="T428" t="s">
        <v>768</v>
      </c>
    </row>
    <row r="429" spans="1:20" hidden="1" x14ac:dyDescent="0.35">
      <c r="A429">
        <v>25993974</v>
      </c>
      <c r="B429">
        <v>1000132</v>
      </c>
      <c r="C429" t="s">
        <v>749</v>
      </c>
      <c r="D429" t="s">
        <v>750</v>
      </c>
      <c r="E429" t="s">
        <v>327</v>
      </c>
      <c r="F429" t="s">
        <v>328</v>
      </c>
      <c r="G429">
        <v>118727</v>
      </c>
      <c r="H429" t="s">
        <v>634</v>
      </c>
      <c r="I429" t="s">
        <v>635</v>
      </c>
      <c r="J429" t="s">
        <v>25</v>
      </c>
      <c r="K429">
        <v>1010647923</v>
      </c>
      <c r="L429">
        <v>206478676.50224</v>
      </c>
      <c r="M429">
        <v>1200</v>
      </c>
      <c r="N429">
        <v>2.4516390000000001</v>
      </c>
      <c r="O429">
        <v>2.4516390000000001</v>
      </c>
      <c r="P429">
        <v>2.5721780000000001</v>
      </c>
      <c r="Q429">
        <v>2.4516390000000001</v>
      </c>
      <c r="R429" t="s">
        <v>26</v>
      </c>
      <c r="S429" t="s">
        <v>27</v>
      </c>
      <c r="T429" t="s">
        <v>769</v>
      </c>
    </row>
    <row r="430" spans="1:20" hidden="1" x14ac:dyDescent="0.35">
      <c r="A430">
        <v>25993975</v>
      </c>
      <c r="B430">
        <v>1000132</v>
      </c>
      <c r="C430" t="s">
        <v>749</v>
      </c>
      <c r="D430" t="s">
        <v>750</v>
      </c>
      <c r="E430" t="s">
        <v>327</v>
      </c>
      <c r="F430" t="s">
        <v>328</v>
      </c>
      <c r="G430">
        <v>118778</v>
      </c>
      <c r="H430" t="s">
        <v>637</v>
      </c>
      <c r="I430" t="s">
        <v>638</v>
      </c>
      <c r="J430" t="s">
        <v>25</v>
      </c>
      <c r="K430">
        <v>1010647923</v>
      </c>
      <c r="L430">
        <v>130407714.557585</v>
      </c>
      <c r="M430">
        <v>1851</v>
      </c>
      <c r="N430">
        <v>2.3884150000000002</v>
      </c>
      <c r="O430">
        <v>2.3884150000000002</v>
      </c>
      <c r="P430">
        <v>2.3884150000000002</v>
      </c>
      <c r="Q430">
        <v>2.3884150000000002</v>
      </c>
      <c r="R430" t="s">
        <v>26</v>
      </c>
      <c r="S430" t="s">
        <v>27</v>
      </c>
      <c r="T430" t="s">
        <v>770</v>
      </c>
    </row>
    <row r="431" spans="1:20" hidden="1" x14ac:dyDescent="0.35">
      <c r="A431">
        <v>25993683</v>
      </c>
      <c r="B431">
        <v>1000144</v>
      </c>
      <c r="C431" t="s">
        <v>771</v>
      </c>
      <c r="D431" t="s">
        <v>772</v>
      </c>
      <c r="E431" t="s">
        <v>327</v>
      </c>
      <c r="F431" t="s">
        <v>328</v>
      </c>
      <c r="G431">
        <v>61</v>
      </c>
      <c r="H431" t="s">
        <v>157</v>
      </c>
      <c r="I431" t="s">
        <v>158</v>
      </c>
      <c r="J431" t="s">
        <v>25</v>
      </c>
      <c r="K431">
        <v>128117971</v>
      </c>
      <c r="L431">
        <v>353784588.809784</v>
      </c>
      <c r="M431">
        <v>92100</v>
      </c>
      <c r="N431">
        <v>2543.2466939999999</v>
      </c>
      <c r="O431">
        <v>2488.0187529999998</v>
      </c>
      <c r="P431">
        <v>2553.6571610000001</v>
      </c>
      <c r="Q431">
        <v>2543.2466939999999</v>
      </c>
      <c r="R431" t="s">
        <v>26</v>
      </c>
      <c r="S431" t="s">
        <v>27</v>
      </c>
      <c r="T431" t="s">
        <v>773</v>
      </c>
    </row>
    <row r="432" spans="1:20" hidden="1" x14ac:dyDescent="0.35">
      <c r="A432">
        <v>25993684</v>
      </c>
      <c r="B432">
        <v>1000144</v>
      </c>
      <c r="C432" t="s">
        <v>771</v>
      </c>
      <c r="D432" t="s">
        <v>772</v>
      </c>
      <c r="E432" t="s">
        <v>327</v>
      </c>
      <c r="F432" t="s">
        <v>328</v>
      </c>
      <c r="G432">
        <v>67</v>
      </c>
      <c r="H432" t="s">
        <v>311</v>
      </c>
      <c r="I432" t="s">
        <v>312</v>
      </c>
      <c r="J432" t="s">
        <v>25</v>
      </c>
      <c r="K432">
        <v>128117971</v>
      </c>
      <c r="L432">
        <v>545891990.65958798</v>
      </c>
      <c r="M432">
        <v>27070</v>
      </c>
      <c r="N432">
        <v>1153.413223</v>
      </c>
      <c r="O432">
        <v>1129.126354</v>
      </c>
      <c r="P432">
        <v>1158.909725</v>
      </c>
      <c r="Q432">
        <v>1153.413223</v>
      </c>
      <c r="R432" t="s">
        <v>26</v>
      </c>
      <c r="S432" t="s">
        <v>27</v>
      </c>
      <c r="T432" t="s">
        <v>774</v>
      </c>
    </row>
    <row r="433" spans="1:20" hidden="1" x14ac:dyDescent="0.35">
      <c r="A433">
        <v>25993685</v>
      </c>
      <c r="B433">
        <v>1000144</v>
      </c>
      <c r="C433" t="s">
        <v>771</v>
      </c>
      <c r="D433" t="s">
        <v>772</v>
      </c>
      <c r="E433" t="s">
        <v>327</v>
      </c>
      <c r="F433" t="s">
        <v>328</v>
      </c>
      <c r="G433">
        <v>79</v>
      </c>
      <c r="H433" t="s">
        <v>160</v>
      </c>
      <c r="I433" t="s">
        <v>161</v>
      </c>
      <c r="J433" t="s">
        <v>25</v>
      </c>
      <c r="K433">
        <v>128117971</v>
      </c>
      <c r="L433">
        <v>881472684.87617302</v>
      </c>
      <c r="M433">
        <v>52342</v>
      </c>
      <c r="N433">
        <v>3601.2155750000002</v>
      </c>
      <c r="O433">
        <v>3538.055668</v>
      </c>
      <c r="P433">
        <v>3613.6686730000001</v>
      </c>
      <c r="Q433">
        <v>3601.2155750000002</v>
      </c>
      <c r="R433" t="s">
        <v>26</v>
      </c>
      <c r="S433" t="s">
        <v>27</v>
      </c>
      <c r="T433" t="s">
        <v>775</v>
      </c>
    </row>
    <row r="434" spans="1:20" hidden="1" x14ac:dyDescent="0.35">
      <c r="A434">
        <v>25993686</v>
      </c>
      <c r="B434">
        <v>1000144</v>
      </c>
      <c r="C434" t="s">
        <v>771</v>
      </c>
      <c r="D434" t="s">
        <v>772</v>
      </c>
      <c r="E434" t="s">
        <v>327</v>
      </c>
      <c r="F434" t="s">
        <v>328</v>
      </c>
      <c r="G434">
        <v>101</v>
      </c>
      <c r="H434" t="s">
        <v>163</v>
      </c>
      <c r="I434" t="s">
        <v>164</v>
      </c>
      <c r="J434" t="s">
        <v>25</v>
      </c>
      <c r="K434">
        <v>128117971</v>
      </c>
      <c r="L434">
        <v>781393362.77818501</v>
      </c>
      <c r="M434">
        <v>16150</v>
      </c>
      <c r="N434">
        <v>984.99084100000005</v>
      </c>
      <c r="O434">
        <v>976.39123099999995</v>
      </c>
      <c r="P434">
        <v>994.26134300000001</v>
      </c>
      <c r="Q434">
        <v>984.99084100000005</v>
      </c>
      <c r="R434" t="s">
        <v>26</v>
      </c>
      <c r="S434" t="s">
        <v>27</v>
      </c>
      <c r="T434" t="s">
        <v>776</v>
      </c>
    </row>
    <row r="435" spans="1:20" hidden="1" x14ac:dyDescent="0.35">
      <c r="A435">
        <v>25993687</v>
      </c>
      <c r="B435">
        <v>1000144</v>
      </c>
      <c r="C435" t="s">
        <v>771</v>
      </c>
      <c r="D435" t="s">
        <v>772</v>
      </c>
      <c r="E435" t="s">
        <v>327</v>
      </c>
      <c r="F435" t="s">
        <v>328</v>
      </c>
      <c r="G435">
        <v>105</v>
      </c>
      <c r="H435" t="s">
        <v>166</v>
      </c>
      <c r="I435" t="s">
        <v>167</v>
      </c>
      <c r="J435" t="s">
        <v>25</v>
      </c>
      <c r="K435">
        <v>128117971</v>
      </c>
      <c r="L435">
        <v>352897691.51198</v>
      </c>
      <c r="M435">
        <v>20343</v>
      </c>
      <c r="N435">
        <v>560.342759</v>
      </c>
      <c r="O435">
        <v>543.78836699999999</v>
      </c>
      <c r="P435">
        <v>567.50439300000005</v>
      </c>
      <c r="Q435">
        <v>560.342759</v>
      </c>
      <c r="R435" t="s">
        <v>26</v>
      </c>
      <c r="S435" t="s">
        <v>27</v>
      </c>
      <c r="T435" t="s">
        <v>777</v>
      </c>
    </row>
    <row r="436" spans="1:20" hidden="1" x14ac:dyDescent="0.35">
      <c r="A436">
        <v>25993688</v>
      </c>
      <c r="B436">
        <v>1000144</v>
      </c>
      <c r="C436" t="s">
        <v>771</v>
      </c>
      <c r="D436" t="s">
        <v>772</v>
      </c>
      <c r="E436" t="s">
        <v>327</v>
      </c>
      <c r="F436" t="s">
        <v>328</v>
      </c>
      <c r="G436">
        <v>106</v>
      </c>
      <c r="H436" t="s">
        <v>121</v>
      </c>
      <c r="I436" t="s">
        <v>122</v>
      </c>
      <c r="J436" t="s">
        <v>25</v>
      </c>
      <c r="K436">
        <v>128117971</v>
      </c>
      <c r="L436">
        <v>126536420.842897</v>
      </c>
      <c r="M436">
        <v>83660</v>
      </c>
      <c r="N436">
        <v>826.272605</v>
      </c>
      <c r="O436">
        <v>810.52937599999996</v>
      </c>
      <c r="P436">
        <v>837.99607600000002</v>
      </c>
      <c r="Q436">
        <v>826.272605</v>
      </c>
      <c r="R436" t="s">
        <v>26</v>
      </c>
      <c r="S436" t="s">
        <v>27</v>
      </c>
      <c r="T436" t="s">
        <v>778</v>
      </c>
    </row>
    <row r="437" spans="1:20" hidden="1" x14ac:dyDescent="0.35">
      <c r="A437">
        <v>25993689</v>
      </c>
      <c r="B437">
        <v>1000144</v>
      </c>
      <c r="C437" t="s">
        <v>771</v>
      </c>
      <c r="D437" t="s">
        <v>772</v>
      </c>
      <c r="E437" t="s">
        <v>327</v>
      </c>
      <c r="F437" t="s">
        <v>328</v>
      </c>
      <c r="G437">
        <v>119</v>
      </c>
      <c r="H437" t="s">
        <v>124</v>
      </c>
      <c r="I437" t="s">
        <v>125</v>
      </c>
      <c r="J437" t="s">
        <v>25</v>
      </c>
      <c r="K437">
        <v>128117971</v>
      </c>
      <c r="L437">
        <v>323206338.47510397</v>
      </c>
      <c r="M437">
        <v>51200</v>
      </c>
      <c r="N437">
        <v>1291.63492</v>
      </c>
      <c r="O437">
        <v>1276.4985730000001</v>
      </c>
      <c r="P437">
        <v>1296.327188</v>
      </c>
      <c r="Q437">
        <v>1291.63492</v>
      </c>
      <c r="R437" t="s">
        <v>26</v>
      </c>
      <c r="S437" t="s">
        <v>27</v>
      </c>
      <c r="T437" t="s">
        <v>779</v>
      </c>
    </row>
    <row r="438" spans="1:20" hidden="1" x14ac:dyDescent="0.35">
      <c r="A438">
        <v>25993690</v>
      </c>
      <c r="B438">
        <v>1000144</v>
      </c>
      <c r="C438" t="s">
        <v>771</v>
      </c>
      <c r="D438" t="s">
        <v>772</v>
      </c>
      <c r="E438" t="s">
        <v>327</v>
      </c>
      <c r="F438" t="s">
        <v>328</v>
      </c>
      <c r="G438">
        <v>193</v>
      </c>
      <c r="H438" t="s">
        <v>349</v>
      </c>
      <c r="I438" t="s">
        <v>350</v>
      </c>
      <c r="J438" t="s">
        <v>25</v>
      </c>
      <c r="K438">
        <v>128117971</v>
      </c>
      <c r="L438">
        <v>246854438.91902801</v>
      </c>
      <c r="M438">
        <v>13049</v>
      </c>
      <c r="N438">
        <v>251.424803</v>
      </c>
      <c r="O438">
        <v>244.21866700000001</v>
      </c>
      <c r="P438">
        <v>251.96430000000001</v>
      </c>
      <c r="Q438">
        <v>251.424803</v>
      </c>
      <c r="R438" t="s">
        <v>26</v>
      </c>
      <c r="S438" t="s">
        <v>27</v>
      </c>
      <c r="T438" t="s">
        <v>780</v>
      </c>
    </row>
    <row r="439" spans="1:20" hidden="1" x14ac:dyDescent="0.35">
      <c r="A439">
        <v>25993691</v>
      </c>
      <c r="B439">
        <v>1000144</v>
      </c>
      <c r="C439" t="s">
        <v>771</v>
      </c>
      <c r="D439" t="s">
        <v>772</v>
      </c>
      <c r="E439" t="s">
        <v>327</v>
      </c>
      <c r="F439" t="s">
        <v>328</v>
      </c>
      <c r="G439">
        <v>201</v>
      </c>
      <c r="H439" t="s">
        <v>132</v>
      </c>
      <c r="I439" t="s">
        <v>133</v>
      </c>
      <c r="J439" t="s">
        <v>25</v>
      </c>
      <c r="K439">
        <v>128117971</v>
      </c>
      <c r="L439">
        <v>454837582.458</v>
      </c>
      <c r="M439">
        <v>22939</v>
      </c>
      <c r="N439">
        <v>814.36813400000005</v>
      </c>
      <c r="O439">
        <v>812.59306100000003</v>
      </c>
      <c r="P439">
        <v>826.82914900000003</v>
      </c>
      <c r="Q439">
        <v>814.36813400000005</v>
      </c>
      <c r="R439" t="s">
        <v>26</v>
      </c>
      <c r="S439" t="s">
        <v>27</v>
      </c>
      <c r="T439" t="s">
        <v>781</v>
      </c>
    </row>
    <row r="440" spans="1:20" hidden="1" x14ac:dyDescent="0.35">
      <c r="A440">
        <v>25993692</v>
      </c>
      <c r="B440">
        <v>1000144</v>
      </c>
      <c r="C440" t="s">
        <v>771</v>
      </c>
      <c r="D440" t="s">
        <v>772</v>
      </c>
      <c r="E440" t="s">
        <v>327</v>
      </c>
      <c r="F440" t="s">
        <v>328</v>
      </c>
      <c r="G440">
        <v>209</v>
      </c>
      <c r="H440" t="s">
        <v>237</v>
      </c>
      <c r="I440" t="s">
        <v>238</v>
      </c>
      <c r="J440" t="s">
        <v>25</v>
      </c>
      <c r="K440">
        <v>128117971</v>
      </c>
      <c r="L440">
        <v>1311774036.19824</v>
      </c>
      <c r="M440">
        <v>25117</v>
      </c>
      <c r="N440">
        <v>2571.678915</v>
      </c>
      <c r="O440">
        <v>2534.614466</v>
      </c>
      <c r="P440">
        <v>2589.2896470000001</v>
      </c>
      <c r="Q440">
        <v>2571.678915</v>
      </c>
      <c r="R440" t="s">
        <v>26</v>
      </c>
      <c r="S440" t="s">
        <v>27</v>
      </c>
      <c r="T440" t="s">
        <v>782</v>
      </c>
    </row>
    <row r="441" spans="1:20" hidden="1" x14ac:dyDescent="0.35">
      <c r="A441">
        <v>25993693</v>
      </c>
      <c r="B441">
        <v>1000144</v>
      </c>
      <c r="C441" t="s">
        <v>771</v>
      </c>
      <c r="D441" t="s">
        <v>772</v>
      </c>
      <c r="E441" t="s">
        <v>327</v>
      </c>
      <c r="F441" t="s">
        <v>328</v>
      </c>
      <c r="G441">
        <v>213</v>
      </c>
      <c r="H441" t="s">
        <v>216</v>
      </c>
      <c r="I441" t="s">
        <v>217</v>
      </c>
      <c r="J441" t="s">
        <v>25</v>
      </c>
      <c r="K441">
        <v>128117971</v>
      </c>
      <c r="L441">
        <v>827802173.17364097</v>
      </c>
      <c r="M441">
        <v>18745</v>
      </c>
      <c r="N441">
        <v>1211.161214</v>
      </c>
      <c r="O441">
        <v>1209.5459020000001</v>
      </c>
      <c r="P441">
        <v>1223.889876</v>
      </c>
      <c r="Q441">
        <v>1211.161214</v>
      </c>
      <c r="R441" t="s">
        <v>26</v>
      </c>
      <c r="S441" t="s">
        <v>27</v>
      </c>
      <c r="T441" t="s">
        <v>783</v>
      </c>
    </row>
    <row r="442" spans="1:20" hidden="1" x14ac:dyDescent="0.35">
      <c r="A442">
        <v>25993694</v>
      </c>
      <c r="B442">
        <v>1000144</v>
      </c>
      <c r="C442" t="s">
        <v>771</v>
      </c>
      <c r="D442" t="s">
        <v>772</v>
      </c>
      <c r="E442" t="s">
        <v>327</v>
      </c>
      <c r="F442" t="s">
        <v>328</v>
      </c>
      <c r="G442">
        <v>264</v>
      </c>
      <c r="H442" t="s">
        <v>140</v>
      </c>
      <c r="I442" t="s">
        <v>141</v>
      </c>
      <c r="J442" t="s">
        <v>25</v>
      </c>
      <c r="K442">
        <v>128117971</v>
      </c>
      <c r="L442">
        <v>3367993370.3309999</v>
      </c>
      <c r="M442">
        <v>1481</v>
      </c>
      <c r="N442">
        <v>389.32853299999999</v>
      </c>
      <c r="O442">
        <v>387.75124</v>
      </c>
      <c r="P442">
        <v>392.22023799999999</v>
      </c>
      <c r="Q442">
        <v>389.32853299999999</v>
      </c>
      <c r="R442" t="s">
        <v>26</v>
      </c>
      <c r="S442" t="s">
        <v>27</v>
      </c>
      <c r="T442" t="s">
        <v>784</v>
      </c>
    </row>
    <row r="443" spans="1:20" hidden="1" x14ac:dyDescent="0.35">
      <c r="A443">
        <v>25993695</v>
      </c>
      <c r="B443">
        <v>1000144</v>
      </c>
      <c r="C443" t="s">
        <v>771</v>
      </c>
      <c r="D443" t="s">
        <v>772</v>
      </c>
      <c r="E443" t="s">
        <v>327</v>
      </c>
      <c r="F443" t="s">
        <v>328</v>
      </c>
      <c r="G443">
        <v>356</v>
      </c>
      <c r="H443" t="s">
        <v>192</v>
      </c>
      <c r="I443" t="s">
        <v>193</v>
      </c>
      <c r="J443" t="s">
        <v>25</v>
      </c>
      <c r="K443">
        <v>128117971</v>
      </c>
      <c r="L443">
        <v>47800724.189701997</v>
      </c>
      <c r="M443">
        <v>297000</v>
      </c>
      <c r="N443">
        <v>1108.1048949999999</v>
      </c>
      <c r="O443">
        <v>1097.247705</v>
      </c>
      <c r="P443">
        <v>1113.4364840000001</v>
      </c>
      <c r="Q443">
        <v>1108.1048949999999</v>
      </c>
      <c r="R443" t="s">
        <v>26</v>
      </c>
      <c r="S443" t="s">
        <v>27</v>
      </c>
      <c r="T443" t="s">
        <v>785</v>
      </c>
    </row>
    <row r="444" spans="1:20" hidden="1" x14ac:dyDescent="0.35">
      <c r="A444">
        <v>25993696</v>
      </c>
      <c r="B444">
        <v>1000144</v>
      </c>
      <c r="C444" t="s">
        <v>771</v>
      </c>
      <c r="D444" t="s">
        <v>772</v>
      </c>
      <c r="E444" t="s">
        <v>327</v>
      </c>
      <c r="F444" t="s">
        <v>328</v>
      </c>
      <c r="G444">
        <v>435</v>
      </c>
      <c r="H444" t="s">
        <v>171</v>
      </c>
      <c r="I444" t="s">
        <v>172</v>
      </c>
      <c r="J444" t="s">
        <v>25</v>
      </c>
      <c r="K444">
        <v>128117971</v>
      </c>
      <c r="L444">
        <v>585663676.47537601</v>
      </c>
      <c r="M444">
        <v>10450</v>
      </c>
      <c r="N444">
        <v>477.69921499999998</v>
      </c>
      <c r="O444">
        <v>471.436555</v>
      </c>
      <c r="P444">
        <v>486.24751600000002</v>
      </c>
      <c r="Q444">
        <v>477.69921499999998</v>
      </c>
      <c r="R444" t="s">
        <v>26</v>
      </c>
      <c r="S444" t="s">
        <v>27</v>
      </c>
      <c r="T444" t="s">
        <v>786</v>
      </c>
    </row>
    <row r="445" spans="1:20" hidden="1" x14ac:dyDescent="0.35">
      <c r="A445">
        <v>25993697</v>
      </c>
      <c r="B445">
        <v>1000144</v>
      </c>
      <c r="C445" t="s">
        <v>771</v>
      </c>
      <c r="D445" t="s">
        <v>772</v>
      </c>
      <c r="E445" t="s">
        <v>327</v>
      </c>
      <c r="F445" t="s">
        <v>328</v>
      </c>
      <c r="G445">
        <v>780</v>
      </c>
      <c r="H445" t="s">
        <v>358</v>
      </c>
      <c r="I445" t="s">
        <v>359</v>
      </c>
      <c r="J445" t="s">
        <v>25</v>
      </c>
      <c r="K445">
        <v>128117971</v>
      </c>
      <c r="L445">
        <v>471575897.86694402</v>
      </c>
      <c r="M445">
        <v>26828</v>
      </c>
      <c r="N445">
        <v>987.48349499999995</v>
      </c>
      <c r="O445">
        <v>986.52648899999997</v>
      </c>
      <c r="P445">
        <v>1000.182236</v>
      </c>
      <c r="Q445">
        <v>987.48349499999995</v>
      </c>
      <c r="R445" t="s">
        <v>26</v>
      </c>
      <c r="S445" t="s">
        <v>27</v>
      </c>
      <c r="T445" t="s">
        <v>787</v>
      </c>
    </row>
    <row r="446" spans="1:20" hidden="1" x14ac:dyDescent="0.35">
      <c r="A446">
        <v>25993698</v>
      </c>
      <c r="B446">
        <v>1000144</v>
      </c>
      <c r="C446" t="s">
        <v>771</v>
      </c>
      <c r="D446" t="s">
        <v>772</v>
      </c>
      <c r="E446" t="s">
        <v>327</v>
      </c>
      <c r="F446" t="s">
        <v>328</v>
      </c>
      <c r="G446">
        <v>1172</v>
      </c>
      <c r="H446" t="s">
        <v>50</v>
      </c>
      <c r="I446" t="s">
        <v>51</v>
      </c>
      <c r="J446" t="s">
        <v>25</v>
      </c>
      <c r="K446">
        <v>128117971</v>
      </c>
      <c r="L446">
        <v>5086913708.3148403</v>
      </c>
      <c r="M446">
        <v>7673</v>
      </c>
      <c r="N446">
        <v>3046.5584629999998</v>
      </c>
      <c r="O446">
        <v>3033.4558390000002</v>
      </c>
      <c r="P446">
        <v>3091.0279719999999</v>
      </c>
      <c r="Q446">
        <v>3046.5584629999998</v>
      </c>
      <c r="R446" t="s">
        <v>26</v>
      </c>
      <c r="S446" t="s">
        <v>27</v>
      </c>
      <c r="T446" t="s">
        <v>788</v>
      </c>
    </row>
    <row r="447" spans="1:20" hidden="1" x14ac:dyDescent="0.35">
      <c r="A447">
        <v>25993699</v>
      </c>
      <c r="B447">
        <v>1000144</v>
      </c>
      <c r="C447" t="s">
        <v>771</v>
      </c>
      <c r="D447" t="s">
        <v>772</v>
      </c>
      <c r="E447" t="s">
        <v>327</v>
      </c>
      <c r="F447" t="s">
        <v>328</v>
      </c>
      <c r="G447">
        <v>1181</v>
      </c>
      <c r="H447" t="s">
        <v>220</v>
      </c>
      <c r="I447" t="s">
        <v>221</v>
      </c>
      <c r="J447" t="s">
        <v>25</v>
      </c>
      <c r="K447">
        <v>128117971</v>
      </c>
      <c r="L447">
        <v>252213743.873824</v>
      </c>
      <c r="M447">
        <v>21300</v>
      </c>
      <c r="N447">
        <v>419.312974</v>
      </c>
      <c r="O447">
        <v>415.51356500000003</v>
      </c>
      <c r="P447">
        <v>421.20283499999999</v>
      </c>
      <c r="Q447">
        <v>419.312974</v>
      </c>
      <c r="R447" t="s">
        <v>26</v>
      </c>
      <c r="S447" t="s">
        <v>27</v>
      </c>
      <c r="T447" t="s">
        <v>789</v>
      </c>
    </row>
    <row r="448" spans="1:20" hidden="1" x14ac:dyDescent="0.35">
      <c r="A448">
        <v>25993700</v>
      </c>
      <c r="B448">
        <v>1000144</v>
      </c>
      <c r="C448" t="s">
        <v>771</v>
      </c>
      <c r="D448" t="s">
        <v>772</v>
      </c>
      <c r="E448" t="s">
        <v>327</v>
      </c>
      <c r="F448" t="s">
        <v>328</v>
      </c>
      <c r="G448">
        <v>1294</v>
      </c>
      <c r="H448" t="s">
        <v>286</v>
      </c>
      <c r="I448" t="s">
        <v>287</v>
      </c>
      <c r="J448" t="s">
        <v>25</v>
      </c>
      <c r="K448">
        <v>128117971</v>
      </c>
      <c r="L448">
        <v>339308307.131706</v>
      </c>
      <c r="M448">
        <v>23977</v>
      </c>
      <c r="N448">
        <v>635.00812699999994</v>
      </c>
      <c r="O448">
        <v>629.18163500000003</v>
      </c>
      <c r="P448">
        <v>639.58986800000002</v>
      </c>
      <c r="Q448">
        <v>635.00812699999994</v>
      </c>
      <c r="R448" t="s">
        <v>26</v>
      </c>
      <c r="S448" t="s">
        <v>27</v>
      </c>
      <c r="T448" t="s">
        <v>790</v>
      </c>
    </row>
    <row r="449" spans="1:20" hidden="1" x14ac:dyDescent="0.35">
      <c r="A449">
        <v>25993701</v>
      </c>
      <c r="B449">
        <v>1000144</v>
      </c>
      <c r="C449" t="s">
        <v>771</v>
      </c>
      <c r="D449" t="s">
        <v>772</v>
      </c>
      <c r="E449" t="s">
        <v>327</v>
      </c>
      <c r="F449" t="s">
        <v>328</v>
      </c>
      <c r="G449">
        <v>1415</v>
      </c>
      <c r="H449" t="s">
        <v>364</v>
      </c>
      <c r="I449" t="s">
        <v>365</v>
      </c>
      <c r="J449" t="s">
        <v>25</v>
      </c>
      <c r="K449">
        <v>128117971</v>
      </c>
      <c r="L449">
        <v>386677199.425668</v>
      </c>
      <c r="M449">
        <v>11189</v>
      </c>
      <c r="N449">
        <v>337.69900899999999</v>
      </c>
      <c r="O449">
        <v>332.80963100000002</v>
      </c>
      <c r="P449">
        <v>343.735276</v>
      </c>
      <c r="Q449">
        <v>337.69900899999999</v>
      </c>
      <c r="R449" t="s">
        <v>26</v>
      </c>
      <c r="S449" t="s">
        <v>27</v>
      </c>
      <c r="T449" t="s">
        <v>791</v>
      </c>
    </row>
    <row r="450" spans="1:20" hidden="1" x14ac:dyDescent="0.35">
      <c r="A450">
        <v>25993702</v>
      </c>
      <c r="B450">
        <v>1000144</v>
      </c>
      <c r="C450" t="s">
        <v>771</v>
      </c>
      <c r="D450" t="s">
        <v>772</v>
      </c>
      <c r="E450" t="s">
        <v>327</v>
      </c>
      <c r="F450" t="s">
        <v>328</v>
      </c>
      <c r="G450">
        <v>1732</v>
      </c>
      <c r="H450" t="s">
        <v>195</v>
      </c>
      <c r="I450" t="s">
        <v>196</v>
      </c>
      <c r="J450" t="s">
        <v>25</v>
      </c>
      <c r="K450">
        <v>128117971</v>
      </c>
      <c r="L450">
        <v>95966708.259516999</v>
      </c>
      <c r="M450">
        <v>573401</v>
      </c>
      <c r="N450">
        <v>4295.0575980000003</v>
      </c>
      <c r="O450">
        <v>4267.8221560000002</v>
      </c>
      <c r="P450">
        <v>4363.1462019999999</v>
      </c>
      <c r="Q450">
        <v>4295.0575980000003</v>
      </c>
      <c r="R450" t="s">
        <v>26</v>
      </c>
      <c r="S450" t="s">
        <v>27</v>
      </c>
      <c r="T450" t="s">
        <v>792</v>
      </c>
    </row>
    <row r="451" spans="1:20" hidden="1" x14ac:dyDescent="0.35">
      <c r="A451">
        <v>25993703</v>
      </c>
      <c r="B451">
        <v>1000144</v>
      </c>
      <c r="C451" t="s">
        <v>771</v>
      </c>
      <c r="D451" t="s">
        <v>772</v>
      </c>
      <c r="E451" t="s">
        <v>327</v>
      </c>
      <c r="F451" t="s">
        <v>328</v>
      </c>
      <c r="G451">
        <v>1852</v>
      </c>
      <c r="H451" t="s">
        <v>368</v>
      </c>
      <c r="I451" t="s">
        <v>369</v>
      </c>
      <c r="J451" t="s">
        <v>25</v>
      </c>
      <c r="K451">
        <v>128117971</v>
      </c>
      <c r="L451">
        <v>1805262327.04706</v>
      </c>
      <c r="M451">
        <v>15712</v>
      </c>
      <c r="N451">
        <v>2213.9190509999999</v>
      </c>
      <c r="O451">
        <v>2167.5608940000002</v>
      </c>
      <c r="P451">
        <v>2234.491364</v>
      </c>
      <c r="Q451">
        <v>2213.9190509999999</v>
      </c>
      <c r="R451" t="s">
        <v>26</v>
      </c>
      <c r="S451" t="s">
        <v>27</v>
      </c>
      <c r="T451" t="s">
        <v>793</v>
      </c>
    </row>
    <row r="452" spans="1:20" hidden="1" x14ac:dyDescent="0.35">
      <c r="A452">
        <v>25993704</v>
      </c>
      <c r="B452">
        <v>1000144</v>
      </c>
      <c r="C452" t="s">
        <v>771</v>
      </c>
      <c r="D452" t="s">
        <v>772</v>
      </c>
      <c r="E452" t="s">
        <v>327</v>
      </c>
      <c r="F452" t="s">
        <v>328</v>
      </c>
      <c r="G452">
        <v>1923</v>
      </c>
      <c r="H452" t="s">
        <v>371</v>
      </c>
      <c r="I452" t="s">
        <v>372</v>
      </c>
      <c r="J452" t="s">
        <v>25</v>
      </c>
      <c r="K452">
        <v>128117971</v>
      </c>
      <c r="L452">
        <v>236728479.27367201</v>
      </c>
      <c r="M452">
        <v>37676</v>
      </c>
      <c r="N452">
        <v>696.15387399999997</v>
      </c>
      <c r="O452">
        <v>690.24111100000005</v>
      </c>
      <c r="P452">
        <v>711.78573900000004</v>
      </c>
      <c r="Q452">
        <v>696.15387399999997</v>
      </c>
      <c r="R452" t="s">
        <v>26</v>
      </c>
      <c r="S452" t="s">
        <v>27</v>
      </c>
      <c r="T452" t="s">
        <v>794</v>
      </c>
    </row>
    <row r="453" spans="1:20" hidden="1" x14ac:dyDescent="0.35">
      <c r="A453">
        <v>25993705</v>
      </c>
      <c r="B453">
        <v>1000144</v>
      </c>
      <c r="C453" t="s">
        <v>771</v>
      </c>
      <c r="D453" t="s">
        <v>772</v>
      </c>
      <c r="E453" t="s">
        <v>327</v>
      </c>
      <c r="F453" t="s">
        <v>328</v>
      </c>
      <c r="G453">
        <v>2198</v>
      </c>
      <c r="H453" t="s">
        <v>226</v>
      </c>
      <c r="I453" t="s">
        <v>227</v>
      </c>
      <c r="J453" t="s">
        <v>25</v>
      </c>
      <c r="K453">
        <v>128117971</v>
      </c>
      <c r="L453">
        <v>898671228.05975401</v>
      </c>
      <c r="M453">
        <v>5054</v>
      </c>
      <c r="N453">
        <v>354.50798500000002</v>
      </c>
      <c r="O453">
        <v>353.455825</v>
      </c>
      <c r="P453">
        <v>364.74901599999998</v>
      </c>
      <c r="Q453">
        <v>354.50798500000002</v>
      </c>
      <c r="R453" t="s">
        <v>26</v>
      </c>
      <c r="S453" t="s">
        <v>27</v>
      </c>
      <c r="T453" t="s">
        <v>795</v>
      </c>
    </row>
    <row r="454" spans="1:20" hidden="1" x14ac:dyDescent="0.35">
      <c r="A454">
        <v>25993706</v>
      </c>
      <c r="B454">
        <v>1000144</v>
      </c>
      <c r="C454" t="s">
        <v>771</v>
      </c>
      <c r="D454" t="s">
        <v>772</v>
      </c>
      <c r="E454" t="s">
        <v>327</v>
      </c>
      <c r="F454" t="s">
        <v>328</v>
      </c>
      <c r="G454">
        <v>2496</v>
      </c>
      <c r="H454" t="s">
        <v>229</v>
      </c>
      <c r="I454" t="s">
        <v>230</v>
      </c>
      <c r="J454" t="s">
        <v>25</v>
      </c>
      <c r="K454">
        <v>128117971</v>
      </c>
      <c r="L454">
        <v>1751733177.4026</v>
      </c>
      <c r="M454">
        <v>8776</v>
      </c>
      <c r="N454">
        <v>1199.9261489999999</v>
      </c>
      <c r="O454">
        <v>1190.3551789999999</v>
      </c>
      <c r="P454">
        <v>1207.8563810000001</v>
      </c>
      <c r="Q454">
        <v>1199.9261489999999</v>
      </c>
      <c r="R454" t="s">
        <v>26</v>
      </c>
      <c r="S454" t="s">
        <v>27</v>
      </c>
      <c r="T454" t="s">
        <v>796</v>
      </c>
    </row>
    <row r="455" spans="1:20" hidden="1" x14ac:dyDescent="0.35">
      <c r="A455">
        <v>25993707</v>
      </c>
      <c r="B455">
        <v>1000144</v>
      </c>
      <c r="C455" t="s">
        <v>771</v>
      </c>
      <c r="D455" t="s">
        <v>772</v>
      </c>
      <c r="E455" t="s">
        <v>327</v>
      </c>
      <c r="F455" t="s">
        <v>328</v>
      </c>
      <c r="G455">
        <v>2820</v>
      </c>
      <c r="H455" t="s">
        <v>257</v>
      </c>
      <c r="I455" t="s">
        <v>258</v>
      </c>
      <c r="J455" t="s">
        <v>25</v>
      </c>
      <c r="K455">
        <v>128117971</v>
      </c>
      <c r="L455">
        <v>536504032.80082703</v>
      </c>
      <c r="M455">
        <v>21207</v>
      </c>
      <c r="N455">
        <v>888.05972599999996</v>
      </c>
      <c r="O455">
        <v>877.716407</v>
      </c>
      <c r="P455">
        <v>888.81349</v>
      </c>
      <c r="Q455">
        <v>888.05972599999996</v>
      </c>
      <c r="R455" t="s">
        <v>26</v>
      </c>
      <c r="S455" t="s">
        <v>27</v>
      </c>
      <c r="T455" t="s">
        <v>797</v>
      </c>
    </row>
    <row r="456" spans="1:20" hidden="1" x14ac:dyDescent="0.35">
      <c r="A456">
        <v>25993708</v>
      </c>
      <c r="B456">
        <v>1000144</v>
      </c>
      <c r="C456" t="s">
        <v>771</v>
      </c>
      <c r="D456" t="s">
        <v>772</v>
      </c>
      <c r="E456" t="s">
        <v>327</v>
      </c>
      <c r="F456" t="s">
        <v>328</v>
      </c>
      <c r="G456">
        <v>3167</v>
      </c>
      <c r="H456" t="s">
        <v>56</v>
      </c>
      <c r="I456" t="s">
        <v>57</v>
      </c>
      <c r="J456" t="s">
        <v>25</v>
      </c>
      <c r="K456">
        <v>128117971</v>
      </c>
      <c r="L456">
        <v>497873600.54341799</v>
      </c>
      <c r="M456">
        <v>16672</v>
      </c>
      <c r="N456">
        <v>647.88324399999999</v>
      </c>
      <c r="O456">
        <v>645.74591299999997</v>
      </c>
      <c r="P456">
        <v>655.92737899999997</v>
      </c>
      <c r="Q456">
        <v>647.88324399999999</v>
      </c>
      <c r="R456" t="s">
        <v>26</v>
      </c>
      <c r="S456" t="s">
        <v>27</v>
      </c>
      <c r="T456" t="s">
        <v>798</v>
      </c>
    </row>
    <row r="457" spans="1:20" hidden="1" x14ac:dyDescent="0.35">
      <c r="A457">
        <v>25993709</v>
      </c>
      <c r="B457">
        <v>1000144</v>
      </c>
      <c r="C457" t="s">
        <v>771</v>
      </c>
      <c r="D457" t="s">
        <v>772</v>
      </c>
      <c r="E457" t="s">
        <v>327</v>
      </c>
      <c r="F457" t="s">
        <v>328</v>
      </c>
      <c r="G457">
        <v>3983</v>
      </c>
      <c r="H457" t="s">
        <v>378</v>
      </c>
      <c r="I457" t="s">
        <v>379</v>
      </c>
      <c r="J457" t="s">
        <v>25</v>
      </c>
      <c r="K457">
        <v>128117971</v>
      </c>
      <c r="L457">
        <v>85921082.010266006</v>
      </c>
      <c r="M457">
        <v>362628</v>
      </c>
      <c r="N457">
        <v>2431.9297190000002</v>
      </c>
      <c r="O457">
        <v>2413.151789</v>
      </c>
      <c r="P457">
        <v>2481.376033</v>
      </c>
      <c r="Q457">
        <v>2431.9297190000002</v>
      </c>
      <c r="R457" t="s">
        <v>26</v>
      </c>
      <c r="S457" t="s">
        <v>27</v>
      </c>
      <c r="T457" t="s">
        <v>799</v>
      </c>
    </row>
    <row r="458" spans="1:20" hidden="1" x14ac:dyDescent="0.35">
      <c r="A458">
        <v>25993710</v>
      </c>
      <c r="B458">
        <v>1000144</v>
      </c>
      <c r="C458" t="s">
        <v>771</v>
      </c>
      <c r="D458" t="s">
        <v>772</v>
      </c>
      <c r="E458" t="s">
        <v>327</v>
      </c>
      <c r="F458" t="s">
        <v>328</v>
      </c>
      <c r="G458">
        <v>4430</v>
      </c>
      <c r="H458" t="s">
        <v>42</v>
      </c>
      <c r="I458" t="s">
        <v>43</v>
      </c>
      <c r="J458" t="s">
        <v>25</v>
      </c>
      <c r="K458">
        <v>128117971</v>
      </c>
      <c r="L458">
        <v>365854759.27723801</v>
      </c>
      <c r="M458">
        <v>12977</v>
      </c>
      <c r="N458">
        <v>370.57230700000002</v>
      </c>
      <c r="O458">
        <v>359.23554100000001</v>
      </c>
      <c r="P458">
        <v>371.37187699999998</v>
      </c>
      <c r="Q458">
        <v>370.57230700000002</v>
      </c>
      <c r="R458" t="s">
        <v>26</v>
      </c>
      <c r="S458" t="s">
        <v>27</v>
      </c>
      <c r="T458" t="s">
        <v>800</v>
      </c>
    </row>
    <row r="459" spans="1:20" hidden="1" x14ac:dyDescent="0.35">
      <c r="A459">
        <v>25993711</v>
      </c>
      <c r="B459">
        <v>1000144</v>
      </c>
      <c r="C459" t="s">
        <v>771</v>
      </c>
      <c r="D459" t="s">
        <v>772</v>
      </c>
      <c r="E459" t="s">
        <v>327</v>
      </c>
      <c r="F459" t="s">
        <v>328</v>
      </c>
      <c r="G459">
        <v>10019</v>
      </c>
      <c r="H459" t="s">
        <v>382</v>
      </c>
      <c r="I459" t="s">
        <v>383</v>
      </c>
      <c r="J459" t="s">
        <v>25</v>
      </c>
      <c r="K459">
        <v>128117971</v>
      </c>
      <c r="L459">
        <v>187773358.96176001</v>
      </c>
      <c r="M459">
        <v>25255</v>
      </c>
      <c r="N459">
        <v>370.144496</v>
      </c>
      <c r="O459">
        <v>366.33386100000001</v>
      </c>
      <c r="P459">
        <v>371.214404</v>
      </c>
      <c r="Q459">
        <v>370.144496</v>
      </c>
      <c r="R459" t="s">
        <v>26</v>
      </c>
      <c r="S459" t="s">
        <v>27</v>
      </c>
      <c r="T459" t="s">
        <v>801</v>
      </c>
    </row>
    <row r="460" spans="1:20" hidden="1" x14ac:dyDescent="0.35">
      <c r="A460">
        <v>25993712</v>
      </c>
      <c r="B460">
        <v>1000144</v>
      </c>
      <c r="C460" t="s">
        <v>771</v>
      </c>
      <c r="D460" t="s">
        <v>772</v>
      </c>
      <c r="E460" t="s">
        <v>327</v>
      </c>
      <c r="F460" t="s">
        <v>328</v>
      </c>
      <c r="G460">
        <v>12446</v>
      </c>
      <c r="H460" t="s">
        <v>385</v>
      </c>
      <c r="I460" t="s">
        <v>386</v>
      </c>
      <c r="J460" t="s">
        <v>25</v>
      </c>
      <c r="K460">
        <v>128117971</v>
      </c>
      <c r="L460">
        <v>132940676.19499201</v>
      </c>
      <c r="M460">
        <v>53000</v>
      </c>
      <c r="N460">
        <v>549.95062600000006</v>
      </c>
      <c r="O460">
        <v>540.91275800000005</v>
      </c>
      <c r="P460">
        <v>551.922147</v>
      </c>
      <c r="Q460">
        <v>549.95062600000006</v>
      </c>
      <c r="R460" t="s">
        <v>26</v>
      </c>
      <c r="S460" t="s">
        <v>27</v>
      </c>
      <c r="T460" t="s">
        <v>802</v>
      </c>
    </row>
    <row r="461" spans="1:20" hidden="1" x14ac:dyDescent="0.35">
      <c r="A461">
        <v>25993713</v>
      </c>
      <c r="B461">
        <v>1000144</v>
      </c>
      <c r="C461" t="s">
        <v>771</v>
      </c>
      <c r="D461" t="s">
        <v>772</v>
      </c>
      <c r="E461" t="s">
        <v>327</v>
      </c>
      <c r="F461" t="s">
        <v>328</v>
      </c>
      <c r="G461">
        <v>12511</v>
      </c>
      <c r="H461" t="s">
        <v>198</v>
      </c>
      <c r="I461" t="s">
        <v>199</v>
      </c>
      <c r="J461" t="s">
        <v>25</v>
      </c>
      <c r="K461">
        <v>128117971</v>
      </c>
      <c r="L461">
        <v>206194397.83034399</v>
      </c>
      <c r="M461">
        <v>103800</v>
      </c>
      <c r="N461">
        <v>1670.5680179999999</v>
      </c>
      <c r="O461">
        <v>1635.160989</v>
      </c>
      <c r="P461">
        <v>1673.432769</v>
      </c>
      <c r="Q461">
        <v>1670.5680179999999</v>
      </c>
      <c r="R461" t="s">
        <v>26</v>
      </c>
      <c r="S461" t="s">
        <v>27</v>
      </c>
      <c r="T461" t="s">
        <v>803</v>
      </c>
    </row>
    <row r="462" spans="1:20" hidden="1" x14ac:dyDescent="0.35">
      <c r="A462">
        <v>25993714</v>
      </c>
      <c r="B462">
        <v>1000144</v>
      </c>
      <c r="C462" t="s">
        <v>771</v>
      </c>
      <c r="D462" t="s">
        <v>772</v>
      </c>
      <c r="E462" t="s">
        <v>327</v>
      </c>
      <c r="F462" t="s">
        <v>328</v>
      </c>
      <c r="G462">
        <v>12917</v>
      </c>
      <c r="H462" t="s">
        <v>389</v>
      </c>
      <c r="I462" t="s">
        <v>390</v>
      </c>
      <c r="J462" t="s">
        <v>25</v>
      </c>
      <c r="K462">
        <v>128117971</v>
      </c>
      <c r="L462">
        <v>595361762.34091604</v>
      </c>
      <c r="M462">
        <v>14152</v>
      </c>
      <c r="N462">
        <v>657.64073399999995</v>
      </c>
      <c r="O462">
        <v>650.94908199999998</v>
      </c>
      <c r="P462">
        <v>667.91056200000003</v>
      </c>
      <c r="Q462">
        <v>657.64073399999995</v>
      </c>
      <c r="R462" t="s">
        <v>26</v>
      </c>
      <c r="S462" t="s">
        <v>27</v>
      </c>
      <c r="T462" t="s">
        <v>804</v>
      </c>
    </row>
    <row r="463" spans="1:20" hidden="1" x14ac:dyDescent="0.35">
      <c r="A463">
        <v>25993715</v>
      </c>
      <c r="B463">
        <v>1000144</v>
      </c>
      <c r="C463" t="s">
        <v>771</v>
      </c>
      <c r="D463" t="s">
        <v>772</v>
      </c>
      <c r="E463" t="s">
        <v>327</v>
      </c>
      <c r="F463" t="s">
        <v>328</v>
      </c>
      <c r="G463">
        <v>14713</v>
      </c>
      <c r="H463" t="s">
        <v>392</v>
      </c>
      <c r="I463" t="s">
        <v>393</v>
      </c>
      <c r="J463" t="s">
        <v>25</v>
      </c>
      <c r="K463">
        <v>128117971</v>
      </c>
      <c r="L463">
        <v>853613919.45599997</v>
      </c>
      <c r="M463">
        <v>7480</v>
      </c>
      <c r="N463">
        <v>498.37131099999999</v>
      </c>
      <c r="O463">
        <v>494.97332399999999</v>
      </c>
      <c r="P463">
        <v>502.30231400000002</v>
      </c>
      <c r="Q463">
        <v>498.37131099999999</v>
      </c>
      <c r="R463" t="s">
        <v>26</v>
      </c>
      <c r="S463" t="s">
        <v>27</v>
      </c>
      <c r="T463" t="s">
        <v>805</v>
      </c>
    </row>
    <row r="464" spans="1:20" hidden="1" x14ac:dyDescent="0.35">
      <c r="A464">
        <v>25993716</v>
      </c>
      <c r="B464">
        <v>1000144</v>
      </c>
      <c r="C464" t="s">
        <v>771</v>
      </c>
      <c r="D464" t="s">
        <v>772</v>
      </c>
      <c r="E464" t="s">
        <v>327</v>
      </c>
      <c r="F464" t="s">
        <v>328</v>
      </c>
      <c r="G464">
        <v>59560</v>
      </c>
      <c r="H464" t="s">
        <v>395</v>
      </c>
      <c r="I464" t="s">
        <v>396</v>
      </c>
      <c r="J464" t="s">
        <v>25</v>
      </c>
      <c r="K464">
        <v>128117971</v>
      </c>
      <c r="L464">
        <v>335303243.18457597</v>
      </c>
      <c r="M464">
        <v>46850</v>
      </c>
      <c r="N464">
        <v>1226.132198</v>
      </c>
      <c r="O464">
        <v>1217.417107</v>
      </c>
      <c r="P464">
        <v>1232.8844309999999</v>
      </c>
      <c r="Q464">
        <v>1226.132198</v>
      </c>
      <c r="R464" t="s">
        <v>26</v>
      </c>
      <c r="S464" t="s">
        <v>27</v>
      </c>
      <c r="T464" t="s">
        <v>806</v>
      </c>
    </row>
    <row r="465" spans="1:20" hidden="1" x14ac:dyDescent="0.35">
      <c r="A465">
        <v>25993717</v>
      </c>
      <c r="B465">
        <v>1000144</v>
      </c>
      <c r="C465" t="s">
        <v>771</v>
      </c>
      <c r="D465" t="s">
        <v>772</v>
      </c>
      <c r="E465" t="s">
        <v>327</v>
      </c>
      <c r="F465" t="s">
        <v>328</v>
      </c>
      <c r="G465">
        <v>64732</v>
      </c>
      <c r="H465" t="s">
        <v>398</v>
      </c>
      <c r="I465" t="s">
        <v>399</v>
      </c>
      <c r="J465" t="s">
        <v>25</v>
      </c>
      <c r="K465">
        <v>128117971</v>
      </c>
      <c r="L465">
        <v>92349105.916494995</v>
      </c>
      <c r="M465">
        <v>111649</v>
      </c>
      <c r="N465">
        <v>804.78056600000002</v>
      </c>
      <c r="O465">
        <v>791.88522</v>
      </c>
      <c r="P465">
        <v>808.51437699999997</v>
      </c>
      <c r="Q465">
        <v>804.78056600000002</v>
      </c>
      <c r="R465" t="s">
        <v>26</v>
      </c>
      <c r="S465" t="s">
        <v>27</v>
      </c>
      <c r="T465" t="s">
        <v>807</v>
      </c>
    </row>
    <row r="466" spans="1:20" hidden="1" x14ac:dyDescent="0.35">
      <c r="A466">
        <v>25993718</v>
      </c>
      <c r="B466">
        <v>1000144</v>
      </c>
      <c r="C466" t="s">
        <v>771</v>
      </c>
      <c r="D466" t="s">
        <v>772</v>
      </c>
      <c r="E466" t="s">
        <v>327</v>
      </c>
      <c r="F466" t="s">
        <v>328</v>
      </c>
      <c r="G466">
        <v>69094</v>
      </c>
      <c r="H466" t="s">
        <v>152</v>
      </c>
      <c r="I466" t="s">
        <v>153</v>
      </c>
      <c r="J466" t="s">
        <v>25</v>
      </c>
      <c r="K466">
        <v>128117971</v>
      </c>
      <c r="L466">
        <v>591224510.39109504</v>
      </c>
      <c r="M466">
        <v>14544</v>
      </c>
      <c r="N466">
        <v>671.16027599999995</v>
      </c>
      <c r="O466">
        <v>655.14730699999996</v>
      </c>
      <c r="P466">
        <v>682.42011500000001</v>
      </c>
      <c r="Q466">
        <v>671.16027599999995</v>
      </c>
      <c r="R466" t="s">
        <v>26</v>
      </c>
      <c r="S466" t="s">
        <v>27</v>
      </c>
      <c r="T466" t="s">
        <v>808</v>
      </c>
    </row>
    <row r="467" spans="1:20" hidden="1" x14ac:dyDescent="0.35">
      <c r="A467">
        <v>25993719</v>
      </c>
      <c r="B467">
        <v>1000144</v>
      </c>
      <c r="C467" t="s">
        <v>771</v>
      </c>
      <c r="D467" t="s">
        <v>772</v>
      </c>
      <c r="E467" t="s">
        <v>327</v>
      </c>
      <c r="F467" t="s">
        <v>328</v>
      </c>
      <c r="G467">
        <v>71713</v>
      </c>
      <c r="H467" t="s">
        <v>232</v>
      </c>
      <c r="I467" t="s">
        <v>233</v>
      </c>
      <c r="J467" t="s">
        <v>25</v>
      </c>
      <c r="K467">
        <v>128117971</v>
      </c>
      <c r="L467">
        <v>3686217868.4478202</v>
      </c>
      <c r="M467">
        <v>2549</v>
      </c>
      <c r="N467">
        <v>733.39979300000005</v>
      </c>
      <c r="O467">
        <v>731.96118999999999</v>
      </c>
      <c r="P467">
        <v>744.62089600000002</v>
      </c>
      <c r="Q467">
        <v>733.39979300000005</v>
      </c>
      <c r="R467" t="s">
        <v>26</v>
      </c>
      <c r="S467" t="s">
        <v>27</v>
      </c>
      <c r="T467" t="s">
        <v>809</v>
      </c>
    </row>
    <row r="468" spans="1:20" hidden="1" x14ac:dyDescent="0.35">
      <c r="A468">
        <v>25993720</v>
      </c>
      <c r="B468">
        <v>1000144</v>
      </c>
      <c r="C468" t="s">
        <v>771</v>
      </c>
      <c r="D468" t="s">
        <v>772</v>
      </c>
      <c r="E468" t="s">
        <v>327</v>
      </c>
      <c r="F468" t="s">
        <v>328</v>
      </c>
      <c r="G468">
        <v>75498</v>
      </c>
      <c r="H468" t="s">
        <v>135</v>
      </c>
      <c r="I468" t="s">
        <v>136</v>
      </c>
      <c r="J468" t="s">
        <v>25</v>
      </c>
      <c r="K468">
        <v>128117971</v>
      </c>
      <c r="L468">
        <v>4109429742.1354599</v>
      </c>
      <c r="M468">
        <v>1286</v>
      </c>
      <c r="N468">
        <v>412.48909900000001</v>
      </c>
      <c r="O468">
        <v>404.14950599999997</v>
      </c>
      <c r="P468">
        <v>413.45136000000002</v>
      </c>
      <c r="Q468">
        <v>412.48909900000001</v>
      </c>
      <c r="R468" t="s">
        <v>26</v>
      </c>
      <c r="S468" t="s">
        <v>27</v>
      </c>
      <c r="T468" t="s">
        <v>810</v>
      </c>
    </row>
    <row r="469" spans="1:20" hidden="1" x14ac:dyDescent="0.35">
      <c r="A469">
        <v>25993721</v>
      </c>
      <c r="B469">
        <v>1000144</v>
      </c>
      <c r="C469" t="s">
        <v>771</v>
      </c>
      <c r="D469" t="s">
        <v>772</v>
      </c>
      <c r="E469" t="s">
        <v>327</v>
      </c>
      <c r="F469" t="s">
        <v>328</v>
      </c>
      <c r="G469">
        <v>86791</v>
      </c>
      <c r="H469" t="s">
        <v>201</v>
      </c>
      <c r="I469" t="s">
        <v>202</v>
      </c>
      <c r="J469" t="s">
        <v>25</v>
      </c>
      <c r="K469">
        <v>128117971</v>
      </c>
      <c r="L469">
        <v>170614570.37616599</v>
      </c>
      <c r="M469">
        <v>107980</v>
      </c>
      <c r="N469">
        <v>1437.9685500000001</v>
      </c>
      <c r="O469">
        <v>1430.311281</v>
      </c>
      <c r="P469">
        <v>1451.258906</v>
      </c>
      <c r="Q469">
        <v>1437.9685500000001</v>
      </c>
      <c r="R469" t="s">
        <v>26</v>
      </c>
      <c r="S469" t="s">
        <v>27</v>
      </c>
      <c r="T469" t="s">
        <v>811</v>
      </c>
    </row>
    <row r="470" spans="1:20" hidden="1" x14ac:dyDescent="0.35">
      <c r="A470">
        <v>25993722</v>
      </c>
      <c r="B470">
        <v>1000144</v>
      </c>
      <c r="C470" t="s">
        <v>771</v>
      </c>
      <c r="D470" t="s">
        <v>772</v>
      </c>
      <c r="E470" t="s">
        <v>327</v>
      </c>
      <c r="F470" t="s">
        <v>328</v>
      </c>
      <c r="G470">
        <v>88812</v>
      </c>
      <c r="H470" t="s">
        <v>29</v>
      </c>
      <c r="I470" t="s">
        <v>30</v>
      </c>
      <c r="J470" t="s">
        <v>25</v>
      </c>
      <c r="K470">
        <v>128117971</v>
      </c>
      <c r="L470">
        <v>2804809101.8976002</v>
      </c>
      <c r="M470">
        <v>3507</v>
      </c>
      <c r="N470">
        <v>767.76625799999999</v>
      </c>
      <c r="O470">
        <v>756.60113699999999</v>
      </c>
      <c r="P470">
        <v>777.17998699999998</v>
      </c>
      <c r="Q470">
        <v>767.76625799999999</v>
      </c>
      <c r="R470" t="s">
        <v>26</v>
      </c>
      <c r="S470" t="s">
        <v>27</v>
      </c>
      <c r="T470" t="s">
        <v>812</v>
      </c>
    </row>
    <row r="471" spans="1:20" hidden="1" x14ac:dyDescent="0.35">
      <c r="A471">
        <v>25993723</v>
      </c>
      <c r="B471">
        <v>1000144</v>
      </c>
      <c r="C471" t="s">
        <v>771</v>
      </c>
      <c r="D471" t="s">
        <v>772</v>
      </c>
      <c r="E471" t="s">
        <v>327</v>
      </c>
      <c r="F471" t="s">
        <v>328</v>
      </c>
      <c r="G471">
        <v>99768</v>
      </c>
      <c r="H471" t="s">
        <v>176</v>
      </c>
      <c r="I471" t="s">
        <v>177</v>
      </c>
      <c r="J471" t="s">
        <v>25</v>
      </c>
      <c r="K471">
        <v>128117971</v>
      </c>
      <c r="L471">
        <v>158843025.009855</v>
      </c>
      <c r="M471">
        <v>47210</v>
      </c>
      <c r="N471">
        <v>585.31829300000004</v>
      </c>
      <c r="O471">
        <v>579.23078399999997</v>
      </c>
      <c r="P471">
        <v>588.442635</v>
      </c>
      <c r="Q471">
        <v>585.31829300000004</v>
      </c>
      <c r="R471" t="s">
        <v>26</v>
      </c>
      <c r="S471" t="s">
        <v>27</v>
      </c>
      <c r="T471" t="s">
        <v>813</v>
      </c>
    </row>
    <row r="472" spans="1:20" hidden="1" x14ac:dyDescent="0.35">
      <c r="A472">
        <v>25994317</v>
      </c>
      <c r="B472">
        <v>1000145</v>
      </c>
      <c r="C472" t="s">
        <v>814</v>
      </c>
      <c r="D472" t="s">
        <v>815</v>
      </c>
      <c r="E472" t="s">
        <v>327</v>
      </c>
      <c r="F472" t="s">
        <v>328</v>
      </c>
      <c r="G472">
        <v>20</v>
      </c>
      <c r="H472" t="s">
        <v>329</v>
      </c>
      <c r="I472" t="s">
        <v>330</v>
      </c>
      <c r="J472" t="s">
        <v>25</v>
      </c>
      <c r="K472">
        <v>144252262</v>
      </c>
      <c r="L472">
        <v>427001343.41125798</v>
      </c>
      <c r="M472">
        <v>2656</v>
      </c>
      <c r="N472">
        <v>78.620295999999996</v>
      </c>
      <c r="O472">
        <v>76.370619000000005</v>
      </c>
      <c r="P472">
        <v>79.981943000000001</v>
      </c>
      <c r="Q472">
        <v>78.620295999999996</v>
      </c>
      <c r="R472" t="s">
        <v>26</v>
      </c>
      <c r="S472" t="s">
        <v>27</v>
      </c>
      <c r="T472" t="s">
        <v>816</v>
      </c>
    </row>
    <row r="473" spans="1:20" hidden="1" x14ac:dyDescent="0.35">
      <c r="A473">
        <v>25994318</v>
      </c>
      <c r="B473">
        <v>1000145</v>
      </c>
      <c r="C473" t="s">
        <v>814</v>
      </c>
      <c r="D473" t="s">
        <v>815</v>
      </c>
      <c r="E473" t="s">
        <v>327</v>
      </c>
      <c r="F473" t="s">
        <v>328</v>
      </c>
      <c r="G473">
        <v>61</v>
      </c>
      <c r="H473" t="s">
        <v>157</v>
      </c>
      <c r="I473" t="s">
        <v>158</v>
      </c>
      <c r="J473" t="s">
        <v>25</v>
      </c>
      <c r="K473">
        <v>144252262</v>
      </c>
      <c r="L473">
        <v>353784588.809784</v>
      </c>
      <c r="M473">
        <v>92100</v>
      </c>
      <c r="N473">
        <v>2258.7902730000001</v>
      </c>
      <c r="O473">
        <v>2209.7394519999998</v>
      </c>
      <c r="P473">
        <v>2268.0363520000001</v>
      </c>
      <c r="Q473">
        <v>2258.7902730000001</v>
      </c>
      <c r="R473" t="s">
        <v>26</v>
      </c>
      <c r="S473" t="s">
        <v>27</v>
      </c>
      <c r="T473" t="s">
        <v>817</v>
      </c>
    </row>
    <row r="474" spans="1:20" hidden="1" x14ac:dyDescent="0.35">
      <c r="A474">
        <v>25994319</v>
      </c>
      <c r="B474">
        <v>1000145</v>
      </c>
      <c r="C474" t="s">
        <v>814</v>
      </c>
      <c r="D474" t="s">
        <v>815</v>
      </c>
      <c r="E474" t="s">
        <v>327</v>
      </c>
      <c r="F474" t="s">
        <v>328</v>
      </c>
      <c r="G474">
        <v>67</v>
      </c>
      <c r="H474" t="s">
        <v>311</v>
      </c>
      <c r="I474" t="s">
        <v>312</v>
      </c>
      <c r="J474" t="s">
        <v>25</v>
      </c>
      <c r="K474">
        <v>144252262</v>
      </c>
      <c r="L474">
        <v>545891990.65958798</v>
      </c>
      <c r="M474">
        <v>27070</v>
      </c>
      <c r="N474">
        <v>1024.4065479999999</v>
      </c>
      <c r="O474">
        <v>1002.836111</v>
      </c>
      <c r="P474">
        <v>1029.2882790000001</v>
      </c>
      <c r="Q474">
        <v>1024.4065479999999</v>
      </c>
      <c r="R474" t="s">
        <v>26</v>
      </c>
      <c r="S474" t="s">
        <v>27</v>
      </c>
      <c r="T474" t="s">
        <v>818</v>
      </c>
    </row>
    <row r="475" spans="1:20" hidden="1" x14ac:dyDescent="0.35">
      <c r="A475">
        <v>25994320</v>
      </c>
      <c r="B475">
        <v>1000145</v>
      </c>
      <c r="C475" t="s">
        <v>814</v>
      </c>
      <c r="D475" t="s">
        <v>815</v>
      </c>
      <c r="E475" t="s">
        <v>327</v>
      </c>
      <c r="F475" t="s">
        <v>328</v>
      </c>
      <c r="G475">
        <v>79</v>
      </c>
      <c r="H475" t="s">
        <v>160</v>
      </c>
      <c r="I475" t="s">
        <v>161</v>
      </c>
      <c r="J475" t="s">
        <v>25</v>
      </c>
      <c r="K475">
        <v>144252262</v>
      </c>
      <c r="L475">
        <v>881472684.87617302</v>
      </c>
      <c r="M475">
        <v>52342</v>
      </c>
      <c r="N475">
        <v>3198.4277139999999</v>
      </c>
      <c r="O475">
        <v>3142.3321000000001</v>
      </c>
      <c r="P475">
        <v>3209.4879609999998</v>
      </c>
      <c r="Q475">
        <v>3198.4277139999999</v>
      </c>
      <c r="R475" t="s">
        <v>26</v>
      </c>
      <c r="S475" t="s">
        <v>27</v>
      </c>
      <c r="T475" t="s">
        <v>819</v>
      </c>
    </row>
    <row r="476" spans="1:20" hidden="1" x14ac:dyDescent="0.35">
      <c r="A476">
        <v>25994321</v>
      </c>
      <c r="B476">
        <v>1000145</v>
      </c>
      <c r="C476" t="s">
        <v>814</v>
      </c>
      <c r="D476" t="s">
        <v>815</v>
      </c>
      <c r="E476" t="s">
        <v>327</v>
      </c>
      <c r="F476" t="s">
        <v>328</v>
      </c>
      <c r="G476">
        <v>101</v>
      </c>
      <c r="H476" t="s">
        <v>163</v>
      </c>
      <c r="I476" t="s">
        <v>164</v>
      </c>
      <c r="J476" t="s">
        <v>25</v>
      </c>
      <c r="K476">
        <v>144252262</v>
      </c>
      <c r="L476">
        <v>781393362.77818501</v>
      </c>
      <c r="M476">
        <v>16150</v>
      </c>
      <c r="N476">
        <v>874.82183099999997</v>
      </c>
      <c r="O476">
        <v>867.18406800000002</v>
      </c>
      <c r="P476">
        <v>883.05544899999995</v>
      </c>
      <c r="Q476">
        <v>874.82183099999997</v>
      </c>
      <c r="R476" t="s">
        <v>26</v>
      </c>
      <c r="S476" t="s">
        <v>27</v>
      </c>
      <c r="T476" t="s">
        <v>820</v>
      </c>
    </row>
    <row r="477" spans="1:20" hidden="1" x14ac:dyDescent="0.35">
      <c r="A477">
        <v>25994322</v>
      </c>
      <c r="B477">
        <v>1000145</v>
      </c>
      <c r="C477" t="s">
        <v>814</v>
      </c>
      <c r="D477" t="s">
        <v>815</v>
      </c>
      <c r="E477" t="s">
        <v>327</v>
      </c>
      <c r="F477" t="s">
        <v>328</v>
      </c>
      <c r="G477">
        <v>105</v>
      </c>
      <c r="H477" t="s">
        <v>166</v>
      </c>
      <c r="I477" t="s">
        <v>167</v>
      </c>
      <c r="J477" t="s">
        <v>25</v>
      </c>
      <c r="K477">
        <v>144252262</v>
      </c>
      <c r="L477">
        <v>352897691.51198</v>
      </c>
      <c r="M477">
        <v>20343</v>
      </c>
      <c r="N477">
        <v>497.66968200000002</v>
      </c>
      <c r="O477">
        <v>482.96686099999999</v>
      </c>
      <c r="P477">
        <v>504.030303</v>
      </c>
      <c r="Q477">
        <v>497.66968200000002</v>
      </c>
      <c r="R477" t="s">
        <v>26</v>
      </c>
      <c r="S477" t="s">
        <v>27</v>
      </c>
      <c r="T477" t="s">
        <v>821</v>
      </c>
    </row>
    <row r="478" spans="1:20" hidden="1" x14ac:dyDescent="0.35">
      <c r="A478">
        <v>25994323</v>
      </c>
      <c r="B478">
        <v>1000145</v>
      </c>
      <c r="C478" t="s">
        <v>814</v>
      </c>
      <c r="D478" t="s">
        <v>815</v>
      </c>
      <c r="E478" t="s">
        <v>327</v>
      </c>
      <c r="F478" t="s">
        <v>328</v>
      </c>
      <c r="G478">
        <v>106</v>
      </c>
      <c r="H478" t="s">
        <v>121</v>
      </c>
      <c r="I478" t="s">
        <v>122</v>
      </c>
      <c r="J478" t="s">
        <v>25</v>
      </c>
      <c r="K478">
        <v>144252262</v>
      </c>
      <c r="L478">
        <v>126536420.842897</v>
      </c>
      <c r="M478">
        <v>83660</v>
      </c>
      <c r="N478">
        <v>733.85587299999997</v>
      </c>
      <c r="O478">
        <v>719.87348799999995</v>
      </c>
      <c r="P478">
        <v>744.2681</v>
      </c>
      <c r="Q478">
        <v>733.85587299999997</v>
      </c>
      <c r="R478" t="s">
        <v>26</v>
      </c>
      <c r="S478" t="s">
        <v>27</v>
      </c>
      <c r="T478" t="s">
        <v>822</v>
      </c>
    </row>
    <row r="479" spans="1:20" hidden="1" x14ac:dyDescent="0.35">
      <c r="A479">
        <v>25994324</v>
      </c>
      <c r="B479">
        <v>1000145</v>
      </c>
      <c r="C479" t="s">
        <v>814</v>
      </c>
      <c r="D479" t="s">
        <v>815</v>
      </c>
      <c r="E479" t="s">
        <v>327</v>
      </c>
      <c r="F479" t="s">
        <v>328</v>
      </c>
      <c r="G479">
        <v>119</v>
      </c>
      <c r="H479" t="s">
        <v>124</v>
      </c>
      <c r="I479" t="s">
        <v>125</v>
      </c>
      <c r="J479" t="s">
        <v>25</v>
      </c>
      <c r="K479">
        <v>144252262</v>
      </c>
      <c r="L479">
        <v>323206338.47510397</v>
      </c>
      <c r="M479">
        <v>51200</v>
      </c>
      <c r="N479">
        <v>1147.1684600000001</v>
      </c>
      <c r="O479">
        <v>1133.7250790000001</v>
      </c>
      <c r="P479">
        <v>1151.335908</v>
      </c>
      <c r="Q479">
        <v>1147.1684600000001</v>
      </c>
      <c r="R479" t="s">
        <v>26</v>
      </c>
      <c r="S479" t="s">
        <v>27</v>
      </c>
      <c r="T479" t="s">
        <v>823</v>
      </c>
    </row>
    <row r="480" spans="1:20" hidden="1" x14ac:dyDescent="0.35">
      <c r="A480">
        <v>25994325</v>
      </c>
      <c r="B480">
        <v>1000145</v>
      </c>
      <c r="C480" t="s">
        <v>814</v>
      </c>
      <c r="D480" t="s">
        <v>815</v>
      </c>
      <c r="E480" t="s">
        <v>327</v>
      </c>
      <c r="F480" t="s">
        <v>328</v>
      </c>
      <c r="G480">
        <v>121</v>
      </c>
      <c r="H480" t="s">
        <v>61</v>
      </c>
      <c r="I480" t="s">
        <v>62</v>
      </c>
      <c r="J480" t="s">
        <v>25</v>
      </c>
      <c r="K480">
        <v>144252262</v>
      </c>
      <c r="L480">
        <v>104415277.38430899</v>
      </c>
      <c r="M480">
        <v>17565</v>
      </c>
      <c r="N480">
        <v>127.142155</v>
      </c>
      <c r="O480">
        <v>125.129885</v>
      </c>
      <c r="P480">
        <v>128.95898800000001</v>
      </c>
      <c r="Q480">
        <v>127.142155</v>
      </c>
      <c r="R480" t="s">
        <v>26</v>
      </c>
      <c r="S480" t="s">
        <v>27</v>
      </c>
      <c r="T480" t="s">
        <v>824</v>
      </c>
    </row>
    <row r="481" spans="1:20" hidden="1" x14ac:dyDescent="0.35">
      <c r="A481">
        <v>25994326</v>
      </c>
      <c r="B481">
        <v>1000145</v>
      </c>
      <c r="C481" t="s">
        <v>814</v>
      </c>
      <c r="D481" t="s">
        <v>815</v>
      </c>
      <c r="E481" t="s">
        <v>327</v>
      </c>
      <c r="F481" t="s">
        <v>328</v>
      </c>
      <c r="G481">
        <v>193</v>
      </c>
      <c r="H481" t="s">
        <v>349</v>
      </c>
      <c r="I481" t="s">
        <v>350</v>
      </c>
      <c r="J481" t="s">
        <v>25</v>
      </c>
      <c r="K481">
        <v>144252262</v>
      </c>
      <c r="L481">
        <v>246854438.91902801</v>
      </c>
      <c r="M481">
        <v>13049</v>
      </c>
      <c r="N481">
        <v>223.303505</v>
      </c>
      <c r="O481">
        <v>216.903358</v>
      </c>
      <c r="P481">
        <v>223.78265999999999</v>
      </c>
      <c r="Q481">
        <v>223.303505</v>
      </c>
      <c r="R481" t="s">
        <v>26</v>
      </c>
      <c r="S481" t="s">
        <v>27</v>
      </c>
      <c r="T481" t="s">
        <v>825</v>
      </c>
    </row>
    <row r="482" spans="1:20" hidden="1" x14ac:dyDescent="0.35">
      <c r="A482">
        <v>25994327</v>
      </c>
      <c r="B482">
        <v>1000145</v>
      </c>
      <c r="C482" t="s">
        <v>814</v>
      </c>
      <c r="D482" t="s">
        <v>815</v>
      </c>
      <c r="E482" t="s">
        <v>327</v>
      </c>
      <c r="F482" t="s">
        <v>328</v>
      </c>
      <c r="G482">
        <v>201</v>
      </c>
      <c r="H482" t="s">
        <v>132</v>
      </c>
      <c r="I482" t="s">
        <v>133</v>
      </c>
      <c r="J482" t="s">
        <v>25</v>
      </c>
      <c r="K482">
        <v>144252262</v>
      </c>
      <c r="L482">
        <v>454837582.458</v>
      </c>
      <c r="M482">
        <v>22939</v>
      </c>
      <c r="N482">
        <v>723.28288999999995</v>
      </c>
      <c r="O482">
        <v>721.70635500000003</v>
      </c>
      <c r="P482">
        <v>734.35016800000005</v>
      </c>
      <c r="Q482">
        <v>723.28288999999995</v>
      </c>
      <c r="R482" t="s">
        <v>26</v>
      </c>
      <c r="S482" t="s">
        <v>27</v>
      </c>
      <c r="T482" t="s">
        <v>826</v>
      </c>
    </row>
    <row r="483" spans="1:20" hidden="1" x14ac:dyDescent="0.35">
      <c r="A483">
        <v>25994328</v>
      </c>
      <c r="B483">
        <v>1000145</v>
      </c>
      <c r="C483" t="s">
        <v>814</v>
      </c>
      <c r="D483" t="s">
        <v>815</v>
      </c>
      <c r="E483" t="s">
        <v>327</v>
      </c>
      <c r="F483" t="s">
        <v>328</v>
      </c>
      <c r="G483">
        <v>209</v>
      </c>
      <c r="H483" t="s">
        <v>237</v>
      </c>
      <c r="I483" t="s">
        <v>238</v>
      </c>
      <c r="J483" t="s">
        <v>25</v>
      </c>
      <c r="K483">
        <v>144252262</v>
      </c>
      <c r="L483">
        <v>1311774036.19824</v>
      </c>
      <c r="M483">
        <v>25117</v>
      </c>
      <c r="N483">
        <v>2284.0424130000001</v>
      </c>
      <c r="O483">
        <v>2251.1235390000002</v>
      </c>
      <c r="P483">
        <v>2299.6834250000002</v>
      </c>
      <c r="Q483">
        <v>2284.0424130000001</v>
      </c>
      <c r="R483" t="s">
        <v>26</v>
      </c>
      <c r="S483" t="s">
        <v>27</v>
      </c>
      <c r="T483" t="s">
        <v>827</v>
      </c>
    </row>
    <row r="484" spans="1:20" hidden="1" x14ac:dyDescent="0.35">
      <c r="A484">
        <v>25994329</v>
      </c>
      <c r="B484">
        <v>1000145</v>
      </c>
      <c r="C484" t="s">
        <v>814</v>
      </c>
      <c r="D484" t="s">
        <v>815</v>
      </c>
      <c r="E484" t="s">
        <v>327</v>
      </c>
      <c r="F484" t="s">
        <v>328</v>
      </c>
      <c r="G484">
        <v>213</v>
      </c>
      <c r="H484" t="s">
        <v>216</v>
      </c>
      <c r="I484" t="s">
        <v>217</v>
      </c>
      <c r="J484" t="s">
        <v>25</v>
      </c>
      <c r="K484">
        <v>144252262</v>
      </c>
      <c r="L484">
        <v>827802173.17364097</v>
      </c>
      <c r="M484">
        <v>18745</v>
      </c>
      <c r="N484">
        <v>1075.695557</v>
      </c>
      <c r="O484">
        <v>1074.2609130000001</v>
      </c>
      <c r="P484">
        <v>1087.000546</v>
      </c>
      <c r="Q484">
        <v>1075.695557</v>
      </c>
      <c r="R484" t="s">
        <v>26</v>
      </c>
      <c r="S484" t="s">
        <v>27</v>
      </c>
      <c r="T484" t="s">
        <v>828</v>
      </c>
    </row>
    <row r="485" spans="1:20" hidden="1" x14ac:dyDescent="0.35">
      <c r="A485">
        <v>25994330</v>
      </c>
      <c r="B485">
        <v>1000145</v>
      </c>
      <c r="C485" t="s">
        <v>814</v>
      </c>
      <c r="D485" t="s">
        <v>815</v>
      </c>
      <c r="E485" t="s">
        <v>327</v>
      </c>
      <c r="F485" t="s">
        <v>328</v>
      </c>
      <c r="G485">
        <v>220</v>
      </c>
      <c r="H485" t="s">
        <v>422</v>
      </c>
      <c r="I485" t="s">
        <v>423</v>
      </c>
      <c r="J485" t="s">
        <v>25</v>
      </c>
      <c r="K485">
        <v>144252262</v>
      </c>
      <c r="L485">
        <v>45111578.255999997</v>
      </c>
      <c r="M485">
        <v>12314</v>
      </c>
      <c r="N485">
        <v>38.509202999999999</v>
      </c>
      <c r="O485">
        <v>38.190221999999999</v>
      </c>
      <c r="P485">
        <v>39.425493000000003</v>
      </c>
      <c r="Q485">
        <v>38.509202999999999</v>
      </c>
      <c r="R485" t="s">
        <v>26</v>
      </c>
      <c r="S485" t="s">
        <v>27</v>
      </c>
      <c r="T485" t="s">
        <v>829</v>
      </c>
    </row>
    <row r="486" spans="1:20" hidden="1" x14ac:dyDescent="0.35">
      <c r="A486">
        <v>25994331</v>
      </c>
      <c r="B486">
        <v>1000145</v>
      </c>
      <c r="C486" t="s">
        <v>814</v>
      </c>
      <c r="D486" t="s">
        <v>815</v>
      </c>
      <c r="E486" t="s">
        <v>327</v>
      </c>
      <c r="F486" t="s">
        <v>328</v>
      </c>
      <c r="G486">
        <v>230</v>
      </c>
      <c r="H486" t="s">
        <v>64</v>
      </c>
      <c r="I486" t="s">
        <v>65</v>
      </c>
      <c r="J486" t="s">
        <v>25</v>
      </c>
      <c r="K486">
        <v>144252262</v>
      </c>
      <c r="L486">
        <v>1258243938.098</v>
      </c>
      <c r="M486">
        <v>3605</v>
      </c>
      <c r="N486">
        <v>314.44702000000001</v>
      </c>
      <c r="O486">
        <v>310.521884</v>
      </c>
      <c r="P486">
        <v>314.44702000000001</v>
      </c>
      <c r="Q486">
        <v>314.44702000000001</v>
      </c>
      <c r="R486" t="s">
        <v>26</v>
      </c>
      <c r="S486" t="s">
        <v>27</v>
      </c>
      <c r="T486" t="s">
        <v>830</v>
      </c>
    </row>
    <row r="487" spans="1:20" hidden="1" x14ac:dyDescent="0.35">
      <c r="A487">
        <v>25994332</v>
      </c>
      <c r="B487">
        <v>1000145</v>
      </c>
      <c r="C487" t="s">
        <v>814</v>
      </c>
      <c r="D487" t="s">
        <v>815</v>
      </c>
      <c r="E487" t="s">
        <v>327</v>
      </c>
      <c r="F487" t="s">
        <v>328</v>
      </c>
      <c r="G487">
        <v>233</v>
      </c>
      <c r="H487" t="s">
        <v>426</v>
      </c>
      <c r="I487" t="s">
        <v>427</v>
      </c>
      <c r="J487" t="s">
        <v>25</v>
      </c>
      <c r="K487">
        <v>144252262</v>
      </c>
      <c r="L487">
        <v>40261456.524899997</v>
      </c>
      <c r="M487">
        <v>43982</v>
      </c>
      <c r="N487">
        <v>122.75574400000001</v>
      </c>
      <c r="O487">
        <v>121.88772899999999</v>
      </c>
      <c r="P487">
        <v>122.942744</v>
      </c>
      <c r="Q487">
        <v>122.75574400000001</v>
      </c>
      <c r="R487" t="s">
        <v>26</v>
      </c>
      <c r="S487" t="s">
        <v>27</v>
      </c>
      <c r="T487" t="s">
        <v>831</v>
      </c>
    </row>
    <row r="488" spans="1:20" hidden="1" x14ac:dyDescent="0.35">
      <c r="A488">
        <v>25994333</v>
      </c>
      <c r="B488">
        <v>1000145</v>
      </c>
      <c r="C488" t="s">
        <v>814</v>
      </c>
      <c r="D488" t="s">
        <v>815</v>
      </c>
      <c r="E488" t="s">
        <v>327</v>
      </c>
      <c r="F488" t="s">
        <v>328</v>
      </c>
      <c r="G488">
        <v>264</v>
      </c>
      <c r="H488" t="s">
        <v>140</v>
      </c>
      <c r="I488" t="s">
        <v>141</v>
      </c>
      <c r="J488" t="s">
        <v>25</v>
      </c>
      <c r="K488">
        <v>144252262</v>
      </c>
      <c r="L488">
        <v>3367993370.3309999</v>
      </c>
      <c r="M488">
        <v>1481</v>
      </c>
      <c r="N488">
        <v>345.78301299999998</v>
      </c>
      <c r="O488">
        <v>344.382136</v>
      </c>
      <c r="P488">
        <v>348.35128600000002</v>
      </c>
      <c r="Q488">
        <v>345.78301299999998</v>
      </c>
      <c r="R488" t="s">
        <v>26</v>
      </c>
      <c r="S488" t="s">
        <v>27</v>
      </c>
      <c r="T488" t="s">
        <v>832</v>
      </c>
    </row>
    <row r="489" spans="1:20" hidden="1" x14ac:dyDescent="0.35">
      <c r="A489">
        <v>25994334</v>
      </c>
      <c r="B489">
        <v>1000145</v>
      </c>
      <c r="C489" t="s">
        <v>814</v>
      </c>
      <c r="D489" t="s">
        <v>815</v>
      </c>
      <c r="E489" t="s">
        <v>327</v>
      </c>
      <c r="F489" t="s">
        <v>328</v>
      </c>
      <c r="G489">
        <v>266</v>
      </c>
      <c r="H489" t="s">
        <v>143</v>
      </c>
      <c r="I489" t="s">
        <v>144</v>
      </c>
      <c r="J489" t="s">
        <v>25</v>
      </c>
      <c r="K489">
        <v>144252262</v>
      </c>
      <c r="L489">
        <v>379333635.028467</v>
      </c>
      <c r="M489">
        <v>4725</v>
      </c>
      <c r="N489">
        <v>124.251183</v>
      </c>
      <c r="O489">
        <v>122.147459</v>
      </c>
      <c r="P489">
        <v>124.61933500000001</v>
      </c>
      <c r="Q489">
        <v>124.251183</v>
      </c>
      <c r="R489" t="s">
        <v>26</v>
      </c>
      <c r="S489" t="s">
        <v>27</v>
      </c>
      <c r="T489" t="s">
        <v>833</v>
      </c>
    </row>
    <row r="490" spans="1:20" hidden="1" x14ac:dyDescent="0.35">
      <c r="A490">
        <v>25994335</v>
      </c>
      <c r="B490">
        <v>1000145</v>
      </c>
      <c r="C490" t="s">
        <v>814</v>
      </c>
      <c r="D490" t="s">
        <v>815</v>
      </c>
      <c r="E490" t="s">
        <v>327</v>
      </c>
      <c r="F490" t="s">
        <v>328</v>
      </c>
      <c r="G490">
        <v>304</v>
      </c>
      <c r="H490" t="s">
        <v>67</v>
      </c>
      <c r="I490" t="s">
        <v>68</v>
      </c>
      <c r="J490" t="s">
        <v>25</v>
      </c>
      <c r="K490">
        <v>144252262</v>
      </c>
      <c r="L490">
        <v>331030946.76477802</v>
      </c>
      <c r="M490">
        <v>9470</v>
      </c>
      <c r="N490">
        <v>217.31812099999999</v>
      </c>
      <c r="O490">
        <v>214.15128899999999</v>
      </c>
      <c r="P490">
        <v>217.73118600000001</v>
      </c>
      <c r="Q490">
        <v>217.31812099999999</v>
      </c>
      <c r="R490" t="s">
        <v>26</v>
      </c>
      <c r="S490" t="s">
        <v>27</v>
      </c>
      <c r="T490" t="s">
        <v>834</v>
      </c>
    </row>
    <row r="491" spans="1:20" hidden="1" x14ac:dyDescent="0.35">
      <c r="A491">
        <v>25994336</v>
      </c>
      <c r="B491">
        <v>1000145</v>
      </c>
      <c r="C491" t="s">
        <v>814</v>
      </c>
      <c r="D491" t="s">
        <v>815</v>
      </c>
      <c r="E491" t="s">
        <v>327</v>
      </c>
      <c r="F491" t="s">
        <v>328</v>
      </c>
      <c r="G491">
        <v>306</v>
      </c>
      <c r="H491" t="s">
        <v>432</v>
      </c>
      <c r="I491" t="s">
        <v>433</v>
      </c>
      <c r="J491" t="s">
        <v>25</v>
      </c>
      <c r="K491">
        <v>144252262</v>
      </c>
      <c r="L491">
        <v>141504632.922216</v>
      </c>
      <c r="M491">
        <v>11750</v>
      </c>
      <c r="N491">
        <v>115.261931</v>
      </c>
      <c r="O491">
        <v>115.193265</v>
      </c>
      <c r="P491">
        <v>116.20364600000001</v>
      </c>
      <c r="Q491">
        <v>115.261931</v>
      </c>
      <c r="R491" t="s">
        <v>26</v>
      </c>
      <c r="S491" t="s">
        <v>27</v>
      </c>
      <c r="T491" t="s">
        <v>835</v>
      </c>
    </row>
    <row r="492" spans="1:20" hidden="1" x14ac:dyDescent="0.35">
      <c r="A492">
        <v>25994337</v>
      </c>
      <c r="B492">
        <v>1000145</v>
      </c>
      <c r="C492" t="s">
        <v>814</v>
      </c>
      <c r="D492" t="s">
        <v>815</v>
      </c>
      <c r="E492" t="s">
        <v>327</v>
      </c>
      <c r="F492" t="s">
        <v>328</v>
      </c>
      <c r="G492">
        <v>325</v>
      </c>
      <c r="H492" t="s">
        <v>435</v>
      </c>
      <c r="I492" t="s">
        <v>436</v>
      </c>
      <c r="J492" t="s">
        <v>25</v>
      </c>
      <c r="K492">
        <v>144252262</v>
      </c>
      <c r="L492">
        <v>590843251.71701205</v>
      </c>
      <c r="M492">
        <v>1277</v>
      </c>
      <c r="N492">
        <v>52.304679</v>
      </c>
      <c r="O492">
        <v>49.847136999999996</v>
      </c>
      <c r="P492">
        <v>52.550432999999998</v>
      </c>
      <c r="Q492">
        <v>52.304679</v>
      </c>
      <c r="R492" t="s">
        <v>26</v>
      </c>
      <c r="S492" t="s">
        <v>27</v>
      </c>
      <c r="T492" t="s">
        <v>836</v>
      </c>
    </row>
    <row r="493" spans="1:20" hidden="1" x14ac:dyDescent="0.35">
      <c r="A493">
        <v>25994338</v>
      </c>
      <c r="B493">
        <v>1000145</v>
      </c>
      <c r="C493" t="s">
        <v>814</v>
      </c>
      <c r="D493" t="s">
        <v>815</v>
      </c>
      <c r="E493" t="s">
        <v>327</v>
      </c>
      <c r="F493" t="s">
        <v>328</v>
      </c>
      <c r="G493">
        <v>356</v>
      </c>
      <c r="H493" t="s">
        <v>192</v>
      </c>
      <c r="I493" t="s">
        <v>193</v>
      </c>
      <c r="J493" t="s">
        <v>25</v>
      </c>
      <c r="K493">
        <v>144252262</v>
      </c>
      <c r="L493">
        <v>47800724.189701997</v>
      </c>
      <c r="M493">
        <v>297000</v>
      </c>
      <c r="N493">
        <v>984.16585499999997</v>
      </c>
      <c r="O493">
        <v>974.52301799999998</v>
      </c>
      <c r="P493">
        <v>988.901118</v>
      </c>
      <c r="Q493">
        <v>984.16585499999997</v>
      </c>
      <c r="R493" t="s">
        <v>26</v>
      </c>
      <c r="S493" t="s">
        <v>27</v>
      </c>
      <c r="T493" t="s">
        <v>837</v>
      </c>
    </row>
    <row r="494" spans="1:20" hidden="1" x14ac:dyDescent="0.35">
      <c r="A494">
        <v>25994339</v>
      </c>
      <c r="B494">
        <v>1000145</v>
      </c>
      <c r="C494" t="s">
        <v>814</v>
      </c>
      <c r="D494" t="s">
        <v>815</v>
      </c>
      <c r="E494" t="s">
        <v>327</v>
      </c>
      <c r="F494" t="s">
        <v>328</v>
      </c>
      <c r="G494">
        <v>378</v>
      </c>
      <c r="H494" t="s">
        <v>439</v>
      </c>
      <c r="I494" t="s">
        <v>440</v>
      </c>
      <c r="J494" t="s">
        <v>25</v>
      </c>
      <c r="K494">
        <v>144252262</v>
      </c>
      <c r="L494">
        <v>172317782.87351</v>
      </c>
      <c r="M494">
        <v>4625</v>
      </c>
      <c r="N494">
        <v>55.248336000000002</v>
      </c>
      <c r="O494">
        <v>54.471873000000002</v>
      </c>
      <c r="P494">
        <v>56.430948999999998</v>
      </c>
      <c r="Q494">
        <v>55.248336000000002</v>
      </c>
      <c r="R494" t="s">
        <v>26</v>
      </c>
      <c r="S494" t="s">
        <v>27</v>
      </c>
      <c r="T494" t="s">
        <v>838</v>
      </c>
    </row>
    <row r="495" spans="1:20" hidden="1" x14ac:dyDescent="0.35">
      <c r="A495">
        <v>25994340</v>
      </c>
      <c r="B495">
        <v>1000145</v>
      </c>
      <c r="C495" t="s">
        <v>814</v>
      </c>
      <c r="D495" t="s">
        <v>815</v>
      </c>
      <c r="E495" t="s">
        <v>327</v>
      </c>
      <c r="F495" t="s">
        <v>328</v>
      </c>
      <c r="G495">
        <v>412</v>
      </c>
      <c r="H495" t="s">
        <v>442</v>
      </c>
      <c r="I495" t="s">
        <v>443</v>
      </c>
      <c r="J495" t="s">
        <v>25</v>
      </c>
      <c r="K495">
        <v>144252262</v>
      </c>
      <c r="L495">
        <v>401152431.963404</v>
      </c>
      <c r="M495">
        <v>1002</v>
      </c>
      <c r="N495">
        <v>27.864709000000001</v>
      </c>
      <c r="O495">
        <v>27.280718</v>
      </c>
      <c r="P495">
        <v>28.059373000000001</v>
      </c>
      <c r="Q495">
        <v>27.864709000000001</v>
      </c>
      <c r="R495" t="s">
        <v>26</v>
      </c>
      <c r="S495" t="s">
        <v>27</v>
      </c>
      <c r="T495" t="s">
        <v>839</v>
      </c>
    </row>
    <row r="496" spans="1:20" hidden="1" x14ac:dyDescent="0.35">
      <c r="A496">
        <v>25994341</v>
      </c>
      <c r="B496">
        <v>1000145</v>
      </c>
      <c r="C496" t="s">
        <v>814</v>
      </c>
      <c r="D496" t="s">
        <v>815</v>
      </c>
      <c r="E496" t="s">
        <v>327</v>
      </c>
      <c r="F496" t="s">
        <v>328</v>
      </c>
      <c r="G496">
        <v>420</v>
      </c>
      <c r="H496" t="s">
        <v>445</v>
      </c>
      <c r="I496" t="s">
        <v>446</v>
      </c>
      <c r="J496" t="s">
        <v>25</v>
      </c>
      <c r="K496">
        <v>144252262</v>
      </c>
      <c r="L496">
        <v>1213452880.9930201</v>
      </c>
      <c r="M496">
        <v>520</v>
      </c>
      <c r="N496">
        <v>43.742502000000002</v>
      </c>
      <c r="O496">
        <v>43.321900999999997</v>
      </c>
      <c r="P496">
        <v>44.078983000000001</v>
      </c>
      <c r="Q496">
        <v>43.742502000000002</v>
      </c>
      <c r="R496" t="s">
        <v>26</v>
      </c>
      <c r="S496" t="s">
        <v>27</v>
      </c>
      <c r="T496" t="s">
        <v>840</v>
      </c>
    </row>
    <row r="497" spans="1:20" hidden="1" x14ac:dyDescent="0.35">
      <c r="A497">
        <v>25994342</v>
      </c>
      <c r="B497">
        <v>1000145</v>
      </c>
      <c r="C497" t="s">
        <v>814</v>
      </c>
      <c r="D497" t="s">
        <v>815</v>
      </c>
      <c r="E497" t="s">
        <v>327</v>
      </c>
      <c r="F497" t="s">
        <v>328</v>
      </c>
      <c r="G497">
        <v>427</v>
      </c>
      <c r="H497" t="s">
        <v>448</v>
      </c>
      <c r="I497" t="s">
        <v>449</v>
      </c>
      <c r="J497" t="s">
        <v>25</v>
      </c>
      <c r="K497">
        <v>144252262</v>
      </c>
      <c r="L497">
        <v>105390420.03953999</v>
      </c>
      <c r="M497">
        <v>10771</v>
      </c>
      <c r="N497">
        <v>78.692715000000007</v>
      </c>
      <c r="O497">
        <v>77.772160999999997</v>
      </c>
      <c r="P497">
        <v>79.036096000000001</v>
      </c>
      <c r="Q497">
        <v>78.692715000000007</v>
      </c>
      <c r="R497" t="s">
        <v>26</v>
      </c>
      <c r="S497" t="s">
        <v>27</v>
      </c>
      <c r="T497" t="s">
        <v>841</v>
      </c>
    </row>
    <row r="498" spans="1:20" hidden="1" x14ac:dyDescent="0.35">
      <c r="A498">
        <v>25994343</v>
      </c>
      <c r="B498">
        <v>1000145</v>
      </c>
      <c r="C498" t="s">
        <v>814</v>
      </c>
      <c r="D498" t="s">
        <v>815</v>
      </c>
      <c r="E498" t="s">
        <v>327</v>
      </c>
      <c r="F498" t="s">
        <v>328</v>
      </c>
      <c r="G498">
        <v>431</v>
      </c>
      <c r="H498" t="s">
        <v>451</v>
      </c>
      <c r="I498" t="s">
        <v>452</v>
      </c>
      <c r="J498" t="s">
        <v>25</v>
      </c>
      <c r="K498">
        <v>144252262</v>
      </c>
      <c r="L498">
        <v>158468122.1604</v>
      </c>
      <c r="M498">
        <v>7456</v>
      </c>
      <c r="N498">
        <v>81.907784000000007</v>
      </c>
      <c r="O498">
        <v>81.655118000000002</v>
      </c>
      <c r="P498">
        <v>82.940420000000003</v>
      </c>
      <c r="Q498">
        <v>81.907784000000007</v>
      </c>
      <c r="R498" t="s">
        <v>26</v>
      </c>
      <c r="S498" t="s">
        <v>27</v>
      </c>
      <c r="T498" t="s">
        <v>842</v>
      </c>
    </row>
    <row r="499" spans="1:20" hidden="1" x14ac:dyDescent="0.35">
      <c r="A499">
        <v>25994344</v>
      </c>
      <c r="B499">
        <v>1000145</v>
      </c>
      <c r="C499" t="s">
        <v>814</v>
      </c>
      <c r="D499" t="s">
        <v>815</v>
      </c>
      <c r="E499" t="s">
        <v>327</v>
      </c>
      <c r="F499" t="s">
        <v>328</v>
      </c>
      <c r="G499">
        <v>435</v>
      </c>
      <c r="H499" t="s">
        <v>171</v>
      </c>
      <c r="I499" t="s">
        <v>172</v>
      </c>
      <c r="J499" t="s">
        <v>25</v>
      </c>
      <c r="K499">
        <v>144252262</v>
      </c>
      <c r="L499">
        <v>585663676.47537601</v>
      </c>
      <c r="M499">
        <v>10450</v>
      </c>
      <c r="N499">
        <v>424.269632</v>
      </c>
      <c r="O499">
        <v>418.70743700000003</v>
      </c>
      <c r="P499">
        <v>431.86182500000001</v>
      </c>
      <c r="Q499">
        <v>424.269632</v>
      </c>
      <c r="R499" t="s">
        <v>26</v>
      </c>
      <c r="S499" t="s">
        <v>27</v>
      </c>
      <c r="T499" t="s">
        <v>843</v>
      </c>
    </row>
    <row r="500" spans="1:20" hidden="1" x14ac:dyDescent="0.35">
      <c r="A500">
        <v>25994345</v>
      </c>
      <c r="B500">
        <v>1000145</v>
      </c>
      <c r="C500" t="s">
        <v>814</v>
      </c>
      <c r="D500" t="s">
        <v>815</v>
      </c>
      <c r="E500" t="s">
        <v>327</v>
      </c>
      <c r="F500" t="s">
        <v>328</v>
      </c>
      <c r="G500">
        <v>493</v>
      </c>
      <c r="H500" t="s">
        <v>455</v>
      </c>
      <c r="I500" t="s">
        <v>456</v>
      </c>
      <c r="J500" t="s">
        <v>25</v>
      </c>
      <c r="K500">
        <v>144252262</v>
      </c>
      <c r="L500">
        <v>221279927.945925</v>
      </c>
      <c r="M500">
        <v>2098</v>
      </c>
      <c r="N500">
        <v>32.182876999999998</v>
      </c>
      <c r="O500">
        <v>32.182876999999998</v>
      </c>
      <c r="P500">
        <v>32.735109000000001</v>
      </c>
      <c r="Q500">
        <v>32.182876999999998</v>
      </c>
      <c r="R500" t="s">
        <v>26</v>
      </c>
      <c r="S500" t="s">
        <v>27</v>
      </c>
      <c r="T500" t="s">
        <v>844</v>
      </c>
    </row>
    <row r="501" spans="1:20" hidden="1" x14ac:dyDescent="0.35">
      <c r="A501">
        <v>25994346</v>
      </c>
      <c r="B501">
        <v>1000145</v>
      </c>
      <c r="C501" t="s">
        <v>814</v>
      </c>
      <c r="D501" t="s">
        <v>815</v>
      </c>
      <c r="E501" t="s">
        <v>327</v>
      </c>
      <c r="F501" t="s">
        <v>328</v>
      </c>
      <c r="G501">
        <v>525</v>
      </c>
      <c r="H501" t="s">
        <v>458</v>
      </c>
      <c r="I501" t="s">
        <v>459</v>
      </c>
      <c r="J501" t="s">
        <v>25</v>
      </c>
      <c r="K501">
        <v>144252262</v>
      </c>
      <c r="L501">
        <v>156909506.44400001</v>
      </c>
      <c r="M501">
        <v>5427</v>
      </c>
      <c r="N501">
        <v>59.031857000000002</v>
      </c>
      <c r="O501">
        <v>58.955714999999998</v>
      </c>
      <c r="P501">
        <v>60.261006999999999</v>
      </c>
      <c r="Q501">
        <v>59.031857000000002</v>
      </c>
      <c r="R501" t="s">
        <v>26</v>
      </c>
      <c r="S501" t="s">
        <v>27</v>
      </c>
      <c r="T501" t="s">
        <v>845</v>
      </c>
    </row>
    <row r="502" spans="1:20" hidden="1" x14ac:dyDescent="0.35">
      <c r="A502">
        <v>25994347</v>
      </c>
      <c r="B502">
        <v>1000145</v>
      </c>
      <c r="C502" t="s">
        <v>814</v>
      </c>
      <c r="D502" t="s">
        <v>815</v>
      </c>
      <c r="E502" t="s">
        <v>327</v>
      </c>
      <c r="F502" t="s">
        <v>328</v>
      </c>
      <c r="G502">
        <v>562</v>
      </c>
      <c r="H502" t="s">
        <v>461</v>
      </c>
      <c r="I502" t="s">
        <v>462</v>
      </c>
      <c r="J502" t="s">
        <v>25</v>
      </c>
      <c r="K502">
        <v>144252262</v>
      </c>
      <c r="L502">
        <v>26843354.303399999</v>
      </c>
      <c r="M502">
        <v>18800</v>
      </c>
      <c r="N502">
        <v>34.984203999999998</v>
      </c>
      <c r="O502">
        <v>34.090989999999998</v>
      </c>
      <c r="P502">
        <v>34.984203999999998</v>
      </c>
      <c r="Q502">
        <v>34.984203999999998</v>
      </c>
      <c r="R502" t="s">
        <v>26</v>
      </c>
      <c r="S502" t="s">
        <v>27</v>
      </c>
      <c r="T502" t="s">
        <v>846</v>
      </c>
    </row>
    <row r="503" spans="1:20" hidden="1" x14ac:dyDescent="0.35">
      <c r="A503">
        <v>25994348</v>
      </c>
      <c r="B503">
        <v>1000145</v>
      </c>
      <c r="C503" t="s">
        <v>814</v>
      </c>
      <c r="D503" t="s">
        <v>815</v>
      </c>
      <c r="E503" t="s">
        <v>327</v>
      </c>
      <c r="F503" t="s">
        <v>328</v>
      </c>
      <c r="G503">
        <v>585</v>
      </c>
      <c r="H503" t="s">
        <v>464</v>
      </c>
      <c r="I503" t="s">
        <v>465</v>
      </c>
      <c r="J503" t="s">
        <v>25</v>
      </c>
      <c r="K503">
        <v>144252262</v>
      </c>
      <c r="L503">
        <v>86059997.310980007</v>
      </c>
      <c r="M503">
        <v>5143</v>
      </c>
      <c r="N503">
        <v>30.682815999999999</v>
      </c>
      <c r="O503">
        <v>30.402417</v>
      </c>
      <c r="P503">
        <v>30.873726000000001</v>
      </c>
      <c r="Q503">
        <v>30.682815999999999</v>
      </c>
      <c r="R503" t="s">
        <v>26</v>
      </c>
      <c r="S503" t="s">
        <v>27</v>
      </c>
      <c r="T503" t="s">
        <v>847</v>
      </c>
    </row>
    <row r="504" spans="1:20" hidden="1" x14ac:dyDescent="0.35">
      <c r="A504">
        <v>25994349</v>
      </c>
      <c r="B504">
        <v>1000145</v>
      </c>
      <c r="C504" t="s">
        <v>814</v>
      </c>
      <c r="D504" t="s">
        <v>815</v>
      </c>
      <c r="E504" t="s">
        <v>327</v>
      </c>
      <c r="F504" t="s">
        <v>328</v>
      </c>
      <c r="G504">
        <v>611</v>
      </c>
      <c r="H504" t="s">
        <v>70</v>
      </c>
      <c r="I504" t="s">
        <v>71</v>
      </c>
      <c r="J504" t="s">
        <v>25</v>
      </c>
      <c r="K504">
        <v>144252262</v>
      </c>
      <c r="L504">
        <v>153718587.2439</v>
      </c>
      <c r="M504">
        <v>31860</v>
      </c>
      <c r="N504">
        <v>339.50761799999998</v>
      </c>
      <c r="O504">
        <v>334.16884399999998</v>
      </c>
      <c r="P504">
        <v>339.50761799999998</v>
      </c>
      <c r="Q504">
        <v>339.50761799999998</v>
      </c>
      <c r="R504" t="s">
        <v>26</v>
      </c>
      <c r="S504" t="s">
        <v>27</v>
      </c>
      <c r="T504" t="s">
        <v>848</v>
      </c>
    </row>
    <row r="505" spans="1:20" hidden="1" x14ac:dyDescent="0.35">
      <c r="A505">
        <v>25994350</v>
      </c>
      <c r="B505">
        <v>1000145</v>
      </c>
      <c r="C505" t="s">
        <v>814</v>
      </c>
      <c r="D505" t="s">
        <v>815</v>
      </c>
      <c r="E505" t="s">
        <v>327</v>
      </c>
      <c r="F505" t="s">
        <v>328</v>
      </c>
      <c r="G505">
        <v>677</v>
      </c>
      <c r="H505" t="s">
        <v>73</v>
      </c>
      <c r="I505" t="s">
        <v>74</v>
      </c>
      <c r="J505" t="s">
        <v>25</v>
      </c>
      <c r="K505">
        <v>144252262</v>
      </c>
      <c r="L505">
        <v>599339362.01095295</v>
      </c>
      <c r="M505">
        <v>2801</v>
      </c>
      <c r="N505">
        <v>116.37596000000001</v>
      </c>
      <c r="O505">
        <v>114.340108</v>
      </c>
      <c r="P505">
        <v>118.28716799999999</v>
      </c>
      <c r="Q505">
        <v>116.37596000000001</v>
      </c>
      <c r="R505" t="s">
        <v>26</v>
      </c>
      <c r="S505" t="s">
        <v>27</v>
      </c>
      <c r="T505" t="s">
        <v>849</v>
      </c>
    </row>
    <row r="506" spans="1:20" hidden="1" x14ac:dyDescent="0.35">
      <c r="A506">
        <v>25994351</v>
      </c>
      <c r="B506">
        <v>1000145</v>
      </c>
      <c r="C506" t="s">
        <v>814</v>
      </c>
      <c r="D506" t="s">
        <v>815</v>
      </c>
      <c r="E506" t="s">
        <v>327</v>
      </c>
      <c r="F506" t="s">
        <v>328</v>
      </c>
      <c r="G506">
        <v>717</v>
      </c>
      <c r="H506" t="s">
        <v>469</v>
      </c>
      <c r="I506" t="s">
        <v>470</v>
      </c>
      <c r="J506" t="s">
        <v>25</v>
      </c>
      <c r="K506">
        <v>144252262</v>
      </c>
      <c r="L506">
        <v>20780262.423999999</v>
      </c>
      <c r="M506">
        <v>15300</v>
      </c>
      <c r="N506">
        <v>22.040417000000001</v>
      </c>
      <c r="O506">
        <v>21.86467</v>
      </c>
      <c r="P506">
        <v>22.224807999999999</v>
      </c>
      <c r="Q506">
        <v>22.040417000000001</v>
      </c>
      <c r="R506" t="s">
        <v>26</v>
      </c>
      <c r="S506" t="s">
        <v>27</v>
      </c>
      <c r="T506" t="s">
        <v>850</v>
      </c>
    </row>
    <row r="507" spans="1:20" hidden="1" x14ac:dyDescent="0.35">
      <c r="A507">
        <v>25994352</v>
      </c>
      <c r="B507">
        <v>1000145</v>
      </c>
      <c r="C507" t="s">
        <v>814</v>
      </c>
      <c r="D507" t="s">
        <v>815</v>
      </c>
      <c r="E507" t="s">
        <v>327</v>
      </c>
      <c r="F507" t="s">
        <v>328</v>
      </c>
      <c r="G507">
        <v>730</v>
      </c>
      <c r="H507" t="s">
        <v>76</v>
      </c>
      <c r="I507" t="s">
        <v>77</v>
      </c>
      <c r="J507" t="s">
        <v>25</v>
      </c>
      <c r="K507">
        <v>144252262</v>
      </c>
      <c r="L507">
        <v>320440715.91869998</v>
      </c>
      <c r="M507">
        <v>11143</v>
      </c>
      <c r="N507">
        <v>247.529629</v>
      </c>
      <c r="O507">
        <v>239.93247099999999</v>
      </c>
      <c r="P507">
        <v>248.37375800000001</v>
      </c>
      <c r="Q507">
        <v>247.529629</v>
      </c>
      <c r="R507" t="s">
        <v>26</v>
      </c>
      <c r="S507" t="s">
        <v>27</v>
      </c>
      <c r="T507" t="s">
        <v>851</v>
      </c>
    </row>
    <row r="508" spans="1:20" hidden="1" x14ac:dyDescent="0.35">
      <c r="A508">
        <v>25994353</v>
      </c>
      <c r="B508">
        <v>1000145</v>
      </c>
      <c r="C508" t="s">
        <v>814</v>
      </c>
      <c r="D508" t="s">
        <v>815</v>
      </c>
      <c r="E508" t="s">
        <v>327</v>
      </c>
      <c r="F508" t="s">
        <v>328</v>
      </c>
      <c r="G508">
        <v>762</v>
      </c>
      <c r="H508" t="s">
        <v>473</v>
      </c>
      <c r="I508" t="s">
        <v>474</v>
      </c>
      <c r="J508" t="s">
        <v>25</v>
      </c>
      <c r="K508">
        <v>144252262</v>
      </c>
      <c r="L508">
        <v>529448625.55659002</v>
      </c>
      <c r="M508">
        <v>2712</v>
      </c>
      <c r="N508">
        <v>99.538450999999995</v>
      </c>
      <c r="O508">
        <v>98.620875999999996</v>
      </c>
      <c r="P508">
        <v>101.520411</v>
      </c>
      <c r="Q508">
        <v>99.538450999999995</v>
      </c>
      <c r="R508" t="s">
        <v>26</v>
      </c>
      <c r="S508" t="s">
        <v>27</v>
      </c>
      <c r="T508" t="s">
        <v>852</v>
      </c>
    </row>
    <row r="509" spans="1:20" hidden="1" x14ac:dyDescent="0.35">
      <c r="A509">
        <v>25994354</v>
      </c>
      <c r="B509">
        <v>1000145</v>
      </c>
      <c r="C509" t="s">
        <v>814</v>
      </c>
      <c r="D509" t="s">
        <v>815</v>
      </c>
      <c r="E509" t="s">
        <v>327</v>
      </c>
      <c r="F509" t="s">
        <v>328</v>
      </c>
      <c r="G509">
        <v>780</v>
      </c>
      <c r="H509" t="s">
        <v>358</v>
      </c>
      <c r="I509" t="s">
        <v>359</v>
      </c>
      <c r="J509" t="s">
        <v>25</v>
      </c>
      <c r="K509">
        <v>144252262</v>
      </c>
      <c r="L509">
        <v>471575897.86694402</v>
      </c>
      <c r="M509">
        <v>26828</v>
      </c>
      <c r="N509">
        <v>877.03568800000005</v>
      </c>
      <c r="O509">
        <v>876.18571999999995</v>
      </c>
      <c r="P509">
        <v>888.31410300000005</v>
      </c>
      <c r="Q509">
        <v>877.03568800000005</v>
      </c>
      <c r="R509" t="s">
        <v>26</v>
      </c>
      <c r="S509" t="s">
        <v>27</v>
      </c>
      <c r="T509" t="s">
        <v>853</v>
      </c>
    </row>
    <row r="510" spans="1:20" hidden="1" x14ac:dyDescent="0.35">
      <c r="A510">
        <v>25994355</v>
      </c>
      <c r="B510">
        <v>1000145</v>
      </c>
      <c r="C510" t="s">
        <v>814</v>
      </c>
      <c r="D510" t="s">
        <v>815</v>
      </c>
      <c r="E510" t="s">
        <v>327</v>
      </c>
      <c r="F510" t="s">
        <v>328</v>
      </c>
      <c r="G510">
        <v>1172</v>
      </c>
      <c r="H510" t="s">
        <v>50</v>
      </c>
      <c r="I510" t="s">
        <v>51</v>
      </c>
      <c r="J510" t="s">
        <v>25</v>
      </c>
      <c r="K510">
        <v>144252262</v>
      </c>
      <c r="L510">
        <v>5086913708.3148403</v>
      </c>
      <c r="M510">
        <v>7673</v>
      </c>
      <c r="N510">
        <v>2705.8077520000002</v>
      </c>
      <c r="O510">
        <v>2694.1706279999999</v>
      </c>
      <c r="P510">
        <v>2745.3034469999998</v>
      </c>
      <c r="Q510">
        <v>2705.8077520000002</v>
      </c>
      <c r="R510" t="s">
        <v>26</v>
      </c>
      <c r="S510" t="s">
        <v>27</v>
      </c>
      <c r="T510" t="s">
        <v>854</v>
      </c>
    </row>
    <row r="511" spans="1:20" hidden="1" x14ac:dyDescent="0.35">
      <c r="A511">
        <v>25994356</v>
      </c>
      <c r="B511">
        <v>1000145</v>
      </c>
      <c r="C511" t="s">
        <v>814</v>
      </c>
      <c r="D511" t="s">
        <v>815</v>
      </c>
      <c r="E511" t="s">
        <v>327</v>
      </c>
      <c r="F511" t="s">
        <v>328</v>
      </c>
      <c r="G511">
        <v>1181</v>
      </c>
      <c r="H511" t="s">
        <v>220</v>
      </c>
      <c r="I511" t="s">
        <v>221</v>
      </c>
      <c r="J511" t="s">
        <v>25</v>
      </c>
      <c r="K511">
        <v>144252262</v>
      </c>
      <c r="L511">
        <v>252213743.873824</v>
      </c>
      <c r="M511">
        <v>21300</v>
      </c>
      <c r="N511">
        <v>372.41376100000002</v>
      </c>
      <c r="O511">
        <v>369.03930700000001</v>
      </c>
      <c r="P511">
        <v>374.09224499999999</v>
      </c>
      <c r="Q511">
        <v>372.41376100000002</v>
      </c>
      <c r="R511" t="s">
        <v>26</v>
      </c>
      <c r="S511" t="s">
        <v>27</v>
      </c>
      <c r="T511" t="s">
        <v>855</v>
      </c>
    </row>
    <row r="512" spans="1:20" hidden="1" x14ac:dyDescent="0.35">
      <c r="A512">
        <v>25994357</v>
      </c>
      <c r="B512">
        <v>1000145</v>
      </c>
      <c r="C512" t="s">
        <v>814</v>
      </c>
      <c r="D512" t="s">
        <v>815</v>
      </c>
      <c r="E512" t="s">
        <v>327</v>
      </c>
      <c r="F512" t="s">
        <v>328</v>
      </c>
      <c r="G512">
        <v>1201</v>
      </c>
      <c r="H512" t="s">
        <v>479</v>
      </c>
      <c r="I512" t="s">
        <v>480</v>
      </c>
      <c r="J512" t="s">
        <v>25</v>
      </c>
      <c r="K512">
        <v>144252262</v>
      </c>
      <c r="L512">
        <v>175444173.736224</v>
      </c>
      <c r="M512">
        <v>984</v>
      </c>
      <c r="N512">
        <v>11.967719000000001</v>
      </c>
      <c r="O512">
        <v>11.91907</v>
      </c>
      <c r="P512">
        <v>11.967719000000001</v>
      </c>
      <c r="Q512">
        <v>11.967719000000001</v>
      </c>
      <c r="R512" t="s">
        <v>26</v>
      </c>
      <c r="S512" t="s">
        <v>27</v>
      </c>
      <c r="T512" t="s">
        <v>856</v>
      </c>
    </row>
    <row r="513" spans="1:20" hidden="1" x14ac:dyDescent="0.35">
      <c r="A513">
        <v>25994358</v>
      </c>
      <c r="B513">
        <v>1000145</v>
      </c>
      <c r="C513" t="s">
        <v>814</v>
      </c>
      <c r="D513" t="s">
        <v>815</v>
      </c>
      <c r="E513" t="s">
        <v>327</v>
      </c>
      <c r="F513" t="s">
        <v>328</v>
      </c>
      <c r="G513">
        <v>1294</v>
      </c>
      <c r="H513" t="s">
        <v>286</v>
      </c>
      <c r="I513" t="s">
        <v>287</v>
      </c>
      <c r="J513" t="s">
        <v>25</v>
      </c>
      <c r="K513">
        <v>144252262</v>
      </c>
      <c r="L513">
        <v>339308307.131706</v>
      </c>
      <c r="M513">
        <v>23977</v>
      </c>
      <c r="N513">
        <v>563.98389599999996</v>
      </c>
      <c r="O513">
        <v>558.80908399999998</v>
      </c>
      <c r="P513">
        <v>568.05318</v>
      </c>
      <c r="Q513">
        <v>563.98389599999996</v>
      </c>
      <c r="R513" t="s">
        <v>26</v>
      </c>
      <c r="S513" t="s">
        <v>27</v>
      </c>
      <c r="T513" t="s">
        <v>857</v>
      </c>
    </row>
    <row r="514" spans="1:20" hidden="1" x14ac:dyDescent="0.35">
      <c r="A514">
        <v>25994359</v>
      </c>
      <c r="B514">
        <v>1000145</v>
      </c>
      <c r="C514" t="s">
        <v>814</v>
      </c>
      <c r="D514" t="s">
        <v>815</v>
      </c>
      <c r="E514" t="s">
        <v>327</v>
      </c>
      <c r="F514" t="s">
        <v>328</v>
      </c>
      <c r="G514">
        <v>1415</v>
      </c>
      <c r="H514" t="s">
        <v>364</v>
      </c>
      <c r="I514" t="s">
        <v>365</v>
      </c>
      <c r="J514" t="s">
        <v>25</v>
      </c>
      <c r="K514">
        <v>144252262</v>
      </c>
      <c r="L514">
        <v>386677199.425668</v>
      </c>
      <c r="M514">
        <v>11189</v>
      </c>
      <c r="N514">
        <v>299.928134</v>
      </c>
      <c r="O514">
        <v>295.585623</v>
      </c>
      <c r="P514">
        <v>305.28925900000002</v>
      </c>
      <c r="Q514">
        <v>299.928134</v>
      </c>
      <c r="R514" t="s">
        <v>26</v>
      </c>
      <c r="S514" t="s">
        <v>27</v>
      </c>
      <c r="T514" t="s">
        <v>858</v>
      </c>
    </row>
    <row r="515" spans="1:20" hidden="1" x14ac:dyDescent="0.35">
      <c r="A515">
        <v>25994360</v>
      </c>
      <c r="B515">
        <v>1000145</v>
      </c>
      <c r="C515" t="s">
        <v>814</v>
      </c>
      <c r="D515" t="s">
        <v>815</v>
      </c>
      <c r="E515" t="s">
        <v>327</v>
      </c>
      <c r="F515" t="s">
        <v>328</v>
      </c>
      <c r="G515">
        <v>1430</v>
      </c>
      <c r="H515" t="s">
        <v>34</v>
      </c>
      <c r="I515" t="s">
        <v>35</v>
      </c>
      <c r="J515" t="s">
        <v>25</v>
      </c>
      <c r="K515">
        <v>144252262</v>
      </c>
      <c r="L515">
        <v>499422641.60668802</v>
      </c>
      <c r="M515">
        <v>676</v>
      </c>
      <c r="N515">
        <v>23.404118</v>
      </c>
      <c r="O515">
        <v>23.300253999999999</v>
      </c>
      <c r="P515">
        <v>23.715710999999999</v>
      </c>
      <c r="Q515">
        <v>23.404118</v>
      </c>
      <c r="R515" t="s">
        <v>26</v>
      </c>
      <c r="S515" t="s">
        <v>27</v>
      </c>
      <c r="T515" t="s">
        <v>859</v>
      </c>
    </row>
    <row r="516" spans="1:20" hidden="1" x14ac:dyDescent="0.35">
      <c r="A516">
        <v>25994361</v>
      </c>
      <c r="B516">
        <v>1000145</v>
      </c>
      <c r="C516" t="s">
        <v>814</v>
      </c>
      <c r="D516" t="s">
        <v>815</v>
      </c>
      <c r="E516" t="s">
        <v>327</v>
      </c>
      <c r="F516" t="s">
        <v>328</v>
      </c>
      <c r="G516">
        <v>1434</v>
      </c>
      <c r="H516" t="s">
        <v>485</v>
      </c>
      <c r="I516" t="s">
        <v>486</v>
      </c>
      <c r="J516" t="s">
        <v>25</v>
      </c>
      <c r="K516">
        <v>144252262</v>
      </c>
      <c r="L516">
        <v>52125535.434100002</v>
      </c>
      <c r="M516">
        <v>16981</v>
      </c>
      <c r="N516">
        <v>61.360819999999997</v>
      </c>
      <c r="O516">
        <v>60.963335000000001</v>
      </c>
      <c r="P516">
        <v>62.397894000000001</v>
      </c>
      <c r="Q516">
        <v>61.360819999999997</v>
      </c>
      <c r="R516" t="s">
        <v>26</v>
      </c>
      <c r="S516" t="s">
        <v>27</v>
      </c>
      <c r="T516" t="s">
        <v>860</v>
      </c>
    </row>
    <row r="517" spans="1:20" hidden="1" x14ac:dyDescent="0.35">
      <c r="A517">
        <v>25994362</v>
      </c>
      <c r="B517">
        <v>1000145</v>
      </c>
      <c r="C517" t="s">
        <v>814</v>
      </c>
      <c r="D517" t="s">
        <v>815</v>
      </c>
      <c r="E517" t="s">
        <v>327</v>
      </c>
      <c r="F517" t="s">
        <v>328</v>
      </c>
      <c r="G517">
        <v>1732</v>
      </c>
      <c r="H517" t="s">
        <v>195</v>
      </c>
      <c r="I517" t="s">
        <v>196</v>
      </c>
      <c r="J517" t="s">
        <v>25</v>
      </c>
      <c r="K517">
        <v>144252262</v>
      </c>
      <c r="L517">
        <v>116633376.507034</v>
      </c>
      <c r="M517">
        <v>573401</v>
      </c>
      <c r="N517">
        <v>4636.1626349999997</v>
      </c>
      <c r="O517">
        <v>4606.7642089999999</v>
      </c>
      <c r="P517">
        <v>4709.6587019999997</v>
      </c>
      <c r="Q517">
        <v>4636.1626349999997</v>
      </c>
      <c r="R517" t="s">
        <v>26</v>
      </c>
      <c r="S517" t="s">
        <v>27</v>
      </c>
      <c r="T517" t="s">
        <v>861</v>
      </c>
    </row>
    <row r="518" spans="1:20" hidden="1" x14ac:dyDescent="0.35">
      <c r="A518">
        <v>25994363</v>
      </c>
      <c r="B518">
        <v>1000145</v>
      </c>
      <c r="C518" t="s">
        <v>814</v>
      </c>
      <c r="D518" t="s">
        <v>815</v>
      </c>
      <c r="E518" t="s">
        <v>327</v>
      </c>
      <c r="F518" t="s">
        <v>328</v>
      </c>
      <c r="G518">
        <v>1750</v>
      </c>
      <c r="H518" t="s">
        <v>489</v>
      </c>
      <c r="I518" t="s">
        <v>490</v>
      </c>
      <c r="J518" t="s">
        <v>25</v>
      </c>
      <c r="K518">
        <v>144252262</v>
      </c>
      <c r="L518">
        <v>81295315.436608002</v>
      </c>
      <c r="M518">
        <v>5825</v>
      </c>
      <c r="N518">
        <v>32.827576000000001</v>
      </c>
      <c r="O518">
        <v>32.692320000000002</v>
      </c>
      <c r="P518">
        <v>33.453130999999999</v>
      </c>
      <c r="Q518">
        <v>32.827576000000001</v>
      </c>
      <c r="R518" t="s">
        <v>26</v>
      </c>
      <c r="S518" t="s">
        <v>27</v>
      </c>
      <c r="T518" t="s">
        <v>862</v>
      </c>
    </row>
    <row r="519" spans="1:20" hidden="1" x14ac:dyDescent="0.35">
      <c r="A519">
        <v>25994364</v>
      </c>
      <c r="B519">
        <v>1000145</v>
      </c>
      <c r="C519" t="s">
        <v>814</v>
      </c>
      <c r="D519" t="s">
        <v>815</v>
      </c>
      <c r="E519" t="s">
        <v>327</v>
      </c>
      <c r="F519" t="s">
        <v>328</v>
      </c>
      <c r="G519">
        <v>1762</v>
      </c>
      <c r="H519" t="s">
        <v>492</v>
      </c>
      <c r="I519" t="s">
        <v>493</v>
      </c>
      <c r="J519" t="s">
        <v>25</v>
      </c>
      <c r="K519">
        <v>144252262</v>
      </c>
      <c r="L519">
        <v>196245857.25920001</v>
      </c>
      <c r="M519">
        <v>5919</v>
      </c>
      <c r="N519">
        <v>80.524159999999995</v>
      </c>
      <c r="O519">
        <v>80.238468999999995</v>
      </c>
      <c r="P519">
        <v>81.286004000000005</v>
      </c>
      <c r="Q519">
        <v>80.524159999999995</v>
      </c>
      <c r="R519" t="s">
        <v>26</v>
      </c>
      <c r="S519" t="s">
        <v>27</v>
      </c>
      <c r="T519" t="s">
        <v>863</v>
      </c>
    </row>
    <row r="520" spans="1:20" hidden="1" x14ac:dyDescent="0.35">
      <c r="A520">
        <v>25994365</v>
      </c>
      <c r="B520">
        <v>1000145</v>
      </c>
      <c r="C520" t="s">
        <v>814</v>
      </c>
      <c r="D520" t="s">
        <v>815</v>
      </c>
      <c r="E520" t="s">
        <v>327</v>
      </c>
      <c r="F520" t="s">
        <v>328</v>
      </c>
      <c r="G520">
        <v>1764</v>
      </c>
      <c r="H520" t="s">
        <v>223</v>
      </c>
      <c r="I520" t="s">
        <v>224</v>
      </c>
      <c r="J520" t="s">
        <v>25</v>
      </c>
      <c r="K520">
        <v>144252262</v>
      </c>
      <c r="L520">
        <v>2486198421.0702901</v>
      </c>
      <c r="M520">
        <v>170</v>
      </c>
      <c r="N520">
        <v>29.299624999999999</v>
      </c>
      <c r="O520">
        <v>28.954923999999998</v>
      </c>
      <c r="P520">
        <v>30.506080999999998</v>
      </c>
      <c r="Q520">
        <v>29.299624999999999</v>
      </c>
      <c r="R520" t="s">
        <v>26</v>
      </c>
      <c r="S520" t="s">
        <v>27</v>
      </c>
      <c r="T520" t="s">
        <v>864</v>
      </c>
    </row>
    <row r="521" spans="1:20" hidden="1" x14ac:dyDescent="0.35">
      <c r="A521">
        <v>25994366</v>
      </c>
      <c r="B521">
        <v>1000145</v>
      </c>
      <c r="C521" t="s">
        <v>814</v>
      </c>
      <c r="D521" t="s">
        <v>815</v>
      </c>
      <c r="E521" t="s">
        <v>327</v>
      </c>
      <c r="F521" t="s">
        <v>328</v>
      </c>
      <c r="G521">
        <v>1852</v>
      </c>
      <c r="H521" t="s">
        <v>368</v>
      </c>
      <c r="I521" t="s">
        <v>369</v>
      </c>
      <c r="J521" t="s">
        <v>25</v>
      </c>
      <c r="K521">
        <v>144252262</v>
      </c>
      <c r="L521">
        <v>1805262327.04706</v>
      </c>
      <c r="M521">
        <v>15712</v>
      </c>
      <c r="N521">
        <v>1966.2971849999999</v>
      </c>
      <c r="O521">
        <v>1925.124084</v>
      </c>
      <c r="P521">
        <v>1984.5685309999999</v>
      </c>
      <c r="Q521">
        <v>1966.2971849999999</v>
      </c>
      <c r="R521" t="s">
        <v>26</v>
      </c>
      <c r="S521" t="s">
        <v>27</v>
      </c>
      <c r="T521" t="s">
        <v>865</v>
      </c>
    </row>
    <row r="522" spans="1:20" hidden="1" x14ac:dyDescent="0.35">
      <c r="A522">
        <v>25994367</v>
      </c>
      <c r="B522">
        <v>1000145</v>
      </c>
      <c r="C522" t="s">
        <v>814</v>
      </c>
      <c r="D522" t="s">
        <v>815</v>
      </c>
      <c r="E522" t="s">
        <v>327</v>
      </c>
      <c r="F522" t="s">
        <v>328</v>
      </c>
      <c r="G522">
        <v>1862</v>
      </c>
      <c r="H522" t="s">
        <v>497</v>
      </c>
      <c r="I522" t="s">
        <v>498</v>
      </c>
      <c r="J522" t="s">
        <v>25</v>
      </c>
      <c r="K522">
        <v>144252262</v>
      </c>
      <c r="L522">
        <v>2573267794.5598001</v>
      </c>
      <c r="M522">
        <v>318</v>
      </c>
      <c r="N522">
        <v>56.726954999999997</v>
      </c>
      <c r="O522">
        <v>54.764701000000002</v>
      </c>
      <c r="P522">
        <v>56.726954999999997</v>
      </c>
      <c r="Q522">
        <v>56.726954999999997</v>
      </c>
      <c r="R522" t="s">
        <v>26</v>
      </c>
      <c r="S522" t="s">
        <v>27</v>
      </c>
      <c r="T522" t="s">
        <v>866</v>
      </c>
    </row>
    <row r="523" spans="1:20" hidden="1" x14ac:dyDescent="0.35">
      <c r="A523">
        <v>25994368</v>
      </c>
      <c r="B523">
        <v>1000145</v>
      </c>
      <c r="C523" t="s">
        <v>814</v>
      </c>
      <c r="D523" t="s">
        <v>815</v>
      </c>
      <c r="E523" t="s">
        <v>327</v>
      </c>
      <c r="F523" t="s">
        <v>328</v>
      </c>
      <c r="G523">
        <v>1886</v>
      </c>
      <c r="H523" t="s">
        <v>500</v>
      </c>
      <c r="I523" t="s">
        <v>501</v>
      </c>
      <c r="J523" t="s">
        <v>25</v>
      </c>
      <c r="K523">
        <v>144252262</v>
      </c>
      <c r="L523">
        <v>336269520</v>
      </c>
      <c r="M523">
        <v>1398</v>
      </c>
      <c r="N523">
        <v>32.589075000000001</v>
      </c>
      <c r="O523">
        <v>31.796493999999999</v>
      </c>
      <c r="P523">
        <v>32.915432000000003</v>
      </c>
      <c r="Q523">
        <v>32.589075000000001</v>
      </c>
      <c r="R523" t="s">
        <v>26</v>
      </c>
      <c r="S523" t="s">
        <v>27</v>
      </c>
      <c r="T523" t="s">
        <v>867</v>
      </c>
    </row>
    <row r="524" spans="1:20" hidden="1" x14ac:dyDescent="0.35">
      <c r="A524">
        <v>25994369</v>
      </c>
      <c r="B524">
        <v>1000145</v>
      </c>
      <c r="C524" t="s">
        <v>814</v>
      </c>
      <c r="D524" t="s">
        <v>815</v>
      </c>
      <c r="E524" t="s">
        <v>327</v>
      </c>
      <c r="F524" t="s">
        <v>328</v>
      </c>
      <c r="G524">
        <v>1923</v>
      </c>
      <c r="H524" t="s">
        <v>371</v>
      </c>
      <c r="I524" t="s">
        <v>372</v>
      </c>
      <c r="J524" t="s">
        <v>25</v>
      </c>
      <c r="K524">
        <v>144252262</v>
      </c>
      <c r="L524">
        <v>236728479.27367201</v>
      </c>
      <c r="M524">
        <v>37676</v>
      </c>
      <c r="N524">
        <v>618.29062899999997</v>
      </c>
      <c r="O524">
        <v>613.03919499999995</v>
      </c>
      <c r="P524">
        <v>632.17410600000005</v>
      </c>
      <c r="Q524">
        <v>618.29062899999997</v>
      </c>
      <c r="R524" t="s">
        <v>26</v>
      </c>
      <c r="S524" t="s">
        <v>27</v>
      </c>
      <c r="T524" t="s">
        <v>868</v>
      </c>
    </row>
    <row r="525" spans="1:20" hidden="1" x14ac:dyDescent="0.35">
      <c r="A525">
        <v>25994370</v>
      </c>
      <c r="B525">
        <v>1000145</v>
      </c>
      <c r="C525" t="s">
        <v>814</v>
      </c>
      <c r="D525" t="s">
        <v>815</v>
      </c>
      <c r="E525" t="s">
        <v>327</v>
      </c>
      <c r="F525" t="s">
        <v>328</v>
      </c>
      <c r="G525">
        <v>2064</v>
      </c>
      <c r="H525" t="s">
        <v>79</v>
      </c>
      <c r="I525" t="s">
        <v>80</v>
      </c>
      <c r="J525" t="s">
        <v>25</v>
      </c>
      <c r="K525">
        <v>144252262</v>
      </c>
      <c r="L525">
        <v>1358934860.61269</v>
      </c>
      <c r="M525">
        <v>1380</v>
      </c>
      <c r="N525">
        <v>130.003514</v>
      </c>
      <c r="O525">
        <v>128.967254</v>
      </c>
      <c r="P525">
        <v>131.228185</v>
      </c>
      <c r="Q525">
        <v>130.003514</v>
      </c>
      <c r="R525" t="s">
        <v>26</v>
      </c>
      <c r="S525" t="s">
        <v>27</v>
      </c>
      <c r="T525" t="s">
        <v>869</v>
      </c>
    </row>
    <row r="526" spans="1:20" hidden="1" x14ac:dyDescent="0.35">
      <c r="A526">
        <v>25994371</v>
      </c>
      <c r="B526">
        <v>1000145</v>
      </c>
      <c r="C526" t="s">
        <v>814</v>
      </c>
      <c r="D526" t="s">
        <v>815</v>
      </c>
      <c r="E526" t="s">
        <v>327</v>
      </c>
      <c r="F526" t="s">
        <v>328</v>
      </c>
      <c r="G526">
        <v>2198</v>
      </c>
      <c r="H526" t="s">
        <v>226</v>
      </c>
      <c r="I526" t="s">
        <v>227</v>
      </c>
      <c r="J526" t="s">
        <v>25</v>
      </c>
      <c r="K526">
        <v>144252262</v>
      </c>
      <c r="L526">
        <v>898671228.05975401</v>
      </c>
      <c r="M526">
        <v>5054</v>
      </c>
      <c r="N526">
        <v>314.85706499999998</v>
      </c>
      <c r="O526">
        <v>313.92258600000002</v>
      </c>
      <c r="P526">
        <v>323.95265899999998</v>
      </c>
      <c r="Q526">
        <v>314.85706499999998</v>
      </c>
      <c r="R526" t="s">
        <v>26</v>
      </c>
      <c r="S526" t="s">
        <v>27</v>
      </c>
      <c r="T526" t="s">
        <v>870</v>
      </c>
    </row>
    <row r="527" spans="1:20" hidden="1" x14ac:dyDescent="0.35">
      <c r="A527">
        <v>25994372</v>
      </c>
      <c r="B527">
        <v>1000145</v>
      </c>
      <c r="C527" t="s">
        <v>814</v>
      </c>
      <c r="D527" t="s">
        <v>815</v>
      </c>
      <c r="E527" t="s">
        <v>327</v>
      </c>
      <c r="F527" t="s">
        <v>328</v>
      </c>
      <c r="G527">
        <v>2218</v>
      </c>
      <c r="H527" t="s">
        <v>506</v>
      </c>
      <c r="I527" t="s">
        <v>507</v>
      </c>
      <c r="J527" t="s">
        <v>25</v>
      </c>
      <c r="K527">
        <v>144252262</v>
      </c>
      <c r="L527">
        <v>483042286.74239999</v>
      </c>
      <c r="M527">
        <v>3244</v>
      </c>
      <c r="N527">
        <v>108.628395</v>
      </c>
      <c r="O527">
        <v>107.85821799999999</v>
      </c>
      <c r="P527">
        <v>109.967833</v>
      </c>
      <c r="Q527">
        <v>108.628395</v>
      </c>
      <c r="R527" t="s">
        <v>26</v>
      </c>
      <c r="S527" t="s">
        <v>27</v>
      </c>
      <c r="T527" t="s">
        <v>871</v>
      </c>
    </row>
    <row r="528" spans="1:20" hidden="1" x14ac:dyDescent="0.35">
      <c r="A528">
        <v>25994373</v>
      </c>
      <c r="B528">
        <v>1000145</v>
      </c>
      <c r="C528" t="s">
        <v>814</v>
      </c>
      <c r="D528" t="s">
        <v>815</v>
      </c>
      <c r="E528" t="s">
        <v>327</v>
      </c>
      <c r="F528" t="s">
        <v>328</v>
      </c>
      <c r="G528">
        <v>2320</v>
      </c>
      <c r="H528" t="s">
        <v>82</v>
      </c>
      <c r="I528" t="s">
        <v>83</v>
      </c>
      <c r="J528" t="s">
        <v>25</v>
      </c>
      <c r="K528">
        <v>144252262</v>
      </c>
      <c r="L528">
        <v>370870431.41751403</v>
      </c>
      <c r="M528">
        <v>6560</v>
      </c>
      <c r="N528">
        <v>168.65662900000001</v>
      </c>
      <c r="O528">
        <v>167.08832799999999</v>
      </c>
      <c r="P528">
        <v>170.27635000000001</v>
      </c>
      <c r="Q528">
        <v>168.65662900000001</v>
      </c>
      <c r="R528" t="s">
        <v>26</v>
      </c>
      <c r="S528" t="s">
        <v>27</v>
      </c>
      <c r="T528" t="s">
        <v>872</v>
      </c>
    </row>
    <row r="529" spans="1:20" hidden="1" x14ac:dyDescent="0.35">
      <c r="A529">
        <v>25994374</v>
      </c>
      <c r="B529">
        <v>1000145</v>
      </c>
      <c r="C529" t="s">
        <v>814</v>
      </c>
      <c r="D529" t="s">
        <v>815</v>
      </c>
      <c r="E529" t="s">
        <v>327</v>
      </c>
      <c r="F529" t="s">
        <v>328</v>
      </c>
      <c r="G529">
        <v>2496</v>
      </c>
      <c r="H529" t="s">
        <v>229</v>
      </c>
      <c r="I529" t="s">
        <v>230</v>
      </c>
      <c r="J529" t="s">
        <v>25</v>
      </c>
      <c r="K529">
        <v>144252262</v>
      </c>
      <c r="L529">
        <v>1751733177.4026</v>
      </c>
      <c r="M529">
        <v>8776</v>
      </c>
      <c r="N529">
        <v>1065.7171089999999</v>
      </c>
      <c r="O529">
        <v>1057.2166299999999</v>
      </c>
      <c r="P529">
        <v>1072.760362</v>
      </c>
      <c r="Q529">
        <v>1065.7171089999999</v>
      </c>
      <c r="R529" t="s">
        <v>26</v>
      </c>
      <c r="S529" t="s">
        <v>27</v>
      </c>
      <c r="T529" t="s">
        <v>873</v>
      </c>
    </row>
    <row r="530" spans="1:20" hidden="1" x14ac:dyDescent="0.35">
      <c r="A530">
        <v>25994375</v>
      </c>
      <c r="B530">
        <v>1000145</v>
      </c>
      <c r="C530" t="s">
        <v>814</v>
      </c>
      <c r="D530" t="s">
        <v>815</v>
      </c>
      <c r="E530" t="s">
        <v>327</v>
      </c>
      <c r="F530" t="s">
        <v>328</v>
      </c>
      <c r="G530">
        <v>2820</v>
      </c>
      <c r="H530" t="s">
        <v>257</v>
      </c>
      <c r="I530" t="s">
        <v>258</v>
      </c>
      <c r="J530" t="s">
        <v>25</v>
      </c>
      <c r="K530">
        <v>144252262</v>
      </c>
      <c r="L530">
        <v>536504032.80082703</v>
      </c>
      <c r="M530">
        <v>21207</v>
      </c>
      <c r="N530">
        <v>788.73224300000004</v>
      </c>
      <c r="O530">
        <v>779.54580199999998</v>
      </c>
      <c r="P530">
        <v>789.40170000000001</v>
      </c>
      <c r="Q530">
        <v>788.73224300000004</v>
      </c>
      <c r="R530" t="s">
        <v>26</v>
      </c>
      <c r="S530" t="s">
        <v>27</v>
      </c>
      <c r="T530" t="s">
        <v>874</v>
      </c>
    </row>
    <row r="531" spans="1:20" hidden="1" x14ac:dyDescent="0.35">
      <c r="A531">
        <v>25994376</v>
      </c>
      <c r="B531">
        <v>1000145</v>
      </c>
      <c r="C531" t="s">
        <v>814</v>
      </c>
      <c r="D531" t="s">
        <v>815</v>
      </c>
      <c r="E531" t="s">
        <v>327</v>
      </c>
      <c r="F531" t="s">
        <v>328</v>
      </c>
      <c r="G531">
        <v>2896</v>
      </c>
      <c r="H531" t="s">
        <v>85</v>
      </c>
      <c r="I531" t="s">
        <v>86</v>
      </c>
      <c r="J531" t="s">
        <v>25</v>
      </c>
      <c r="K531">
        <v>144252262</v>
      </c>
      <c r="L531">
        <v>6871619548.0548296</v>
      </c>
      <c r="M531">
        <v>493</v>
      </c>
      <c r="N531">
        <v>234.84612200000001</v>
      </c>
      <c r="O531">
        <v>234.84612200000001</v>
      </c>
      <c r="P531">
        <v>238.65701200000001</v>
      </c>
      <c r="Q531">
        <v>234.84612200000001</v>
      </c>
      <c r="R531" t="s">
        <v>26</v>
      </c>
      <c r="S531" t="s">
        <v>27</v>
      </c>
      <c r="T531" t="s">
        <v>875</v>
      </c>
    </row>
    <row r="532" spans="1:20" hidden="1" x14ac:dyDescent="0.35">
      <c r="A532">
        <v>25994377</v>
      </c>
      <c r="B532">
        <v>1000145</v>
      </c>
      <c r="C532" t="s">
        <v>814</v>
      </c>
      <c r="D532" t="s">
        <v>815</v>
      </c>
      <c r="E532" t="s">
        <v>327</v>
      </c>
      <c r="F532" t="s">
        <v>328</v>
      </c>
      <c r="G532">
        <v>3167</v>
      </c>
      <c r="H532" t="s">
        <v>56</v>
      </c>
      <c r="I532" t="s">
        <v>57</v>
      </c>
      <c r="J532" t="s">
        <v>25</v>
      </c>
      <c r="K532">
        <v>144252262</v>
      </c>
      <c r="L532">
        <v>497873600.54341799</v>
      </c>
      <c r="M532">
        <v>16672</v>
      </c>
      <c r="N532">
        <v>575.41895999999997</v>
      </c>
      <c r="O532">
        <v>573.52068499999996</v>
      </c>
      <c r="P532">
        <v>582.56337799999994</v>
      </c>
      <c r="Q532">
        <v>575.41895999999997</v>
      </c>
      <c r="R532" t="s">
        <v>26</v>
      </c>
      <c r="S532" t="s">
        <v>27</v>
      </c>
      <c r="T532" t="s">
        <v>876</v>
      </c>
    </row>
    <row r="533" spans="1:20" hidden="1" x14ac:dyDescent="0.35">
      <c r="A533">
        <v>25994378</v>
      </c>
      <c r="B533">
        <v>1000145</v>
      </c>
      <c r="C533" t="s">
        <v>814</v>
      </c>
      <c r="D533" t="s">
        <v>815</v>
      </c>
      <c r="E533" t="s">
        <v>327</v>
      </c>
      <c r="F533" t="s">
        <v>328</v>
      </c>
      <c r="G533">
        <v>3440</v>
      </c>
      <c r="H533" t="s">
        <v>514</v>
      </c>
      <c r="I533" t="s">
        <v>515</v>
      </c>
      <c r="J533" t="s">
        <v>25</v>
      </c>
      <c r="K533">
        <v>144252262</v>
      </c>
      <c r="L533">
        <v>38269464.726000004</v>
      </c>
      <c r="M533">
        <v>18654</v>
      </c>
      <c r="N533">
        <v>49.488208</v>
      </c>
      <c r="O533">
        <v>49.283929999999998</v>
      </c>
      <c r="P533">
        <v>50.642243000000001</v>
      </c>
      <c r="Q533">
        <v>49.488208</v>
      </c>
      <c r="R533" t="s">
        <v>26</v>
      </c>
      <c r="S533" t="s">
        <v>27</v>
      </c>
      <c r="T533" t="s">
        <v>877</v>
      </c>
    </row>
    <row r="534" spans="1:20" hidden="1" x14ac:dyDescent="0.35">
      <c r="A534">
        <v>25994379</v>
      </c>
      <c r="B534">
        <v>1000145</v>
      </c>
      <c r="C534" t="s">
        <v>814</v>
      </c>
      <c r="D534" t="s">
        <v>815</v>
      </c>
      <c r="E534" t="s">
        <v>327</v>
      </c>
      <c r="F534" t="s">
        <v>328</v>
      </c>
      <c r="G534">
        <v>3841</v>
      </c>
      <c r="H534" t="s">
        <v>88</v>
      </c>
      <c r="I534" t="s">
        <v>89</v>
      </c>
      <c r="J534" t="s">
        <v>25</v>
      </c>
      <c r="K534">
        <v>144252262</v>
      </c>
      <c r="L534">
        <v>240945412.88521999</v>
      </c>
      <c r="M534">
        <v>16502</v>
      </c>
      <c r="N534">
        <v>275.63388900000001</v>
      </c>
      <c r="O534">
        <v>274.44797199999999</v>
      </c>
      <c r="P534">
        <v>278.95779800000003</v>
      </c>
      <c r="Q534">
        <v>275.63388900000001</v>
      </c>
      <c r="R534" t="s">
        <v>26</v>
      </c>
      <c r="S534" t="s">
        <v>27</v>
      </c>
      <c r="T534" t="s">
        <v>878</v>
      </c>
    </row>
    <row r="535" spans="1:20" hidden="1" x14ac:dyDescent="0.35">
      <c r="A535">
        <v>25994380</v>
      </c>
      <c r="B535">
        <v>1000145</v>
      </c>
      <c r="C535" t="s">
        <v>814</v>
      </c>
      <c r="D535" t="s">
        <v>815</v>
      </c>
      <c r="E535" t="s">
        <v>327</v>
      </c>
      <c r="F535" t="s">
        <v>328</v>
      </c>
      <c r="G535">
        <v>3983</v>
      </c>
      <c r="H535" t="s">
        <v>378</v>
      </c>
      <c r="I535" t="s">
        <v>379</v>
      </c>
      <c r="J535" t="s">
        <v>25</v>
      </c>
      <c r="K535">
        <v>144252262</v>
      </c>
      <c r="L535">
        <v>85921082.010266006</v>
      </c>
      <c r="M535">
        <v>362628</v>
      </c>
      <c r="N535">
        <v>2159.923851</v>
      </c>
      <c r="O535">
        <v>2143.2461899999998</v>
      </c>
      <c r="P535">
        <v>2203.8397049999999</v>
      </c>
      <c r="Q535">
        <v>2159.923851</v>
      </c>
      <c r="R535" t="s">
        <v>26</v>
      </c>
      <c r="S535" t="s">
        <v>27</v>
      </c>
      <c r="T535" t="s">
        <v>879</v>
      </c>
    </row>
    <row r="536" spans="1:20" hidden="1" x14ac:dyDescent="0.35">
      <c r="A536">
        <v>25994381</v>
      </c>
      <c r="B536">
        <v>1000145</v>
      </c>
      <c r="C536" t="s">
        <v>814</v>
      </c>
      <c r="D536" t="s">
        <v>815</v>
      </c>
      <c r="E536" t="s">
        <v>327</v>
      </c>
      <c r="F536" t="s">
        <v>328</v>
      </c>
      <c r="G536">
        <v>4430</v>
      </c>
      <c r="H536" t="s">
        <v>42</v>
      </c>
      <c r="I536" t="s">
        <v>43</v>
      </c>
      <c r="J536" t="s">
        <v>25</v>
      </c>
      <c r="K536">
        <v>144252262</v>
      </c>
      <c r="L536">
        <v>365854759.27723801</v>
      </c>
      <c r="M536">
        <v>12977</v>
      </c>
      <c r="N536">
        <v>329.12462799999997</v>
      </c>
      <c r="O536">
        <v>319.05585400000001</v>
      </c>
      <c r="P536">
        <v>329.834768</v>
      </c>
      <c r="Q536">
        <v>329.12462799999997</v>
      </c>
      <c r="R536" t="s">
        <v>26</v>
      </c>
      <c r="S536" t="s">
        <v>27</v>
      </c>
      <c r="T536" t="s">
        <v>880</v>
      </c>
    </row>
    <row r="537" spans="1:20" hidden="1" x14ac:dyDescent="0.35">
      <c r="A537">
        <v>25994382</v>
      </c>
      <c r="B537">
        <v>1000145</v>
      </c>
      <c r="C537" t="s">
        <v>814</v>
      </c>
      <c r="D537" t="s">
        <v>815</v>
      </c>
      <c r="E537" t="s">
        <v>327</v>
      </c>
      <c r="F537" t="s">
        <v>328</v>
      </c>
      <c r="G537">
        <v>4730</v>
      </c>
      <c r="H537" t="s">
        <v>91</v>
      </c>
      <c r="I537" t="s">
        <v>92</v>
      </c>
      <c r="J537" t="s">
        <v>25</v>
      </c>
      <c r="K537">
        <v>144252262</v>
      </c>
      <c r="L537">
        <v>290739491.92180002</v>
      </c>
      <c r="M537">
        <v>6692</v>
      </c>
      <c r="N537">
        <v>134.876822</v>
      </c>
      <c r="O537">
        <v>132.740399</v>
      </c>
      <c r="P537">
        <v>135.078372</v>
      </c>
      <c r="Q537">
        <v>134.876822</v>
      </c>
      <c r="R537" t="s">
        <v>26</v>
      </c>
      <c r="S537" t="s">
        <v>27</v>
      </c>
      <c r="T537" t="s">
        <v>881</v>
      </c>
    </row>
    <row r="538" spans="1:20" hidden="1" x14ac:dyDescent="0.35">
      <c r="A538">
        <v>25994383</v>
      </c>
      <c r="B538">
        <v>1000145</v>
      </c>
      <c r="C538" t="s">
        <v>814</v>
      </c>
      <c r="D538" t="s">
        <v>815</v>
      </c>
      <c r="E538" t="s">
        <v>327</v>
      </c>
      <c r="F538" t="s">
        <v>328</v>
      </c>
      <c r="G538">
        <v>4853</v>
      </c>
      <c r="H538" t="s">
        <v>521</v>
      </c>
      <c r="I538" t="s">
        <v>522</v>
      </c>
      <c r="J538" t="s">
        <v>25</v>
      </c>
      <c r="K538">
        <v>144252262</v>
      </c>
      <c r="L538">
        <v>275254130.10389</v>
      </c>
      <c r="M538">
        <v>5446</v>
      </c>
      <c r="N538">
        <v>103.91753799999999</v>
      </c>
      <c r="O538">
        <v>103.173361</v>
      </c>
      <c r="P538">
        <v>105.081506</v>
      </c>
      <c r="Q538">
        <v>103.91753799999999</v>
      </c>
      <c r="R538" t="s">
        <v>26</v>
      </c>
      <c r="S538" t="s">
        <v>27</v>
      </c>
      <c r="T538" t="s">
        <v>882</v>
      </c>
    </row>
    <row r="539" spans="1:20" hidden="1" x14ac:dyDescent="0.35">
      <c r="A539">
        <v>25994384</v>
      </c>
      <c r="B539">
        <v>1000145</v>
      </c>
      <c r="C539" t="s">
        <v>814</v>
      </c>
      <c r="D539" t="s">
        <v>815</v>
      </c>
      <c r="E539" t="s">
        <v>327</v>
      </c>
      <c r="F539" t="s">
        <v>328</v>
      </c>
      <c r="G539">
        <v>5098</v>
      </c>
      <c r="H539" t="s">
        <v>524</v>
      </c>
      <c r="I539" t="s">
        <v>525</v>
      </c>
      <c r="J539" t="s">
        <v>25</v>
      </c>
      <c r="K539">
        <v>144252262</v>
      </c>
      <c r="L539">
        <v>281163586.55667299</v>
      </c>
      <c r="M539">
        <v>4300</v>
      </c>
      <c r="N539">
        <v>83.811746999999997</v>
      </c>
      <c r="O539">
        <v>83.032103000000006</v>
      </c>
      <c r="P539">
        <v>84.318516000000002</v>
      </c>
      <c r="Q539">
        <v>83.811746999999997</v>
      </c>
      <c r="R539" t="s">
        <v>26</v>
      </c>
      <c r="S539" t="s">
        <v>27</v>
      </c>
      <c r="T539" t="s">
        <v>883</v>
      </c>
    </row>
    <row r="540" spans="1:20" hidden="1" x14ac:dyDescent="0.35">
      <c r="A540">
        <v>25994385</v>
      </c>
      <c r="B540">
        <v>1000145</v>
      </c>
      <c r="C540" t="s">
        <v>814</v>
      </c>
      <c r="D540" t="s">
        <v>815</v>
      </c>
      <c r="E540" t="s">
        <v>327</v>
      </c>
      <c r="F540" t="s">
        <v>328</v>
      </c>
      <c r="G540">
        <v>5433</v>
      </c>
      <c r="H540" t="s">
        <v>527</v>
      </c>
      <c r="I540" t="s">
        <v>528</v>
      </c>
      <c r="J540" t="s">
        <v>25</v>
      </c>
      <c r="K540">
        <v>144252262</v>
      </c>
      <c r="L540">
        <v>198395243.458992</v>
      </c>
      <c r="M540">
        <v>1208</v>
      </c>
      <c r="N540">
        <v>16.614051</v>
      </c>
      <c r="O540">
        <v>15.940137</v>
      </c>
      <c r="P540">
        <v>16.614051</v>
      </c>
      <c r="Q540">
        <v>16.614051</v>
      </c>
      <c r="R540" t="s">
        <v>26</v>
      </c>
      <c r="S540" t="s">
        <v>27</v>
      </c>
      <c r="T540" t="s">
        <v>884</v>
      </c>
    </row>
    <row r="541" spans="1:20" hidden="1" x14ac:dyDescent="0.35">
      <c r="A541">
        <v>25994386</v>
      </c>
      <c r="B541">
        <v>1000145</v>
      </c>
      <c r="C541" t="s">
        <v>814</v>
      </c>
      <c r="D541" t="s">
        <v>815</v>
      </c>
      <c r="E541" t="s">
        <v>327</v>
      </c>
      <c r="F541" t="s">
        <v>328</v>
      </c>
      <c r="G541">
        <v>5990</v>
      </c>
      <c r="H541" t="s">
        <v>94</v>
      </c>
      <c r="I541" t="s">
        <v>95</v>
      </c>
      <c r="J541" t="s">
        <v>25</v>
      </c>
      <c r="K541">
        <v>144252262</v>
      </c>
      <c r="L541">
        <v>1214150638.3303101</v>
      </c>
      <c r="M541">
        <v>2136</v>
      </c>
      <c r="N541">
        <v>179.78406200000001</v>
      </c>
      <c r="O541">
        <v>174.060599</v>
      </c>
      <c r="P541">
        <v>179.78406200000001</v>
      </c>
      <c r="Q541">
        <v>179.78406200000001</v>
      </c>
      <c r="R541" t="s">
        <v>26</v>
      </c>
      <c r="S541" t="s">
        <v>27</v>
      </c>
      <c r="T541" t="s">
        <v>885</v>
      </c>
    </row>
    <row r="542" spans="1:20" hidden="1" x14ac:dyDescent="0.35">
      <c r="A542">
        <v>25994387</v>
      </c>
      <c r="B542">
        <v>1000145</v>
      </c>
      <c r="C542" t="s">
        <v>814</v>
      </c>
      <c r="D542" t="s">
        <v>815</v>
      </c>
      <c r="E542" t="s">
        <v>327</v>
      </c>
      <c r="F542" t="s">
        <v>328</v>
      </c>
      <c r="G542">
        <v>6199</v>
      </c>
      <c r="H542" t="s">
        <v>97</v>
      </c>
      <c r="I542" t="s">
        <v>98</v>
      </c>
      <c r="J542" t="s">
        <v>25</v>
      </c>
      <c r="K542">
        <v>144252262</v>
      </c>
      <c r="L542">
        <v>192327704.04177001</v>
      </c>
      <c r="M542">
        <v>10859</v>
      </c>
      <c r="N542">
        <v>144.780158</v>
      </c>
      <c r="O542">
        <v>144.71349499999999</v>
      </c>
      <c r="P542">
        <v>146.140097</v>
      </c>
      <c r="Q542">
        <v>144.780158</v>
      </c>
      <c r="R542" t="s">
        <v>26</v>
      </c>
      <c r="S542" t="s">
        <v>27</v>
      </c>
      <c r="T542" t="s">
        <v>886</v>
      </c>
    </row>
    <row r="543" spans="1:20" hidden="1" x14ac:dyDescent="0.35">
      <c r="A543">
        <v>25994388</v>
      </c>
      <c r="B543">
        <v>1000145</v>
      </c>
      <c r="C543" t="s">
        <v>814</v>
      </c>
      <c r="D543" t="s">
        <v>815</v>
      </c>
      <c r="E543" t="s">
        <v>327</v>
      </c>
      <c r="F543" t="s">
        <v>328</v>
      </c>
      <c r="G543">
        <v>8290</v>
      </c>
      <c r="H543" t="s">
        <v>532</v>
      </c>
      <c r="I543" t="s">
        <v>533</v>
      </c>
      <c r="J543" t="s">
        <v>25</v>
      </c>
      <c r="K543">
        <v>144252262</v>
      </c>
      <c r="L543">
        <v>81357580.602883995</v>
      </c>
      <c r="M543">
        <v>13102</v>
      </c>
      <c r="N543">
        <v>73.894648000000004</v>
      </c>
      <c r="O543">
        <v>73.454732000000007</v>
      </c>
      <c r="P543">
        <v>74.610922000000002</v>
      </c>
      <c r="Q543">
        <v>73.894648000000004</v>
      </c>
      <c r="R543" t="s">
        <v>26</v>
      </c>
      <c r="S543" t="s">
        <v>27</v>
      </c>
      <c r="T543" t="s">
        <v>887</v>
      </c>
    </row>
    <row r="544" spans="1:20" hidden="1" x14ac:dyDescent="0.35">
      <c r="A544">
        <v>25994389</v>
      </c>
      <c r="B544">
        <v>1000145</v>
      </c>
      <c r="C544" t="s">
        <v>814</v>
      </c>
      <c r="D544" t="s">
        <v>815</v>
      </c>
      <c r="E544" t="s">
        <v>327</v>
      </c>
      <c r="F544" t="s">
        <v>328</v>
      </c>
      <c r="G544">
        <v>8847</v>
      </c>
      <c r="H544" t="s">
        <v>276</v>
      </c>
      <c r="I544" t="s">
        <v>277</v>
      </c>
      <c r="J544" t="s">
        <v>25</v>
      </c>
      <c r="K544">
        <v>144252262</v>
      </c>
      <c r="L544">
        <v>54078235.034599997</v>
      </c>
      <c r="M544">
        <v>28049</v>
      </c>
      <c r="N544">
        <v>105.151932</v>
      </c>
      <c r="O544">
        <v>104.315935</v>
      </c>
      <c r="P544">
        <v>107.53995999999999</v>
      </c>
      <c r="Q544">
        <v>105.151932</v>
      </c>
      <c r="R544" t="s">
        <v>26</v>
      </c>
      <c r="S544" t="s">
        <v>27</v>
      </c>
      <c r="T544" t="s">
        <v>888</v>
      </c>
    </row>
    <row r="545" spans="1:20" hidden="1" x14ac:dyDescent="0.35">
      <c r="A545">
        <v>25994390</v>
      </c>
      <c r="B545">
        <v>1000145</v>
      </c>
      <c r="C545" t="s">
        <v>814</v>
      </c>
      <c r="D545" t="s">
        <v>815</v>
      </c>
      <c r="E545" t="s">
        <v>327</v>
      </c>
      <c r="F545" t="s">
        <v>328</v>
      </c>
      <c r="G545">
        <v>8944</v>
      </c>
      <c r="H545" t="s">
        <v>536</v>
      </c>
      <c r="I545" t="s">
        <v>537</v>
      </c>
      <c r="J545" t="s">
        <v>25</v>
      </c>
      <c r="K545">
        <v>144252262</v>
      </c>
      <c r="L545">
        <v>123809907.87545601</v>
      </c>
      <c r="M545">
        <v>4111</v>
      </c>
      <c r="N545">
        <v>35.284196999999999</v>
      </c>
      <c r="O545">
        <v>34.940882000000002</v>
      </c>
      <c r="P545">
        <v>35.627512000000003</v>
      </c>
      <c r="Q545">
        <v>35.284196999999999</v>
      </c>
      <c r="R545" t="s">
        <v>26</v>
      </c>
      <c r="S545" t="s">
        <v>27</v>
      </c>
      <c r="T545" t="s">
        <v>889</v>
      </c>
    </row>
    <row r="546" spans="1:20" hidden="1" x14ac:dyDescent="0.35">
      <c r="A546">
        <v>25994391</v>
      </c>
      <c r="B546">
        <v>1000145</v>
      </c>
      <c r="C546" t="s">
        <v>814</v>
      </c>
      <c r="D546" t="s">
        <v>815</v>
      </c>
      <c r="E546" t="s">
        <v>327</v>
      </c>
      <c r="F546" t="s">
        <v>328</v>
      </c>
      <c r="G546">
        <v>9596</v>
      </c>
      <c r="H546" t="s">
        <v>539</v>
      </c>
      <c r="I546" t="s">
        <v>540</v>
      </c>
      <c r="J546" t="s">
        <v>25</v>
      </c>
      <c r="K546">
        <v>144252262</v>
      </c>
      <c r="L546">
        <v>177514351.41102001</v>
      </c>
      <c r="M546">
        <v>4549</v>
      </c>
      <c r="N546">
        <v>55.979210999999999</v>
      </c>
      <c r="O546">
        <v>55.831541000000001</v>
      </c>
      <c r="P546">
        <v>56.840618999999997</v>
      </c>
      <c r="Q546">
        <v>55.979210999999999</v>
      </c>
      <c r="R546" t="s">
        <v>26</v>
      </c>
      <c r="S546" t="s">
        <v>27</v>
      </c>
      <c r="T546" t="s">
        <v>890</v>
      </c>
    </row>
    <row r="547" spans="1:20" hidden="1" x14ac:dyDescent="0.35">
      <c r="A547">
        <v>25994392</v>
      </c>
      <c r="B547">
        <v>1000145</v>
      </c>
      <c r="C547" t="s">
        <v>814</v>
      </c>
      <c r="D547" t="s">
        <v>815</v>
      </c>
      <c r="E547" t="s">
        <v>327</v>
      </c>
      <c r="F547" t="s">
        <v>328</v>
      </c>
      <c r="G547">
        <v>10019</v>
      </c>
      <c r="H547" t="s">
        <v>382</v>
      </c>
      <c r="I547" t="s">
        <v>383</v>
      </c>
      <c r="J547" t="s">
        <v>25</v>
      </c>
      <c r="K547">
        <v>144252262</v>
      </c>
      <c r="L547">
        <v>187773358.96176001</v>
      </c>
      <c r="M547">
        <v>25255</v>
      </c>
      <c r="N547">
        <v>328.744666</v>
      </c>
      <c r="O547">
        <v>325.36024300000003</v>
      </c>
      <c r="P547">
        <v>329.694908</v>
      </c>
      <c r="Q547">
        <v>328.744666</v>
      </c>
      <c r="R547" t="s">
        <v>26</v>
      </c>
      <c r="S547" t="s">
        <v>27</v>
      </c>
      <c r="T547" t="s">
        <v>891</v>
      </c>
    </row>
    <row r="548" spans="1:20" hidden="1" x14ac:dyDescent="0.35">
      <c r="A548">
        <v>25994393</v>
      </c>
      <c r="B548">
        <v>1000145</v>
      </c>
      <c r="C548" t="s">
        <v>814</v>
      </c>
      <c r="D548" t="s">
        <v>815</v>
      </c>
      <c r="E548" t="s">
        <v>327</v>
      </c>
      <c r="F548" t="s">
        <v>328</v>
      </c>
      <c r="G548">
        <v>10268</v>
      </c>
      <c r="H548" t="s">
        <v>100</v>
      </c>
      <c r="I548" t="s">
        <v>101</v>
      </c>
      <c r="J548" t="s">
        <v>25</v>
      </c>
      <c r="K548">
        <v>144252262</v>
      </c>
      <c r="L548">
        <v>1632478182.9191201</v>
      </c>
      <c r="M548">
        <v>1452</v>
      </c>
      <c r="N548">
        <v>164.320357</v>
      </c>
      <c r="O548">
        <v>162.05699100000001</v>
      </c>
      <c r="P548">
        <v>165.45204000000001</v>
      </c>
      <c r="Q548">
        <v>164.320357</v>
      </c>
      <c r="R548" t="s">
        <v>26</v>
      </c>
      <c r="S548" t="s">
        <v>27</v>
      </c>
      <c r="T548" t="s">
        <v>892</v>
      </c>
    </row>
    <row r="549" spans="1:20" hidden="1" x14ac:dyDescent="0.35">
      <c r="A549">
        <v>25994394</v>
      </c>
      <c r="B549">
        <v>1000145</v>
      </c>
      <c r="C549" t="s">
        <v>814</v>
      </c>
      <c r="D549" t="s">
        <v>815</v>
      </c>
      <c r="E549" t="s">
        <v>327</v>
      </c>
      <c r="F549" t="s">
        <v>328</v>
      </c>
      <c r="G549">
        <v>10922</v>
      </c>
      <c r="H549" t="s">
        <v>544</v>
      </c>
      <c r="I549" t="s">
        <v>545</v>
      </c>
      <c r="J549" t="s">
        <v>25</v>
      </c>
      <c r="K549">
        <v>144252262</v>
      </c>
      <c r="L549">
        <v>486700828.92360801</v>
      </c>
      <c r="M549">
        <v>1655</v>
      </c>
      <c r="N549">
        <v>55.838976000000002</v>
      </c>
      <c r="O549">
        <v>55.670279000000001</v>
      </c>
      <c r="P549">
        <v>56.648726000000003</v>
      </c>
      <c r="Q549">
        <v>55.838976000000002</v>
      </c>
      <c r="R549" t="s">
        <v>26</v>
      </c>
      <c r="S549" t="s">
        <v>27</v>
      </c>
      <c r="T549" t="s">
        <v>893</v>
      </c>
    </row>
    <row r="550" spans="1:20" hidden="1" x14ac:dyDescent="0.35">
      <c r="A550">
        <v>25994395</v>
      </c>
      <c r="B550">
        <v>1000145</v>
      </c>
      <c r="C550" t="s">
        <v>814</v>
      </c>
      <c r="D550" t="s">
        <v>815</v>
      </c>
      <c r="E550" t="s">
        <v>327</v>
      </c>
      <c r="F550" t="s">
        <v>328</v>
      </c>
      <c r="G550">
        <v>12174</v>
      </c>
      <c r="H550" t="s">
        <v>547</v>
      </c>
      <c r="I550" t="s">
        <v>548</v>
      </c>
      <c r="J550" t="s">
        <v>25</v>
      </c>
      <c r="K550">
        <v>144252262</v>
      </c>
      <c r="L550">
        <v>51614709.600000001</v>
      </c>
      <c r="M550">
        <v>7160</v>
      </c>
      <c r="N550">
        <v>25.6191</v>
      </c>
      <c r="O550">
        <v>25.146792999999999</v>
      </c>
      <c r="P550">
        <v>25.687083999999999</v>
      </c>
      <c r="Q550">
        <v>25.6191</v>
      </c>
      <c r="R550" t="s">
        <v>26</v>
      </c>
      <c r="S550" t="s">
        <v>27</v>
      </c>
      <c r="T550" t="s">
        <v>894</v>
      </c>
    </row>
    <row r="551" spans="1:20" hidden="1" x14ac:dyDescent="0.35">
      <c r="A551">
        <v>25994396</v>
      </c>
      <c r="B551">
        <v>1000145</v>
      </c>
      <c r="C551" t="s">
        <v>814</v>
      </c>
      <c r="D551" t="s">
        <v>815</v>
      </c>
      <c r="E551" t="s">
        <v>327</v>
      </c>
      <c r="F551" t="s">
        <v>328</v>
      </c>
      <c r="G551">
        <v>12446</v>
      </c>
      <c r="H551" t="s">
        <v>385</v>
      </c>
      <c r="I551" t="s">
        <v>386</v>
      </c>
      <c r="J551" t="s">
        <v>25</v>
      </c>
      <c r="K551">
        <v>144252262</v>
      </c>
      <c r="L551">
        <v>132940676.19499201</v>
      </c>
      <c r="M551">
        <v>53000</v>
      </c>
      <c r="N551">
        <v>488.439885</v>
      </c>
      <c r="O551">
        <v>480.41288300000002</v>
      </c>
      <c r="P551">
        <v>490.19089600000001</v>
      </c>
      <c r="Q551">
        <v>488.439885</v>
      </c>
      <c r="R551" t="s">
        <v>26</v>
      </c>
      <c r="S551" t="s">
        <v>27</v>
      </c>
      <c r="T551" t="s">
        <v>895</v>
      </c>
    </row>
    <row r="552" spans="1:20" hidden="1" x14ac:dyDescent="0.35">
      <c r="A552">
        <v>25994397</v>
      </c>
      <c r="B552">
        <v>1000145</v>
      </c>
      <c r="C552" t="s">
        <v>814</v>
      </c>
      <c r="D552" t="s">
        <v>815</v>
      </c>
      <c r="E552" t="s">
        <v>327</v>
      </c>
      <c r="F552" t="s">
        <v>328</v>
      </c>
      <c r="G552">
        <v>12511</v>
      </c>
      <c r="H552" t="s">
        <v>198</v>
      </c>
      <c r="I552" t="s">
        <v>199</v>
      </c>
      <c r="J552" t="s">
        <v>25</v>
      </c>
      <c r="K552">
        <v>144252262</v>
      </c>
      <c r="L552">
        <v>206194397.83034399</v>
      </c>
      <c r="M552">
        <v>103800</v>
      </c>
      <c r="N552">
        <v>1483.7187429999999</v>
      </c>
      <c r="O552">
        <v>1452.2719099999999</v>
      </c>
      <c r="P552">
        <v>1486.263078</v>
      </c>
      <c r="Q552">
        <v>1483.7187429999999</v>
      </c>
      <c r="R552" t="s">
        <v>26</v>
      </c>
      <c r="S552" t="s">
        <v>27</v>
      </c>
      <c r="T552" t="s">
        <v>896</v>
      </c>
    </row>
    <row r="553" spans="1:20" hidden="1" x14ac:dyDescent="0.35">
      <c r="A553">
        <v>25994398</v>
      </c>
      <c r="B553">
        <v>1000145</v>
      </c>
      <c r="C553" t="s">
        <v>814</v>
      </c>
      <c r="D553" t="s">
        <v>815</v>
      </c>
      <c r="E553" t="s">
        <v>327</v>
      </c>
      <c r="F553" t="s">
        <v>328</v>
      </c>
      <c r="G553">
        <v>12917</v>
      </c>
      <c r="H553" t="s">
        <v>389</v>
      </c>
      <c r="I553" t="s">
        <v>390</v>
      </c>
      <c r="J553" t="s">
        <v>25</v>
      </c>
      <c r="K553">
        <v>144252262</v>
      </c>
      <c r="L553">
        <v>595361762.34091604</v>
      </c>
      <c r="M553">
        <v>14152</v>
      </c>
      <c r="N553">
        <v>584.08509800000002</v>
      </c>
      <c r="O553">
        <v>578.14189099999999</v>
      </c>
      <c r="P553">
        <v>593.20626800000002</v>
      </c>
      <c r="Q553">
        <v>584.08509800000002</v>
      </c>
      <c r="R553" t="s">
        <v>26</v>
      </c>
      <c r="S553" t="s">
        <v>27</v>
      </c>
      <c r="T553" t="s">
        <v>897</v>
      </c>
    </row>
    <row r="554" spans="1:20" hidden="1" x14ac:dyDescent="0.35">
      <c r="A554">
        <v>25994399</v>
      </c>
      <c r="B554">
        <v>1000145</v>
      </c>
      <c r="C554" t="s">
        <v>814</v>
      </c>
      <c r="D554" t="s">
        <v>815</v>
      </c>
      <c r="E554" t="s">
        <v>327</v>
      </c>
      <c r="F554" t="s">
        <v>328</v>
      </c>
      <c r="G554">
        <v>13461</v>
      </c>
      <c r="H554" t="s">
        <v>553</v>
      </c>
      <c r="I554" t="s">
        <v>554</v>
      </c>
      <c r="J554" t="s">
        <v>25</v>
      </c>
      <c r="K554">
        <v>144252262</v>
      </c>
      <c r="L554">
        <v>470380270.01323801</v>
      </c>
      <c r="M554">
        <v>2413</v>
      </c>
      <c r="N554">
        <v>78.683520999999999</v>
      </c>
      <c r="O554">
        <v>78.487871999999996</v>
      </c>
      <c r="P554">
        <v>84.422559000000007</v>
      </c>
      <c r="Q554">
        <v>78.683520999999999</v>
      </c>
      <c r="R554" t="s">
        <v>26</v>
      </c>
      <c r="S554" t="s">
        <v>27</v>
      </c>
      <c r="T554" t="s">
        <v>898</v>
      </c>
    </row>
    <row r="555" spans="1:20" hidden="1" x14ac:dyDescent="0.35">
      <c r="A555">
        <v>25994400</v>
      </c>
      <c r="B555">
        <v>1000145</v>
      </c>
      <c r="C555" t="s">
        <v>814</v>
      </c>
      <c r="D555" t="s">
        <v>815</v>
      </c>
      <c r="E555" t="s">
        <v>327</v>
      </c>
      <c r="F555" t="s">
        <v>328</v>
      </c>
      <c r="G555">
        <v>13653</v>
      </c>
      <c r="H555" t="s">
        <v>103</v>
      </c>
      <c r="I555" t="s">
        <v>104</v>
      </c>
      <c r="J555" t="s">
        <v>25</v>
      </c>
      <c r="K555">
        <v>144252262</v>
      </c>
      <c r="L555">
        <v>1195592025.82008</v>
      </c>
      <c r="M555">
        <v>2284</v>
      </c>
      <c r="N555">
        <v>189.30255500000001</v>
      </c>
      <c r="O555">
        <v>176.124313</v>
      </c>
      <c r="P555">
        <v>189.799847</v>
      </c>
      <c r="Q555">
        <v>189.30255500000001</v>
      </c>
      <c r="R555" t="s">
        <v>26</v>
      </c>
      <c r="S555" t="s">
        <v>27</v>
      </c>
      <c r="T555" t="s">
        <v>899</v>
      </c>
    </row>
    <row r="556" spans="1:20" hidden="1" x14ac:dyDescent="0.35">
      <c r="A556">
        <v>25994401</v>
      </c>
      <c r="B556">
        <v>1000145</v>
      </c>
      <c r="C556" t="s">
        <v>814</v>
      </c>
      <c r="D556" t="s">
        <v>815</v>
      </c>
      <c r="E556" t="s">
        <v>327</v>
      </c>
      <c r="F556" t="s">
        <v>328</v>
      </c>
      <c r="G556">
        <v>13966</v>
      </c>
      <c r="H556" t="s">
        <v>557</v>
      </c>
      <c r="I556" t="s">
        <v>558</v>
      </c>
      <c r="J556" t="s">
        <v>25</v>
      </c>
      <c r="K556">
        <v>144252262</v>
      </c>
      <c r="L556">
        <v>138632677.87896401</v>
      </c>
      <c r="M556">
        <v>3562</v>
      </c>
      <c r="N556">
        <v>34.232363999999997</v>
      </c>
      <c r="O556">
        <v>33.857557</v>
      </c>
      <c r="P556">
        <v>34.482235000000003</v>
      </c>
      <c r="Q556">
        <v>34.232363999999997</v>
      </c>
      <c r="R556" t="s">
        <v>26</v>
      </c>
      <c r="S556" t="s">
        <v>27</v>
      </c>
      <c r="T556" t="s">
        <v>900</v>
      </c>
    </row>
    <row r="557" spans="1:20" hidden="1" x14ac:dyDescent="0.35">
      <c r="A557">
        <v>25994402</v>
      </c>
      <c r="B557">
        <v>1000145</v>
      </c>
      <c r="C557" t="s">
        <v>814</v>
      </c>
      <c r="D557" t="s">
        <v>815</v>
      </c>
      <c r="E557" t="s">
        <v>327</v>
      </c>
      <c r="F557" t="s">
        <v>328</v>
      </c>
      <c r="G557">
        <v>14071</v>
      </c>
      <c r="H557" t="s">
        <v>106</v>
      </c>
      <c r="I557" t="s">
        <v>107</v>
      </c>
      <c r="J557" t="s">
        <v>25</v>
      </c>
      <c r="K557">
        <v>144252262</v>
      </c>
      <c r="L557">
        <v>1369680934.4281199</v>
      </c>
      <c r="M557">
        <v>1359</v>
      </c>
      <c r="N557">
        <v>129.037587</v>
      </c>
      <c r="O557">
        <v>128.467885</v>
      </c>
      <c r="P557">
        <v>133.02550400000001</v>
      </c>
      <c r="Q557">
        <v>129.037587</v>
      </c>
      <c r="R557" t="s">
        <v>26</v>
      </c>
      <c r="S557" t="s">
        <v>27</v>
      </c>
      <c r="T557" t="s">
        <v>901</v>
      </c>
    </row>
    <row r="558" spans="1:20" hidden="1" x14ac:dyDescent="0.35">
      <c r="A558">
        <v>25994403</v>
      </c>
      <c r="B558">
        <v>1000145</v>
      </c>
      <c r="C558" t="s">
        <v>814</v>
      </c>
      <c r="D558" t="s">
        <v>815</v>
      </c>
      <c r="E558" t="s">
        <v>327</v>
      </c>
      <c r="F558" t="s">
        <v>328</v>
      </c>
      <c r="G558">
        <v>14713</v>
      </c>
      <c r="H558" t="s">
        <v>392</v>
      </c>
      <c r="I558" t="s">
        <v>393</v>
      </c>
      <c r="J558" t="s">
        <v>25</v>
      </c>
      <c r="K558">
        <v>144252262</v>
      </c>
      <c r="L558">
        <v>853613919.45599997</v>
      </c>
      <c r="M558">
        <v>7480</v>
      </c>
      <c r="N558">
        <v>442.62960099999998</v>
      </c>
      <c r="O558">
        <v>439.611671</v>
      </c>
      <c r="P558">
        <v>446.12092999999999</v>
      </c>
      <c r="Q558">
        <v>442.62960099999998</v>
      </c>
      <c r="R558" t="s">
        <v>26</v>
      </c>
      <c r="S558" t="s">
        <v>27</v>
      </c>
      <c r="T558" t="s">
        <v>902</v>
      </c>
    </row>
    <row r="559" spans="1:20" hidden="1" x14ac:dyDescent="0.35">
      <c r="A559">
        <v>25994404</v>
      </c>
      <c r="B559">
        <v>1000145</v>
      </c>
      <c r="C559" t="s">
        <v>814</v>
      </c>
      <c r="D559" t="s">
        <v>815</v>
      </c>
      <c r="E559" t="s">
        <v>327</v>
      </c>
      <c r="F559" t="s">
        <v>328</v>
      </c>
      <c r="G559">
        <v>14890</v>
      </c>
      <c r="H559" t="s">
        <v>562</v>
      </c>
      <c r="I559" t="s">
        <v>563</v>
      </c>
      <c r="J559" t="s">
        <v>25</v>
      </c>
      <c r="K559">
        <v>144252262</v>
      </c>
      <c r="L559">
        <v>603688833</v>
      </c>
      <c r="M559">
        <v>830</v>
      </c>
      <c r="N559">
        <v>34.735103000000002</v>
      </c>
      <c r="O559">
        <v>34.232908999999999</v>
      </c>
      <c r="P559">
        <v>35.153599</v>
      </c>
      <c r="Q559">
        <v>34.735103000000002</v>
      </c>
      <c r="R559" t="s">
        <v>26</v>
      </c>
      <c r="S559" t="s">
        <v>27</v>
      </c>
      <c r="T559" t="s">
        <v>903</v>
      </c>
    </row>
    <row r="560" spans="1:20" hidden="1" x14ac:dyDescent="0.35">
      <c r="A560">
        <v>25994405</v>
      </c>
      <c r="B560">
        <v>1000145</v>
      </c>
      <c r="C560" t="s">
        <v>814</v>
      </c>
      <c r="D560" t="s">
        <v>815</v>
      </c>
      <c r="E560" t="s">
        <v>327</v>
      </c>
      <c r="F560" t="s">
        <v>328</v>
      </c>
      <c r="G560">
        <v>14995</v>
      </c>
      <c r="H560" t="s">
        <v>565</v>
      </c>
      <c r="I560" t="s">
        <v>566</v>
      </c>
      <c r="J560" t="s">
        <v>25</v>
      </c>
      <c r="K560">
        <v>144252262</v>
      </c>
      <c r="L560">
        <v>473462291.736</v>
      </c>
      <c r="M560">
        <v>846</v>
      </c>
      <c r="N560">
        <v>27.767265999999999</v>
      </c>
      <c r="O560">
        <v>27.274937999999999</v>
      </c>
      <c r="P560">
        <v>28.161128000000001</v>
      </c>
      <c r="Q560">
        <v>27.767265999999999</v>
      </c>
      <c r="R560" t="s">
        <v>26</v>
      </c>
      <c r="S560" t="s">
        <v>27</v>
      </c>
      <c r="T560" t="s">
        <v>904</v>
      </c>
    </row>
    <row r="561" spans="1:20" hidden="1" x14ac:dyDescent="0.35">
      <c r="A561">
        <v>25994406</v>
      </c>
      <c r="B561">
        <v>1000145</v>
      </c>
      <c r="C561" t="s">
        <v>814</v>
      </c>
      <c r="D561" t="s">
        <v>815</v>
      </c>
      <c r="E561" t="s">
        <v>327</v>
      </c>
      <c r="F561" t="s">
        <v>328</v>
      </c>
      <c r="G561">
        <v>21187</v>
      </c>
      <c r="H561" t="s">
        <v>568</v>
      </c>
      <c r="I561" t="s">
        <v>569</v>
      </c>
      <c r="J561" t="s">
        <v>25</v>
      </c>
      <c r="K561">
        <v>144252262</v>
      </c>
      <c r="L561">
        <v>1683660075.1403999</v>
      </c>
      <c r="M561">
        <v>567</v>
      </c>
      <c r="N561">
        <v>66.178183000000004</v>
      </c>
      <c r="O561">
        <v>65.477884000000003</v>
      </c>
      <c r="P561">
        <v>66.761764999999997</v>
      </c>
      <c r="Q561">
        <v>66.178183000000004</v>
      </c>
      <c r="R561" t="s">
        <v>26</v>
      </c>
      <c r="S561" t="s">
        <v>27</v>
      </c>
      <c r="T561" t="s">
        <v>905</v>
      </c>
    </row>
    <row r="562" spans="1:20" hidden="1" x14ac:dyDescent="0.35">
      <c r="A562">
        <v>25994407</v>
      </c>
      <c r="B562">
        <v>1000145</v>
      </c>
      <c r="C562" t="s">
        <v>814</v>
      </c>
      <c r="D562" t="s">
        <v>815</v>
      </c>
      <c r="E562" t="s">
        <v>327</v>
      </c>
      <c r="F562" t="s">
        <v>328</v>
      </c>
      <c r="G562">
        <v>36242</v>
      </c>
      <c r="H562" t="s">
        <v>571</v>
      </c>
      <c r="I562" t="s">
        <v>572</v>
      </c>
      <c r="J562" t="s">
        <v>25</v>
      </c>
      <c r="K562">
        <v>144252262</v>
      </c>
      <c r="L562">
        <v>696029184.20847905</v>
      </c>
      <c r="M562">
        <v>1460</v>
      </c>
      <c r="N562">
        <v>70.446216000000007</v>
      </c>
      <c r="O562">
        <v>69.818955000000003</v>
      </c>
      <c r="P562">
        <v>70.735720999999998</v>
      </c>
      <c r="Q562">
        <v>70.446216000000007</v>
      </c>
      <c r="R562" t="s">
        <v>26</v>
      </c>
      <c r="S562" t="s">
        <v>27</v>
      </c>
      <c r="T562" t="s">
        <v>906</v>
      </c>
    </row>
    <row r="563" spans="1:20" hidden="1" x14ac:dyDescent="0.35">
      <c r="A563">
        <v>25994408</v>
      </c>
      <c r="B563">
        <v>1000145</v>
      </c>
      <c r="C563" t="s">
        <v>814</v>
      </c>
      <c r="D563" t="s">
        <v>815</v>
      </c>
      <c r="E563" t="s">
        <v>327</v>
      </c>
      <c r="F563" t="s">
        <v>328</v>
      </c>
      <c r="G563">
        <v>39318</v>
      </c>
      <c r="H563" t="s">
        <v>23</v>
      </c>
      <c r="I563" t="s">
        <v>24</v>
      </c>
      <c r="J563" t="s">
        <v>25</v>
      </c>
      <c r="K563">
        <v>144252262</v>
      </c>
      <c r="L563">
        <v>651420700</v>
      </c>
      <c r="M563">
        <v>7004</v>
      </c>
      <c r="N563">
        <v>316.28970800000002</v>
      </c>
      <c r="O563">
        <v>312.72219100000001</v>
      </c>
      <c r="P563">
        <v>318.00572799999998</v>
      </c>
      <c r="Q563">
        <v>316.28970800000002</v>
      </c>
      <c r="R563" t="s">
        <v>26</v>
      </c>
      <c r="S563" t="s">
        <v>27</v>
      </c>
      <c r="T563" t="s">
        <v>907</v>
      </c>
    </row>
    <row r="564" spans="1:20" hidden="1" x14ac:dyDescent="0.35">
      <c r="A564">
        <v>25994409</v>
      </c>
      <c r="B564">
        <v>1000145</v>
      </c>
      <c r="C564" t="s">
        <v>814</v>
      </c>
      <c r="D564" t="s">
        <v>815</v>
      </c>
      <c r="E564" t="s">
        <v>327</v>
      </c>
      <c r="F564" t="s">
        <v>328</v>
      </c>
      <c r="G564">
        <v>42253</v>
      </c>
      <c r="H564" t="s">
        <v>149</v>
      </c>
      <c r="I564" t="s">
        <v>150</v>
      </c>
      <c r="J564" t="s">
        <v>25</v>
      </c>
      <c r="K564">
        <v>144252262</v>
      </c>
      <c r="L564">
        <v>809933125.11160505</v>
      </c>
      <c r="M564">
        <v>1682</v>
      </c>
      <c r="N564">
        <v>94.439248000000006</v>
      </c>
      <c r="O564">
        <v>93.765484000000001</v>
      </c>
      <c r="P564">
        <v>94.832277000000005</v>
      </c>
      <c r="Q564">
        <v>94.439248000000006</v>
      </c>
      <c r="R564" t="s">
        <v>26</v>
      </c>
      <c r="S564" t="s">
        <v>27</v>
      </c>
      <c r="T564" t="s">
        <v>908</v>
      </c>
    </row>
    <row r="565" spans="1:20" hidden="1" x14ac:dyDescent="0.35">
      <c r="A565">
        <v>25994410</v>
      </c>
      <c r="B565">
        <v>1000145</v>
      </c>
      <c r="C565" t="s">
        <v>814</v>
      </c>
      <c r="D565" t="s">
        <v>815</v>
      </c>
      <c r="E565" t="s">
        <v>327</v>
      </c>
      <c r="F565" t="s">
        <v>328</v>
      </c>
      <c r="G565">
        <v>44295</v>
      </c>
      <c r="H565" t="s">
        <v>110</v>
      </c>
      <c r="I565" t="s">
        <v>111</v>
      </c>
      <c r="J565" t="s">
        <v>25</v>
      </c>
      <c r="K565">
        <v>144252262</v>
      </c>
      <c r="L565">
        <v>972207329.72832</v>
      </c>
      <c r="M565">
        <v>2300</v>
      </c>
      <c r="N565">
        <v>155.011562</v>
      </c>
      <c r="O565">
        <v>154.13541000000001</v>
      </c>
      <c r="P565">
        <v>158.38137900000001</v>
      </c>
      <c r="Q565">
        <v>155.011562</v>
      </c>
      <c r="R565" t="s">
        <v>26</v>
      </c>
      <c r="S565" t="s">
        <v>27</v>
      </c>
      <c r="T565" t="s">
        <v>909</v>
      </c>
    </row>
    <row r="566" spans="1:20" hidden="1" x14ac:dyDescent="0.35">
      <c r="A566">
        <v>25994411</v>
      </c>
      <c r="B566">
        <v>1000145</v>
      </c>
      <c r="C566" t="s">
        <v>814</v>
      </c>
      <c r="D566" t="s">
        <v>815</v>
      </c>
      <c r="E566" t="s">
        <v>327</v>
      </c>
      <c r="F566" t="s">
        <v>328</v>
      </c>
      <c r="G566">
        <v>44414</v>
      </c>
      <c r="H566" t="s">
        <v>577</v>
      </c>
      <c r="I566" t="s">
        <v>578</v>
      </c>
      <c r="J566" t="s">
        <v>25</v>
      </c>
      <c r="K566">
        <v>144252262</v>
      </c>
      <c r="L566">
        <v>206453036.22860399</v>
      </c>
      <c r="M566">
        <v>845</v>
      </c>
      <c r="N566">
        <v>12.093593</v>
      </c>
      <c r="O566">
        <v>11.893224999999999</v>
      </c>
      <c r="P566">
        <v>12.093593</v>
      </c>
      <c r="Q566">
        <v>12.093593</v>
      </c>
      <c r="R566" t="s">
        <v>26</v>
      </c>
      <c r="S566" t="s">
        <v>27</v>
      </c>
      <c r="T566" t="s">
        <v>910</v>
      </c>
    </row>
    <row r="567" spans="1:20" hidden="1" x14ac:dyDescent="0.35">
      <c r="A567">
        <v>25994412</v>
      </c>
      <c r="B567">
        <v>1000145</v>
      </c>
      <c r="C567" t="s">
        <v>814</v>
      </c>
      <c r="D567" t="s">
        <v>815</v>
      </c>
      <c r="E567" t="s">
        <v>327</v>
      </c>
      <c r="F567" t="s">
        <v>328</v>
      </c>
      <c r="G567">
        <v>48586</v>
      </c>
      <c r="H567" t="s">
        <v>580</v>
      </c>
      <c r="I567" t="s">
        <v>581</v>
      </c>
      <c r="J567" t="s">
        <v>25</v>
      </c>
      <c r="K567">
        <v>144252262</v>
      </c>
      <c r="L567">
        <v>456239252.00985998</v>
      </c>
      <c r="M567">
        <v>2431</v>
      </c>
      <c r="N567">
        <v>76.887364000000005</v>
      </c>
      <c r="O567">
        <v>75.590620999999999</v>
      </c>
      <c r="P567">
        <v>77.077130999999994</v>
      </c>
      <c r="Q567">
        <v>76.887364000000005</v>
      </c>
      <c r="R567" t="s">
        <v>26</v>
      </c>
      <c r="S567" t="s">
        <v>27</v>
      </c>
      <c r="T567" t="s">
        <v>911</v>
      </c>
    </row>
    <row r="568" spans="1:20" hidden="1" x14ac:dyDescent="0.35">
      <c r="A568">
        <v>25994413</v>
      </c>
      <c r="B568">
        <v>1000145</v>
      </c>
      <c r="C568" t="s">
        <v>814</v>
      </c>
      <c r="D568" t="s">
        <v>815</v>
      </c>
      <c r="E568" t="s">
        <v>327</v>
      </c>
      <c r="F568" t="s">
        <v>328</v>
      </c>
      <c r="G568">
        <v>50845</v>
      </c>
      <c r="H568" t="s">
        <v>583</v>
      </c>
      <c r="I568" t="s">
        <v>584</v>
      </c>
      <c r="J568" t="s">
        <v>25</v>
      </c>
      <c r="K568">
        <v>144252262</v>
      </c>
      <c r="L568">
        <v>308287320.25929499</v>
      </c>
      <c r="M568">
        <v>3252</v>
      </c>
      <c r="N568">
        <v>69.499802000000003</v>
      </c>
      <c r="O568">
        <v>69.499802000000003</v>
      </c>
      <c r="P568">
        <v>71.722426999999996</v>
      </c>
      <c r="Q568">
        <v>69.499802000000003</v>
      </c>
      <c r="R568" t="s">
        <v>26</v>
      </c>
      <c r="S568" t="s">
        <v>27</v>
      </c>
      <c r="T568" t="s">
        <v>912</v>
      </c>
    </row>
    <row r="569" spans="1:20" hidden="1" x14ac:dyDescent="0.35">
      <c r="A569">
        <v>25994414</v>
      </c>
      <c r="B569">
        <v>1000145</v>
      </c>
      <c r="C569" t="s">
        <v>814</v>
      </c>
      <c r="D569" t="s">
        <v>815</v>
      </c>
      <c r="E569" t="s">
        <v>327</v>
      </c>
      <c r="F569" t="s">
        <v>328</v>
      </c>
      <c r="G569">
        <v>55253</v>
      </c>
      <c r="H569" t="s">
        <v>586</v>
      </c>
      <c r="I569" t="s">
        <v>587</v>
      </c>
      <c r="J569" t="s">
        <v>25</v>
      </c>
      <c r="K569">
        <v>144252262</v>
      </c>
      <c r="L569">
        <v>401897908.338108</v>
      </c>
      <c r="M569">
        <v>1679</v>
      </c>
      <c r="N569">
        <v>46.778232000000003</v>
      </c>
      <c r="O569">
        <v>45.468775999999998</v>
      </c>
      <c r="P569">
        <v>46.806092999999997</v>
      </c>
      <c r="Q569">
        <v>46.778232000000003</v>
      </c>
      <c r="R569" t="s">
        <v>26</v>
      </c>
      <c r="S569" t="s">
        <v>27</v>
      </c>
      <c r="T569" t="s">
        <v>913</v>
      </c>
    </row>
    <row r="570" spans="1:20" hidden="1" x14ac:dyDescent="0.35">
      <c r="A570">
        <v>25994415</v>
      </c>
      <c r="B570">
        <v>1000145</v>
      </c>
      <c r="C570" t="s">
        <v>814</v>
      </c>
      <c r="D570" t="s">
        <v>815</v>
      </c>
      <c r="E570" t="s">
        <v>327</v>
      </c>
      <c r="F570" t="s">
        <v>328</v>
      </c>
      <c r="G570">
        <v>56806</v>
      </c>
      <c r="H570" t="s">
        <v>589</v>
      </c>
      <c r="I570" t="s">
        <v>590</v>
      </c>
      <c r="J570" t="s">
        <v>25</v>
      </c>
      <c r="K570">
        <v>144252262</v>
      </c>
      <c r="L570">
        <v>1042738972.98706</v>
      </c>
      <c r="M570">
        <v>840</v>
      </c>
      <c r="N570">
        <v>60.720069000000002</v>
      </c>
      <c r="O570">
        <v>60.286354000000003</v>
      </c>
      <c r="P570">
        <v>60.720069000000002</v>
      </c>
      <c r="Q570">
        <v>60.720069000000002</v>
      </c>
      <c r="R570" t="s">
        <v>26</v>
      </c>
      <c r="S570" t="s">
        <v>27</v>
      </c>
      <c r="T570" t="s">
        <v>914</v>
      </c>
    </row>
    <row r="571" spans="1:20" hidden="1" x14ac:dyDescent="0.35">
      <c r="A571">
        <v>25994416</v>
      </c>
      <c r="B571">
        <v>1000145</v>
      </c>
      <c r="C571" t="s">
        <v>814</v>
      </c>
      <c r="D571" t="s">
        <v>815</v>
      </c>
      <c r="E571" t="s">
        <v>327</v>
      </c>
      <c r="F571" t="s">
        <v>328</v>
      </c>
      <c r="G571">
        <v>59560</v>
      </c>
      <c r="H571" t="s">
        <v>395</v>
      </c>
      <c r="I571" t="s">
        <v>396</v>
      </c>
      <c r="J571" t="s">
        <v>25</v>
      </c>
      <c r="K571">
        <v>144252262</v>
      </c>
      <c r="L571">
        <v>335303243.18457597</v>
      </c>
      <c r="M571">
        <v>46850</v>
      </c>
      <c r="N571">
        <v>1088.99207</v>
      </c>
      <c r="O571">
        <v>1081.2517419999999</v>
      </c>
      <c r="P571">
        <v>1094.9890800000001</v>
      </c>
      <c r="Q571">
        <v>1088.99207</v>
      </c>
      <c r="R571" t="s">
        <v>26</v>
      </c>
      <c r="S571" t="s">
        <v>27</v>
      </c>
      <c r="T571" t="s">
        <v>915</v>
      </c>
    </row>
    <row r="572" spans="1:20" hidden="1" x14ac:dyDescent="0.35">
      <c r="A572">
        <v>25994417</v>
      </c>
      <c r="B572">
        <v>1000145</v>
      </c>
      <c r="C572" t="s">
        <v>814</v>
      </c>
      <c r="D572" t="s">
        <v>815</v>
      </c>
      <c r="E572" t="s">
        <v>327</v>
      </c>
      <c r="F572" t="s">
        <v>328</v>
      </c>
      <c r="G572">
        <v>62540</v>
      </c>
      <c r="H572" t="s">
        <v>593</v>
      </c>
      <c r="I572" t="s">
        <v>594</v>
      </c>
      <c r="J572" t="s">
        <v>25</v>
      </c>
      <c r="K572">
        <v>144252262</v>
      </c>
      <c r="L572">
        <v>103659254.990592</v>
      </c>
      <c r="M572">
        <v>6946</v>
      </c>
      <c r="N572">
        <v>49.913753</v>
      </c>
      <c r="O572">
        <v>49.518524999999997</v>
      </c>
      <c r="P572">
        <v>50.265866000000003</v>
      </c>
      <c r="Q572">
        <v>49.913753</v>
      </c>
      <c r="R572" t="s">
        <v>26</v>
      </c>
      <c r="S572" t="s">
        <v>27</v>
      </c>
      <c r="T572" t="s">
        <v>916</v>
      </c>
    </row>
    <row r="573" spans="1:20" hidden="1" x14ac:dyDescent="0.35">
      <c r="A573">
        <v>25994418</v>
      </c>
      <c r="B573">
        <v>1000145</v>
      </c>
      <c r="C573" t="s">
        <v>814</v>
      </c>
      <c r="D573" t="s">
        <v>815</v>
      </c>
      <c r="E573" t="s">
        <v>327</v>
      </c>
      <c r="F573" t="s">
        <v>328</v>
      </c>
      <c r="G573">
        <v>64379</v>
      </c>
      <c r="H573" t="s">
        <v>596</v>
      </c>
      <c r="I573" t="s">
        <v>597</v>
      </c>
      <c r="J573" t="s">
        <v>25</v>
      </c>
      <c r="K573">
        <v>144252262</v>
      </c>
      <c r="L573">
        <v>471267810.939156</v>
      </c>
      <c r="M573">
        <v>3441</v>
      </c>
      <c r="N573">
        <v>112.416437</v>
      </c>
      <c r="O573">
        <v>110.260237</v>
      </c>
      <c r="P573">
        <v>113.78856399999999</v>
      </c>
      <c r="Q573">
        <v>112.416437</v>
      </c>
      <c r="R573" t="s">
        <v>26</v>
      </c>
      <c r="S573" t="s">
        <v>27</v>
      </c>
      <c r="T573" t="s">
        <v>917</v>
      </c>
    </row>
    <row r="574" spans="1:20" hidden="1" x14ac:dyDescent="0.35">
      <c r="A574">
        <v>25994419</v>
      </c>
      <c r="B574">
        <v>1000145</v>
      </c>
      <c r="C574" t="s">
        <v>814</v>
      </c>
      <c r="D574" t="s">
        <v>815</v>
      </c>
      <c r="E574" t="s">
        <v>327</v>
      </c>
      <c r="F574" t="s">
        <v>328</v>
      </c>
      <c r="G574">
        <v>64732</v>
      </c>
      <c r="H574" t="s">
        <v>398</v>
      </c>
      <c r="I574" t="s">
        <v>399</v>
      </c>
      <c r="J574" t="s">
        <v>25</v>
      </c>
      <c r="K574">
        <v>144252262</v>
      </c>
      <c r="L574">
        <v>92349105.916494995</v>
      </c>
      <c r="M574">
        <v>111649</v>
      </c>
      <c r="N574">
        <v>714.76766999999995</v>
      </c>
      <c r="O574">
        <v>703.31464000000005</v>
      </c>
      <c r="P574">
        <v>718.08386299999995</v>
      </c>
      <c r="Q574">
        <v>714.76766999999995</v>
      </c>
      <c r="R574" t="s">
        <v>26</v>
      </c>
      <c r="S574" t="s">
        <v>27</v>
      </c>
      <c r="T574" t="s">
        <v>918</v>
      </c>
    </row>
    <row r="575" spans="1:20" hidden="1" x14ac:dyDescent="0.35">
      <c r="A575">
        <v>25994420</v>
      </c>
      <c r="B575">
        <v>1000145</v>
      </c>
      <c r="C575" t="s">
        <v>814</v>
      </c>
      <c r="D575" t="s">
        <v>815</v>
      </c>
      <c r="E575" t="s">
        <v>327</v>
      </c>
      <c r="F575" t="s">
        <v>328</v>
      </c>
      <c r="G575">
        <v>69094</v>
      </c>
      <c r="H575" t="s">
        <v>152</v>
      </c>
      <c r="I575" t="s">
        <v>153</v>
      </c>
      <c r="J575" t="s">
        <v>25</v>
      </c>
      <c r="K575">
        <v>144252262</v>
      </c>
      <c r="L575">
        <v>591224510.39109504</v>
      </c>
      <c r="M575">
        <v>14544</v>
      </c>
      <c r="N575">
        <v>596.09250899999995</v>
      </c>
      <c r="O575">
        <v>581.87055399999997</v>
      </c>
      <c r="P575">
        <v>606.09295999999995</v>
      </c>
      <c r="Q575">
        <v>596.09250899999995</v>
      </c>
      <c r="R575" t="s">
        <v>26</v>
      </c>
      <c r="S575" t="s">
        <v>27</v>
      </c>
      <c r="T575" t="s">
        <v>919</v>
      </c>
    </row>
    <row r="576" spans="1:20" hidden="1" x14ac:dyDescent="0.35">
      <c r="A576">
        <v>25994421</v>
      </c>
      <c r="B576">
        <v>1000145</v>
      </c>
      <c r="C576" t="s">
        <v>814</v>
      </c>
      <c r="D576" t="s">
        <v>815</v>
      </c>
      <c r="E576" t="s">
        <v>327</v>
      </c>
      <c r="F576" t="s">
        <v>328</v>
      </c>
      <c r="G576">
        <v>71713</v>
      </c>
      <c r="H576" t="s">
        <v>232</v>
      </c>
      <c r="I576" t="s">
        <v>233</v>
      </c>
      <c r="J576" t="s">
        <v>25</v>
      </c>
      <c r="K576">
        <v>144252262</v>
      </c>
      <c r="L576">
        <v>3686217868.4478202</v>
      </c>
      <c r="M576">
        <v>2549</v>
      </c>
      <c r="N576">
        <v>651.370676</v>
      </c>
      <c r="O576">
        <v>650.09297700000002</v>
      </c>
      <c r="P576">
        <v>661.336724</v>
      </c>
      <c r="Q576">
        <v>651.370676</v>
      </c>
      <c r="R576" t="s">
        <v>26</v>
      </c>
      <c r="S576" t="s">
        <v>27</v>
      </c>
      <c r="T576" t="s">
        <v>920</v>
      </c>
    </row>
    <row r="577" spans="1:20" hidden="1" x14ac:dyDescent="0.35">
      <c r="A577">
        <v>25994422</v>
      </c>
      <c r="B577">
        <v>1000145</v>
      </c>
      <c r="C577" t="s">
        <v>814</v>
      </c>
      <c r="D577" t="s">
        <v>815</v>
      </c>
      <c r="E577" t="s">
        <v>327</v>
      </c>
      <c r="F577" t="s">
        <v>328</v>
      </c>
      <c r="G577">
        <v>75498</v>
      </c>
      <c r="H577" t="s">
        <v>135</v>
      </c>
      <c r="I577" t="s">
        <v>136</v>
      </c>
      <c r="J577" t="s">
        <v>25</v>
      </c>
      <c r="K577">
        <v>144252262</v>
      </c>
      <c r="L577">
        <v>4109429742.1354599</v>
      </c>
      <c r="M577">
        <v>1286</v>
      </c>
      <c r="N577">
        <v>366.35312099999999</v>
      </c>
      <c r="O577">
        <v>358.94629300000003</v>
      </c>
      <c r="P577">
        <v>367.20775500000002</v>
      </c>
      <c r="Q577">
        <v>366.35312099999999</v>
      </c>
      <c r="R577" t="s">
        <v>26</v>
      </c>
      <c r="S577" t="s">
        <v>27</v>
      </c>
      <c r="T577" t="s">
        <v>921</v>
      </c>
    </row>
    <row r="578" spans="1:20" hidden="1" x14ac:dyDescent="0.35">
      <c r="A578">
        <v>25994423</v>
      </c>
      <c r="B578">
        <v>1000145</v>
      </c>
      <c r="C578" t="s">
        <v>814</v>
      </c>
      <c r="D578" t="s">
        <v>815</v>
      </c>
      <c r="E578" t="s">
        <v>327</v>
      </c>
      <c r="F578" t="s">
        <v>328</v>
      </c>
      <c r="G578">
        <v>76105</v>
      </c>
      <c r="H578" t="s">
        <v>113</v>
      </c>
      <c r="I578" t="s">
        <v>114</v>
      </c>
      <c r="J578" t="s">
        <v>25</v>
      </c>
      <c r="K578">
        <v>144252262</v>
      </c>
      <c r="L578">
        <v>758242242.818964</v>
      </c>
      <c r="M578">
        <v>3940</v>
      </c>
      <c r="N578">
        <v>207.10069899999999</v>
      </c>
      <c r="O578">
        <v>205.83917199999999</v>
      </c>
      <c r="P578">
        <v>210.09682599999999</v>
      </c>
      <c r="Q578">
        <v>207.10069899999999</v>
      </c>
      <c r="R578" t="s">
        <v>26</v>
      </c>
      <c r="S578" t="s">
        <v>27</v>
      </c>
      <c r="T578" t="s">
        <v>922</v>
      </c>
    </row>
    <row r="579" spans="1:20" hidden="1" x14ac:dyDescent="0.35">
      <c r="A579">
        <v>25994424</v>
      </c>
      <c r="B579">
        <v>1000145</v>
      </c>
      <c r="C579" t="s">
        <v>814</v>
      </c>
      <c r="D579" t="s">
        <v>815</v>
      </c>
      <c r="E579" t="s">
        <v>327</v>
      </c>
      <c r="F579" t="s">
        <v>328</v>
      </c>
      <c r="G579">
        <v>79915</v>
      </c>
      <c r="H579" t="s">
        <v>298</v>
      </c>
      <c r="I579" t="s">
        <v>299</v>
      </c>
      <c r="J579" t="s">
        <v>25</v>
      </c>
      <c r="K579">
        <v>144252262</v>
      </c>
      <c r="L579">
        <v>154396359.68589199</v>
      </c>
      <c r="M579">
        <v>9470</v>
      </c>
      <c r="N579">
        <v>101.359486</v>
      </c>
      <c r="O579">
        <v>100.942061</v>
      </c>
      <c r="P579">
        <v>102.718795</v>
      </c>
      <c r="Q579">
        <v>101.359486</v>
      </c>
      <c r="R579" t="s">
        <v>26</v>
      </c>
      <c r="S579" t="s">
        <v>27</v>
      </c>
      <c r="T579" t="s">
        <v>923</v>
      </c>
    </row>
    <row r="580" spans="1:20" hidden="1" x14ac:dyDescent="0.35">
      <c r="A580">
        <v>25994425</v>
      </c>
      <c r="B580">
        <v>1000145</v>
      </c>
      <c r="C580" t="s">
        <v>814</v>
      </c>
      <c r="D580" t="s">
        <v>815</v>
      </c>
      <c r="E580" t="s">
        <v>327</v>
      </c>
      <c r="F580" t="s">
        <v>328</v>
      </c>
      <c r="G580">
        <v>82002</v>
      </c>
      <c r="H580" t="s">
        <v>116</v>
      </c>
      <c r="I580" t="s">
        <v>117</v>
      </c>
      <c r="J580" t="s">
        <v>25</v>
      </c>
      <c r="K580">
        <v>144252262</v>
      </c>
      <c r="L580">
        <v>224211438.66368401</v>
      </c>
      <c r="M580">
        <v>12148</v>
      </c>
      <c r="N580">
        <v>188.81648799999999</v>
      </c>
      <c r="O580">
        <v>185.272682</v>
      </c>
      <c r="P580">
        <v>188.84757400000001</v>
      </c>
      <c r="Q580">
        <v>188.81648799999999</v>
      </c>
      <c r="R580" t="s">
        <v>26</v>
      </c>
      <c r="S580" t="s">
        <v>27</v>
      </c>
      <c r="T580" t="s">
        <v>924</v>
      </c>
    </row>
    <row r="581" spans="1:20" hidden="1" x14ac:dyDescent="0.35">
      <c r="A581">
        <v>25994426</v>
      </c>
      <c r="B581">
        <v>1000145</v>
      </c>
      <c r="C581" t="s">
        <v>814</v>
      </c>
      <c r="D581" t="s">
        <v>815</v>
      </c>
      <c r="E581" t="s">
        <v>327</v>
      </c>
      <c r="F581" t="s">
        <v>328</v>
      </c>
      <c r="G581">
        <v>84927</v>
      </c>
      <c r="H581" t="s">
        <v>37</v>
      </c>
      <c r="I581" t="s">
        <v>38</v>
      </c>
      <c r="J581" t="s">
        <v>25</v>
      </c>
      <c r="K581">
        <v>144252262</v>
      </c>
      <c r="L581">
        <v>716983171.84813201</v>
      </c>
      <c r="M581">
        <v>880</v>
      </c>
      <c r="N581">
        <v>43.739015000000002</v>
      </c>
      <c r="O581">
        <v>43.589905000000002</v>
      </c>
      <c r="P581">
        <v>45.081007</v>
      </c>
      <c r="Q581">
        <v>43.739015000000002</v>
      </c>
      <c r="R581" t="s">
        <v>26</v>
      </c>
      <c r="S581" t="s">
        <v>27</v>
      </c>
      <c r="T581" t="s">
        <v>925</v>
      </c>
    </row>
    <row r="582" spans="1:20" hidden="1" x14ac:dyDescent="0.35">
      <c r="A582">
        <v>25994427</v>
      </c>
      <c r="B582">
        <v>1000145</v>
      </c>
      <c r="C582" t="s">
        <v>814</v>
      </c>
      <c r="D582" t="s">
        <v>815</v>
      </c>
      <c r="E582" t="s">
        <v>327</v>
      </c>
      <c r="F582" t="s">
        <v>328</v>
      </c>
      <c r="G582">
        <v>86791</v>
      </c>
      <c r="H582" t="s">
        <v>201</v>
      </c>
      <c r="I582" t="s">
        <v>202</v>
      </c>
      <c r="J582" t="s">
        <v>25</v>
      </c>
      <c r="K582">
        <v>144252262</v>
      </c>
      <c r="L582">
        <v>207356848.755705</v>
      </c>
      <c r="M582">
        <v>107980</v>
      </c>
      <c r="N582">
        <v>1552.169249</v>
      </c>
      <c r="O582">
        <v>1543.903855</v>
      </c>
      <c r="P582">
        <v>1566.5151000000001</v>
      </c>
      <c r="Q582">
        <v>1552.169249</v>
      </c>
      <c r="R582" t="s">
        <v>26</v>
      </c>
      <c r="S582" t="s">
        <v>27</v>
      </c>
      <c r="T582" t="s">
        <v>926</v>
      </c>
    </row>
    <row r="583" spans="1:20" hidden="1" x14ac:dyDescent="0.35">
      <c r="A583">
        <v>25994428</v>
      </c>
      <c r="B583">
        <v>1000145</v>
      </c>
      <c r="C583" t="s">
        <v>814</v>
      </c>
      <c r="D583" t="s">
        <v>815</v>
      </c>
      <c r="E583" t="s">
        <v>327</v>
      </c>
      <c r="F583" t="s">
        <v>328</v>
      </c>
      <c r="G583">
        <v>88812</v>
      </c>
      <c r="H583" t="s">
        <v>29</v>
      </c>
      <c r="I583" t="s">
        <v>30</v>
      </c>
      <c r="J583" t="s">
        <v>25</v>
      </c>
      <c r="K583">
        <v>144252262</v>
      </c>
      <c r="L583">
        <v>2804809101.8976002</v>
      </c>
      <c r="M583">
        <v>3507</v>
      </c>
      <c r="N583">
        <v>681.89332899999999</v>
      </c>
      <c r="O583">
        <v>671.97700199999997</v>
      </c>
      <c r="P583">
        <v>690.25415399999997</v>
      </c>
      <c r="Q583">
        <v>681.89332899999999</v>
      </c>
      <c r="R583" t="s">
        <v>26</v>
      </c>
      <c r="S583" t="s">
        <v>27</v>
      </c>
      <c r="T583" t="s">
        <v>927</v>
      </c>
    </row>
    <row r="584" spans="1:20" hidden="1" x14ac:dyDescent="0.35">
      <c r="A584">
        <v>25994429</v>
      </c>
      <c r="B584">
        <v>1000145</v>
      </c>
      <c r="C584" t="s">
        <v>814</v>
      </c>
      <c r="D584" t="s">
        <v>815</v>
      </c>
      <c r="E584" t="s">
        <v>327</v>
      </c>
      <c r="F584" t="s">
        <v>328</v>
      </c>
      <c r="G584">
        <v>90044</v>
      </c>
      <c r="H584" t="s">
        <v>609</v>
      </c>
      <c r="I584" t="s">
        <v>610</v>
      </c>
      <c r="J584" t="s">
        <v>25</v>
      </c>
      <c r="K584">
        <v>144252262</v>
      </c>
      <c r="L584">
        <v>220356045.12561199</v>
      </c>
      <c r="M584">
        <v>4397</v>
      </c>
      <c r="N584">
        <v>67.167440999999997</v>
      </c>
      <c r="O584">
        <v>66.861925999999997</v>
      </c>
      <c r="P584">
        <v>67.732642999999996</v>
      </c>
      <c r="Q584">
        <v>67.167440999999997</v>
      </c>
      <c r="R584" t="s">
        <v>26</v>
      </c>
      <c r="S584" t="s">
        <v>27</v>
      </c>
      <c r="T584" t="s">
        <v>928</v>
      </c>
    </row>
    <row r="585" spans="1:20" hidden="1" x14ac:dyDescent="0.35">
      <c r="A585">
        <v>25994430</v>
      </c>
      <c r="B585">
        <v>1000145</v>
      </c>
      <c r="C585" t="s">
        <v>814</v>
      </c>
      <c r="D585" t="s">
        <v>815</v>
      </c>
      <c r="E585" t="s">
        <v>327</v>
      </c>
      <c r="F585" t="s">
        <v>328</v>
      </c>
      <c r="G585">
        <v>90045</v>
      </c>
      <c r="H585" t="s">
        <v>45</v>
      </c>
      <c r="I585" t="s">
        <v>46</v>
      </c>
      <c r="J585" t="s">
        <v>25</v>
      </c>
      <c r="K585">
        <v>144252262</v>
      </c>
      <c r="L585">
        <v>181623960.609754</v>
      </c>
      <c r="M585">
        <v>4500</v>
      </c>
      <c r="N585">
        <v>56.658231999999998</v>
      </c>
      <c r="O585">
        <v>56.330874000000001</v>
      </c>
      <c r="P585">
        <v>56.998182</v>
      </c>
      <c r="Q585">
        <v>56.658231999999998</v>
      </c>
      <c r="R585" t="s">
        <v>26</v>
      </c>
      <c r="S585" t="s">
        <v>27</v>
      </c>
      <c r="T585" t="s">
        <v>929</v>
      </c>
    </row>
    <row r="586" spans="1:20" hidden="1" x14ac:dyDescent="0.35">
      <c r="A586">
        <v>25994431</v>
      </c>
      <c r="B586">
        <v>1000145</v>
      </c>
      <c r="C586" t="s">
        <v>814</v>
      </c>
      <c r="D586" t="s">
        <v>815</v>
      </c>
      <c r="E586" t="s">
        <v>327</v>
      </c>
      <c r="F586" t="s">
        <v>328</v>
      </c>
      <c r="G586">
        <v>94691</v>
      </c>
      <c r="H586" t="s">
        <v>613</v>
      </c>
      <c r="I586" t="s">
        <v>614</v>
      </c>
      <c r="J586" t="s">
        <v>25</v>
      </c>
      <c r="K586">
        <v>144252262</v>
      </c>
      <c r="L586">
        <v>60691346.396399997</v>
      </c>
      <c r="M586">
        <v>9275</v>
      </c>
      <c r="N586">
        <v>39.022765999999997</v>
      </c>
      <c r="O586">
        <v>38.858680999999997</v>
      </c>
      <c r="P586">
        <v>39.632826000000001</v>
      </c>
      <c r="Q586">
        <v>39.022765999999997</v>
      </c>
      <c r="R586" t="s">
        <v>26</v>
      </c>
      <c r="S586" t="s">
        <v>27</v>
      </c>
      <c r="T586" t="s">
        <v>930</v>
      </c>
    </row>
    <row r="587" spans="1:20" hidden="1" x14ac:dyDescent="0.35">
      <c r="A587">
        <v>25994432</v>
      </c>
      <c r="B587">
        <v>1000145</v>
      </c>
      <c r="C587" t="s">
        <v>814</v>
      </c>
      <c r="D587" t="s">
        <v>815</v>
      </c>
      <c r="E587" t="s">
        <v>327</v>
      </c>
      <c r="F587" t="s">
        <v>328</v>
      </c>
      <c r="G587">
        <v>95230</v>
      </c>
      <c r="H587" t="s">
        <v>616</v>
      </c>
      <c r="I587" t="s">
        <v>617</v>
      </c>
      <c r="J587" t="s">
        <v>25</v>
      </c>
      <c r="K587">
        <v>144252262</v>
      </c>
      <c r="L587">
        <v>43605852.285563998</v>
      </c>
      <c r="M587">
        <v>3640</v>
      </c>
      <c r="N587">
        <v>11.003314</v>
      </c>
      <c r="O587">
        <v>10.395714</v>
      </c>
      <c r="P587">
        <v>11.003314</v>
      </c>
      <c r="Q587">
        <v>11.003314</v>
      </c>
      <c r="R587" t="s">
        <v>26</v>
      </c>
      <c r="S587" t="s">
        <v>27</v>
      </c>
      <c r="T587" t="s">
        <v>931</v>
      </c>
    </row>
    <row r="588" spans="1:20" hidden="1" x14ac:dyDescent="0.35">
      <c r="A588">
        <v>25994433</v>
      </c>
      <c r="B588">
        <v>1000145</v>
      </c>
      <c r="C588" t="s">
        <v>814</v>
      </c>
      <c r="D588" t="s">
        <v>815</v>
      </c>
      <c r="E588" t="s">
        <v>327</v>
      </c>
      <c r="F588" t="s">
        <v>328</v>
      </c>
      <c r="G588">
        <v>95943</v>
      </c>
      <c r="H588" t="s">
        <v>619</v>
      </c>
      <c r="I588" t="s">
        <v>620</v>
      </c>
      <c r="J588" t="s">
        <v>25</v>
      </c>
      <c r="K588">
        <v>144252262</v>
      </c>
      <c r="L588">
        <v>5412444.3733999999</v>
      </c>
      <c r="M588">
        <v>83526</v>
      </c>
      <c r="N588">
        <v>31.339531000000001</v>
      </c>
      <c r="O588">
        <v>31.339531000000001</v>
      </c>
      <c r="P588">
        <v>32.755186000000002</v>
      </c>
      <c r="Q588">
        <v>31.339531000000001</v>
      </c>
      <c r="R588" t="s">
        <v>26</v>
      </c>
      <c r="S588" t="s">
        <v>27</v>
      </c>
      <c r="T588" t="s">
        <v>932</v>
      </c>
    </row>
    <row r="589" spans="1:20" hidden="1" x14ac:dyDescent="0.35">
      <c r="A589">
        <v>25994434</v>
      </c>
      <c r="B589">
        <v>1000145</v>
      </c>
      <c r="C589" t="s">
        <v>814</v>
      </c>
      <c r="D589" t="s">
        <v>815</v>
      </c>
      <c r="E589" t="s">
        <v>327</v>
      </c>
      <c r="F589" t="s">
        <v>328</v>
      </c>
      <c r="G589">
        <v>96313</v>
      </c>
      <c r="H589" t="s">
        <v>127</v>
      </c>
      <c r="I589" t="s">
        <v>128</v>
      </c>
      <c r="J589" t="s">
        <v>25</v>
      </c>
      <c r="K589">
        <v>144252262</v>
      </c>
      <c r="L589">
        <v>114704187.575155</v>
      </c>
      <c r="M589">
        <v>8727</v>
      </c>
      <c r="N589">
        <v>69.393951000000001</v>
      </c>
      <c r="O589">
        <v>66.547263999999998</v>
      </c>
      <c r="P589">
        <v>69.918758999999994</v>
      </c>
      <c r="Q589">
        <v>69.393951000000001</v>
      </c>
      <c r="R589" t="s">
        <v>26</v>
      </c>
      <c r="S589" t="s">
        <v>27</v>
      </c>
      <c r="T589" t="s">
        <v>933</v>
      </c>
    </row>
    <row r="590" spans="1:20" hidden="1" x14ac:dyDescent="0.35">
      <c r="A590">
        <v>25994435</v>
      </c>
      <c r="B590">
        <v>1000145</v>
      </c>
      <c r="C590" t="s">
        <v>814</v>
      </c>
      <c r="D590" t="s">
        <v>815</v>
      </c>
      <c r="E590" t="s">
        <v>327</v>
      </c>
      <c r="F590" t="s">
        <v>328</v>
      </c>
      <c r="G590">
        <v>99768</v>
      </c>
      <c r="H590" t="s">
        <v>176</v>
      </c>
      <c r="I590" t="s">
        <v>177</v>
      </c>
      <c r="J590" t="s">
        <v>25</v>
      </c>
      <c r="K590">
        <v>144252262</v>
      </c>
      <c r="L590">
        <v>158843025.009855</v>
      </c>
      <c r="M590">
        <v>47210</v>
      </c>
      <c r="N590">
        <v>519.85175800000002</v>
      </c>
      <c r="O590">
        <v>514.44512399999996</v>
      </c>
      <c r="P590">
        <v>522.62665000000004</v>
      </c>
      <c r="Q590">
        <v>519.85175800000002</v>
      </c>
      <c r="R590" t="s">
        <v>26</v>
      </c>
      <c r="S590" t="s">
        <v>27</v>
      </c>
      <c r="T590" t="s">
        <v>934</v>
      </c>
    </row>
    <row r="591" spans="1:20" hidden="1" x14ac:dyDescent="0.35">
      <c r="A591">
        <v>25994436</v>
      </c>
      <c r="B591">
        <v>1000145</v>
      </c>
      <c r="C591" t="s">
        <v>814</v>
      </c>
      <c r="D591" t="s">
        <v>815</v>
      </c>
      <c r="E591" t="s">
        <v>327</v>
      </c>
      <c r="F591" t="s">
        <v>328</v>
      </c>
      <c r="G591">
        <v>107742</v>
      </c>
      <c r="H591" t="s">
        <v>624</v>
      </c>
      <c r="I591" t="s">
        <v>625</v>
      </c>
      <c r="J591" t="s">
        <v>25</v>
      </c>
      <c r="K591">
        <v>144252262</v>
      </c>
      <c r="L591">
        <v>42410008.200000003</v>
      </c>
      <c r="M591">
        <v>14640</v>
      </c>
      <c r="N591">
        <v>43.041440000000001</v>
      </c>
      <c r="O591">
        <v>43.041440000000001</v>
      </c>
      <c r="P591">
        <v>43.799957999999997</v>
      </c>
      <c r="Q591">
        <v>43.041440000000001</v>
      </c>
      <c r="R591" t="s">
        <v>26</v>
      </c>
      <c r="S591" t="s">
        <v>27</v>
      </c>
      <c r="T591" t="s">
        <v>935</v>
      </c>
    </row>
    <row r="592" spans="1:20" hidden="1" x14ac:dyDescent="0.35">
      <c r="A592">
        <v>25994437</v>
      </c>
      <c r="B592">
        <v>1000145</v>
      </c>
      <c r="C592" t="s">
        <v>814</v>
      </c>
      <c r="D592" t="s">
        <v>815</v>
      </c>
      <c r="E592" t="s">
        <v>327</v>
      </c>
      <c r="F592" t="s">
        <v>328</v>
      </c>
      <c r="G592">
        <v>112103</v>
      </c>
      <c r="H592" t="s">
        <v>627</v>
      </c>
      <c r="I592" t="s">
        <v>628</v>
      </c>
      <c r="J592" t="s">
        <v>25</v>
      </c>
      <c r="K592">
        <v>144252262</v>
      </c>
      <c r="L592">
        <v>103584950.88393</v>
      </c>
      <c r="M592">
        <v>2206</v>
      </c>
      <c r="N592">
        <v>15.840888</v>
      </c>
      <c r="O592">
        <v>15.840888</v>
      </c>
      <c r="P592">
        <v>15.905516</v>
      </c>
      <c r="Q592">
        <v>15.840888</v>
      </c>
      <c r="R592" t="s">
        <v>26</v>
      </c>
      <c r="S592" t="s">
        <v>27</v>
      </c>
      <c r="T592" t="s">
        <v>936</v>
      </c>
    </row>
    <row r="593" spans="1:20" hidden="1" x14ac:dyDescent="0.35">
      <c r="A593">
        <v>25994438</v>
      </c>
      <c r="B593">
        <v>1000145</v>
      </c>
      <c r="C593" t="s">
        <v>814</v>
      </c>
      <c r="D593" t="s">
        <v>815</v>
      </c>
      <c r="E593" t="s">
        <v>327</v>
      </c>
      <c r="F593" t="s">
        <v>328</v>
      </c>
      <c r="G593">
        <v>114459</v>
      </c>
      <c r="H593" t="s">
        <v>301</v>
      </c>
      <c r="I593" t="s">
        <v>302</v>
      </c>
      <c r="J593" t="s">
        <v>25</v>
      </c>
      <c r="K593">
        <v>144252262</v>
      </c>
      <c r="L593">
        <v>225539626.11142799</v>
      </c>
      <c r="M593">
        <v>5380</v>
      </c>
      <c r="N593">
        <v>84.116752000000005</v>
      </c>
      <c r="O593">
        <v>83.225553000000005</v>
      </c>
      <c r="P593">
        <v>85.336288999999994</v>
      </c>
      <c r="Q593">
        <v>84.116752000000005</v>
      </c>
      <c r="R593" t="s">
        <v>26</v>
      </c>
      <c r="S593" t="s">
        <v>27</v>
      </c>
      <c r="T593" t="s">
        <v>937</v>
      </c>
    </row>
    <row r="594" spans="1:20" hidden="1" x14ac:dyDescent="0.35">
      <c r="A594">
        <v>25994439</v>
      </c>
      <c r="B594">
        <v>1000145</v>
      </c>
      <c r="C594" t="s">
        <v>814</v>
      </c>
      <c r="D594" t="s">
        <v>815</v>
      </c>
      <c r="E594" t="s">
        <v>327</v>
      </c>
      <c r="F594" t="s">
        <v>328</v>
      </c>
      <c r="G594">
        <v>118726</v>
      </c>
      <c r="H594" t="s">
        <v>631</v>
      </c>
      <c r="I594" t="s">
        <v>632</v>
      </c>
      <c r="J594" t="s">
        <v>25</v>
      </c>
      <c r="K594">
        <v>144252262</v>
      </c>
      <c r="L594">
        <v>157407611.31503999</v>
      </c>
      <c r="M594">
        <v>6810</v>
      </c>
      <c r="N594">
        <v>74.310503999999995</v>
      </c>
      <c r="O594">
        <v>73.623050000000006</v>
      </c>
      <c r="P594">
        <v>76.067330999999996</v>
      </c>
      <c r="Q594">
        <v>74.310503999999995</v>
      </c>
      <c r="R594" t="s">
        <v>26</v>
      </c>
      <c r="S594" t="s">
        <v>27</v>
      </c>
      <c r="T594" t="s">
        <v>938</v>
      </c>
    </row>
    <row r="595" spans="1:20" hidden="1" x14ac:dyDescent="0.35">
      <c r="A595">
        <v>25994440</v>
      </c>
      <c r="B595">
        <v>1000145</v>
      </c>
      <c r="C595" t="s">
        <v>814</v>
      </c>
      <c r="D595" t="s">
        <v>815</v>
      </c>
      <c r="E595" t="s">
        <v>327</v>
      </c>
      <c r="F595" t="s">
        <v>328</v>
      </c>
      <c r="G595">
        <v>118727</v>
      </c>
      <c r="H595" t="s">
        <v>634</v>
      </c>
      <c r="I595" t="s">
        <v>635</v>
      </c>
      <c r="J595" t="s">
        <v>25</v>
      </c>
      <c r="K595">
        <v>144252262</v>
      </c>
      <c r="L595">
        <v>206478676.50224</v>
      </c>
      <c r="M595">
        <v>1200</v>
      </c>
      <c r="N595">
        <v>17.176466000000001</v>
      </c>
      <c r="O595">
        <v>17.176466000000001</v>
      </c>
      <c r="P595">
        <v>18.020975</v>
      </c>
      <c r="Q595">
        <v>17.176466000000001</v>
      </c>
      <c r="R595" t="s">
        <v>26</v>
      </c>
      <c r="S595" t="s">
        <v>27</v>
      </c>
      <c r="T595" t="s">
        <v>939</v>
      </c>
    </row>
    <row r="596" spans="1:20" hidden="1" x14ac:dyDescent="0.35">
      <c r="A596">
        <v>25994441</v>
      </c>
      <c r="B596">
        <v>1000145</v>
      </c>
      <c r="C596" t="s">
        <v>814</v>
      </c>
      <c r="D596" t="s">
        <v>815</v>
      </c>
      <c r="E596" t="s">
        <v>327</v>
      </c>
      <c r="F596" t="s">
        <v>328</v>
      </c>
      <c r="G596">
        <v>118778</v>
      </c>
      <c r="H596" t="s">
        <v>637</v>
      </c>
      <c r="I596" t="s">
        <v>638</v>
      </c>
      <c r="J596" t="s">
        <v>25</v>
      </c>
      <c r="K596">
        <v>144252262</v>
      </c>
      <c r="L596">
        <v>130407714.557585</v>
      </c>
      <c r="M596">
        <v>1851</v>
      </c>
      <c r="N596">
        <v>16.733509999999999</v>
      </c>
      <c r="O596">
        <v>16.733509999999999</v>
      </c>
      <c r="P596">
        <v>16.733509999999999</v>
      </c>
      <c r="Q596">
        <v>16.733509999999999</v>
      </c>
      <c r="R596" t="s">
        <v>26</v>
      </c>
      <c r="S596" t="s">
        <v>27</v>
      </c>
      <c r="T596" t="s">
        <v>940</v>
      </c>
    </row>
    <row r="597" spans="1:20" hidden="1" x14ac:dyDescent="0.35">
      <c r="A597">
        <v>25993601</v>
      </c>
      <c r="B597">
        <v>1000155</v>
      </c>
      <c r="C597" t="s">
        <v>941</v>
      </c>
      <c r="D597" t="s">
        <v>942</v>
      </c>
      <c r="E597" t="s">
        <v>327</v>
      </c>
      <c r="F597" t="s">
        <v>328</v>
      </c>
      <c r="G597">
        <v>61</v>
      </c>
      <c r="H597" t="s">
        <v>157</v>
      </c>
      <c r="I597" t="s">
        <v>158</v>
      </c>
      <c r="J597" t="s">
        <v>25</v>
      </c>
      <c r="K597">
        <v>371115960</v>
      </c>
      <c r="L597">
        <v>353784588.809784</v>
      </c>
      <c r="M597">
        <v>92100</v>
      </c>
      <c r="N597">
        <v>877.98866499999997</v>
      </c>
      <c r="O597">
        <v>858.92267800000002</v>
      </c>
      <c r="P597">
        <v>881.58260299999995</v>
      </c>
      <c r="Q597">
        <v>877.98866499999997</v>
      </c>
      <c r="R597" t="s">
        <v>26</v>
      </c>
      <c r="S597" t="s">
        <v>27</v>
      </c>
      <c r="T597" t="s">
        <v>943</v>
      </c>
    </row>
    <row r="598" spans="1:20" hidden="1" x14ac:dyDescent="0.35">
      <c r="A598">
        <v>25993602</v>
      </c>
      <c r="B598">
        <v>1000155</v>
      </c>
      <c r="C598" t="s">
        <v>941</v>
      </c>
      <c r="D598" t="s">
        <v>942</v>
      </c>
      <c r="E598" t="s">
        <v>327</v>
      </c>
      <c r="F598" t="s">
        <v>328</v>
      </c>
      <c r="G598">
        <v>67</v>
      </c>
      <c r="H598" t="s">
        <v>311</v>
      </c>
      <c r="I598" t="s">
        <v>312</v>
      </c>
      <c r="J598" t="s">
        <v>25</v>
      </c>
      <c r="K598">
        <v>371115960</v>
      </c>
      <c r="L598">
        <v>545891990.65958798</v>
      </c>
      <c r="M598">
        <v>27070</v>
      </c>
      <c r="N598">
        <v>398.18541299999998</v>
      </c>
      <c r="O598">
        <v>389.80101400000001</v>
      </c>
      <c r="P598">
        <v>400.08293500000002</v>
      </c>
      <c r="Q598">
        <v>398.18541299999998</v>
      </c>
      <c r="R598" t="s">
        <v>26</v>
      </c>
      <c r="S598" t="s">
        <v>27</v>
      </c>
      <c r="T598" t="s">
        <v>944</v>
      </c>
    </row>
    <row r="599" spans="1:20" hidden="1" x14ac:dyDescent="0.35">
      <c r="A599">
        <v>25993603</v>
      </c>
      <c r="B599">
        <v>1000155</v>
      </c>
      <c r="C599" t="s">
        <v>941</v>
      </c>
      <c r="D599" t="s">
        <v>942</v>
      </c>
      <c r="E599" t="s">
        <v>327</v>
      </c>
      <c r="F599" t="s">
        <v>328</v>
      </c>
      <c r="G599">
        <v>79</v>
      </c>
      <c r="H599" t="s">
        <v>160</v>
      </c>
      <c r="I599" t="s">
        <v>161</v>
      </c>
      <c r="J599" t="s">
        <v>25</v>
      </c>
      <c r="K599">
        <v>371115960</v>
      </c>
      <c r="L599">
        <v>881472684.87617302</v>
      </c>
      <c r="M599">
        <v>52342</v>
      </c>
      <c r="N599">
        <v>1243.2244430000001</v>
      </c>
      <c r="O599">
        <v>1221.420155</v>
      </c>
      <c r="P599">
        <v>1247.523545</v>
      </c>
      <c r="Q599">
        <v>1243.2244430000001</v>
      </c>
      <c r="R599" t="s">
        <v>26</v>
      </c>
      <c r="S599" t="s">
        <v>27</v>
      </c>
      <c r="T599" t="s">
        <v>945</v>
      </c>
    </row>
    <row r="600" spans="1:20" hidden="1" x14ac:dyDescent="0.35">
      <c r="A600">
        <v>25993604</v>
      </c>
      <c r="B600">
        <v>1000155</v>
      </c>
      <c r="C600" t="s">
        <v>941</v>
      </c>
      <c r="D600" t="s">
        <v>942</v>
      </c>
      <c r="E600" t="s">
        <v>327</v>
      </c>
      <c r="F600" t="s">
        <v>328</v>
      </c>
      <c r="G600">
        <v>101</v>
      </c>
      <c r="H600" t="s">
        <v>163</v>
      </c>
      <c r="I600" t="s">
        <v>164</v>
      </c>
      <c r="J600" t="s">
        <v>25</v>
      </c>
      <c r="K600">
        <v>371115960</v>
      </c>
      <c r="L600">
        <v>781393362.77818501</v>
      </c>
      <c r="M600">
        <v>16150</v>
      </c>
      <c r="N600">
        <v>340.04203899999999</v>
      </c>
      <c r="O600">
        <v>337.07325100000003</v>
      </c>
      <c r="P600">
        <v>343.242435</v>
      </c>
      <c r="Q600">
        <v>340.04203899999999</v>
      </c>
      <c r="R600" t="s">
        <v>26</v>
      </c>
      <c r="S600" t="s">
        <v>27</v>
      </c>
      <c r="T600" t="s">
        <v>946</v>
      </c>
    </row>
    <row r="601" spans="1:20" hidden="1" x14ac:dyDescent="0.35">
      <c r="A601">
        <v>25993605</v>
      </c>
      <c r="B601">
        <v>1000155</v>
      </c>
      <c r="C601" t="s">
        <v>941</v>
      </c>
      <c r="D601" t="s">
        <v>942</v>
      </c>
      <c r="E601" t="s">
        <v>327</v>
      </c>
      <c r="F601" t="s">
        <v>328</v>
      </c>
      <c r="G601">
        <v>105</v>
      </c>
      <c r="H601" t="s">
        <v>166</v>
      </c>
      <c r="I601" t="s">
        <v>167</v>
      </c>
      <c r="J601" t="s">
        <v>25</v>
      </c>
      <c r="K601">
        <v>371115960</v>
      </c>
      <c r="L601">
        <v>352897691.51198</v>
      </c>
      <c r="M601">
        <v>20343</v>
      </c>
      <c r="N601">
        <v>193.44351900000001</v>
      </c>
      <c r="O601">
        <v>187.72855300000001</v>
      </c>
      <c r="P601">
        <v>195.91588400000001</v>
      </c>
      <c r="Q601">
        <v>193.44351900000001</v>
      </c>
      <c r="R601" t="s">
        <v>26</v>
      </c>
      <c r="S601" t="s">
        <v>27</v>
      </c>
      <c r="T601" t="s">
        <v>947</v>
      </c>
    </row>
    <row r="602" spans="1:20" hidden="1" x14ac:dyDescent="0.35">
      <c r="A602">
        <v>25993606</v>
      </c>
      <c r="B602">
        <v>1000155</v>
      </c>
      <c r="C602" t="s">
        <v>941</v>
      </c>
      <c r="D602" t="s">
        <v>942</v>
      </c>
      <c r="E602" t="s">
        <v>327</v>
      </c>
      <c r="F602" t="s">
        <v>328</v>
      </c>
      <c r="G602">
        <v>106</v>
      </c>
      <c r="H602" t="s">
        <v>121</v>
      </c>
      <c r="I602" t="s">
        <v>122</v>
      </c>
      <c r="J602" t="s">
        <v>25</v>
      </c>
      <c r="K602">
        <v>371115960</v>
      </c>
      <c r="L602">
        <v>126536420.842897</v>
      </c>
      <c r="M602">
        <v>83660</v>
      </c>
      <c r="N602">
        <v>285.24876599999999</v>
      </c>
      <c r="O602">
        <v>279.81383199999999</v>
      </c>
      <c r="P602">
        <v>289.29598399999998</v>
      </c>
      <c r="Q602">
        <v>285.24876599999999</v>
      </c>
      <c r="R602" t="s">
        <v>26</v>
      </c>
      <c r="S602" t="s">
        <v>27</v>
      </c>
      <c r="T602" t="s">
        <v>948</v>
      </c>
    </row>
    <row r="603" spans="1:20" hidden="1" x14ac:dyDescent="0.35">
      <c r="A603">
        <v>25993607</v>
      </c>
      <c r="B603">
        <v>1000155</v>
      </c>
      <c r="C603" t="s">
        <v>941</v>
      </c>
      <c r="D603" t="s">
        <v>942</v>
      </c>
      <c r="E603" t="s">
        <v>327</v>
      </c>
      <c r="F603" t="s">
        <v>328</v>
      </c>
      <c r="G603">
        <v>119</v>
      </c>
      <c r="H603" t="s">
        <v>124</v>
      </c>
      <c r="I603" t="s">
        <v>125</v>
      </c>
      <c r="J603" t="s">
        <v>25</v>
      </c>
      <c r="K603">
        <v>371115960</v>
      </c>
      <c r="L603">
        <v>323206338.47510397</v>
      </c>
      <c r="M603">
        <v>51200</v>
      </c>
      <c r="N603">
        <v>445.90279800000002</v>
      </c>
      <c r="O603">
        <v>440.67737499999998</v>
      </c>
      <c r="P603">
        <v>447.52267999999998</v>
      </c>
      <c r="Q603">
        <v>445.90279800000002</v>
      </c>
      <c r="R603" t="s">
        <v>26</v>
      </c>
      <c r="S603" t="s">
        <v>27</v>
      </c>
      <c r="T603" t="s">
        <v>949</v>
      </c>
    </row>
    <row r="604" spans="1:20" hidden="1" x14ac:dyDescent="0.35">
      <c r="A604">
        <v>25993608</v>
      </c>
      <c r="B604">
        <v>1000155</v>
      </c>
      <c r="C604" t="s">
        <v>941</v>
      </c>
      <c r="D604" t="s">
        <v>942</v>
      </c>
      <c r="E604" t="s">
        <v>327</v>
      </c>
      <c r="F604" t="s">
        <v>328</v>
      </c>
      <c r="G604">
        <v>193</v>
      </c>
      <c r="H604" t="s">
        <v>349</v>
      </c>
      <c r="I604" t="s">
        <v>350</v>
      </c>
      <c r="J604" t="s">
        <v>25</v>
      </c>
      <c r="K604">
        <v>371115960</v>
      </c>
      <c r="L604">
        <v>246854438.91902801</v>
      </c>
      <c r="M604">
        <v>13049</v>
      </c>
      <c r="N604">
        <v>86.797764000000001</v>
      </c>
      <c r="O604">
        <v>84.310035999999997</v>
      </c>
      <c r="P604">
        <v>86.984010999999995</v>
      </c>
      <c r="Q604">
        <v>86.797764000000001</v>
      </c>
      <c r="R604" t="s">
        <v>26</v>
      </c>
      <c r="S604" t="s">
        <v>27</v>
      </c>
      <c r="T604" t="s">
        <v>950</v>
      </c>
    </row>
    <row r="605" spans="1:20" hidden="1" x14ac:dyDescent="0.35">
      <c r="A605">
        <v>25993609</v>
      </c>
      <c r="B605">
        <v>1000155</v>
      </c>
      <c r="C605" t="s">
        <v>941</v>
      </c>
      <c r="D605" t="s">
        <v>942</v>
      </c>
      <c r="E605" t="s">
        <v>327</v>
      </c>
      <c r="F605" t="s">
        <v>328</v>
      </c>
      <c r="G605">
        <v>201</v>
      </c>
      <c r="H605" t="s">
        <v>132</v>
      </c>
      <c r="I605" t="s">
        <v>133</v>
      </c>
      <c r="J605" t="s">
        <v>25</v>
      </c>
      <c r="K605">
        <v>371115960</v>
      </c>
      <c r="L605">
        <v>454837582.458</v>
      </c>
      <c r="M605">
        <v>22939</v>
      </c>
      <c r="N605">
        <v>281.13906200000002</v>
      </c>
      <c r="O605">
        <v>280.52626500000002</v>
      </c>
      <c r="P605">
        <v>285.440898</v>
      </c>
      <c r="Q605">
        <v>281.13906200000002</v>
      </c>
      <c r="R605" t="s">
        <v>26</v>
      </c>
      <c r="S605" t="s">
        <v>27</v>
      </c>
      <c r="T605" t="s">
        <v>951</v>
      </c>
    </row>
    <row r="606" spans="1:20" hidden="1" x14ac:dyDescent="0.35">
      <c r="A606">
        <v>25993610</v>
      </c>
      <c r="B606">
        <v>1000155</v>
      </c>
      <c r="C606" t="s">
        <v>941</v>
      </c>
      <c r="D606" t="s">
        <v>942</v>
      </c>
      <c r="E606" t="s">
        <v>327</v>
      </c>
      <c r="F606" t="s">
        <v>328</v>
      </c>
      <c r="G606">
        <v>209</v>
      </c>
      <c r="H606" t="s">
        <v>237</v>
      </c>
      <c r="I606" t="s">
        <v>238</v>
      </c>
      <c r="J606" t="s">
        <v>25</v>
      </c>
      <c r="K606">
        <v>371115960</v>
      </c>
      <c r="L606">
        <v>1311774036.19824</v>
      </c>
      <c r="M606">
        <v>25117</v>
      </c>
      <c r="N606">
        <v>887.80413699999997</v>
      </c>
      <c r="O606">
        <v>875.00861599999996</v>
      </c>
      <c r="P606">
        <v>893.88377600000001</v>
      </c>
      <c r="Q606">
        <v>887.80413699999997</v>
      </c>
      <c r="R606" t="s">
        <v>26</v>
      </c>
      <c r="S606" t="s">
        <v>27</v>
      </c>
      <c r="T606" t="s">
        <v>952</v>
      </c>
    </row>
    <row r="607" spans="1:20" hidden="1" x14ac:dyDescent="0.35">
      <c r="A607">
        <v>25993611</v>
      </c>
      <c r="B607">
        <v>1000155</v>
      </c>
      <c r="C607" t="s">
        <v>941</v>
      </c>
      <c r="D607" t="s">
        <v>942</v>
      </c>
      <c r="E607" t="s">
        <v>327</v>
      </c>
      <c r="F607" t="s">
        <v>328</v>
      </c>
      <c r="G607">
        <v>213</v>
      </c>
      <c r="H607" t="s">
        <v>216</v>
      </c>
      <c r="I607" t="s">
        <v>217</v>
      </c>
      <c r="J607" t="s">
        <v>25</v>
      </c>
      <c r="K607">
        <v>371115960</v>
      </c>
      <c r="L607">
        <v>827802173.17364097</v>
      </c>
      <c r="M607">
        <v>18745</v>
      </c>
      <c r="N607">
        <v>418.12137999999999</v>
      </c>
      <c r="O607">
        <v>417.56373600000001</v>
      </c>
      <c r="P607">
        <v>422.51561299999997</v>
      </c>
      <c r="Q607">
        <v>418.12137999999999</v>
      </c>
      <c r="R607" t="s">
        <v>26</v>
      </c>
      <c r="S607" t="s">
        <v>27</v>
      </c>
      <c r="T607" t="s">
        <v>953</v>
      </c>
    </row>
    <row r="608" spans="1:20" hidden="1" x14ac:dyDescent="0.35">
      <c r="A608">
        <v>25993612</v>
      </c>
      <c r="B608">
        <v>1000155</v>
      </c>
      <c r="C608" t="s">
        <v>941</v>
      </c>
      <c r="D608" t="s">
        <v>942</v>
      </c>
      <c r="E608" t="s">
        <v>327</v>
      </c>
      <c r="F608" t="s">
        <v>328</v>
      </c>
      <c r="G608">
        <v>264</v>
      </c>
      <c r="H608" t="s">
        <v>140</v>
      </c>
      <c r="I608" t="s">
        <v>141</v>
      </c>
      <c r="J608" t="s">
        <v>25</v>
      </c>
      <c r="K608">
        <v>371115960</v>
      </c>
      <c r="L608">
        <v>3367993370.3309999</v>
      </c>
      <c r="M608">
        <v>1481</v>
      </c>
      <c r="N608">
        <v>134.40538000000001</v>
      </c>
      <c r="O608">
        <v>133.860861</v>
      </c>
      <c r="P608">
        <v>135.40366399999999</v>
      </c>
      <c r="Q608">
        <v>134.40538000000001</v>
      </c>
      <c r="R608" t="s">
        <v>26</v>
      </c>
      <c r="S608" t="s">
        <v>27</v>
      </c>
      <c r="T608" t="s">
        <v>954</v>
      </c>
    </row>
    <row r="609" spans="1:20" hidden="1" x14ac:dyDescent="0.35">
      <c r="A609">
        <v>25993613</v>
      </c>
      <c r="B609">
        <v>1000155</v>
      </c>
      <c r="C609" t="s">
        <v>941</v>
      </c>
      <c r="D609" t="s">
        <v>942</v>
      </c>
      <c r="E609" t="s">
        <v>327</v>
      </c>
      <c r="F609" t="s">
        <v>328</v>
      </c>
      <c r="G609">
        <v>356</v>
      </c>
      <c r="H609" t="s">
        <v>192</v>
      </c>
      <c r="I609" t="s">
        <v>193</v>
      </c>
      <c r="J609" t="s">
        <v>25</v>
      </c>
      <c r="K609">
        <v>371115960</v>
      </c>
      <c r="L609">
        <v>47800724.189701997</v>
      </c>
      <c r="M609">
        <v>297000</v>
      </c>
      <c r="N609">
        <v>382.54391099999998</v>
      </c>
      <c r="O609">
        <v>378.79575299999999</v>
      </c>
      <c r="P609">
        <v>384.384501</v>
      </c>
      <c r="Q609">
        <v>382.54391099999998</v>
      </c>
      <c r="R609" t="s">
        <v>26</v>
      </c>
      <c r="S609" t="s">
        <v>27</v>
      </c>
      <c r="T609" t="s">
        <v>955</v>
      </c>
    </row>
    <row r="610" spans="1:20" hidden="1" x14ac:dyDescent="0.35">
      <c r="A610">
        <v>25993614</v>
      </c>
      <c r="B610">
        <v>1000155</v>
      </c>
      <c r="C610" t="s">
        <v>941</v>
      </c>
      <c r="D610" t="s">
        <v>942</v>
      </c>
      <c r="E610" t="s">
        <v>327</v>
      </c>
      <c r="F610" t="s">
        <v>328</v>
      </c>
      <c r="G610">
        <v>435</v>
      </c>
      <c r="H610" t="s">
        <v>171</v>
      </c>
      <c r="I610" t="s">
        <v>172</v>
      </c>
      <c r="J610" t="s">
        <v>25</v>
      </c>
      <c r="K610">
        <v>371115960</v>
      </c>
      <c r="L610">
        <v>585663676.47537601</v>
      </c>
      <c r="M610">
        <v>10450</v>
      </c>
      <c r="N610">
        <v>164.91302099999999</v>
      </c>
      <c r="O610">
        <v>162.751003</v>
      </c>
      <c r="P610">
        <v>167.86409599999999</v>
      </c>
      <c r="Q610">
        <v>164.91302099999999</v>
      </c>
      <c r="R610" t="s">
        <v>26</v>
      </c>
      <c r="S610" t="s">
        <v>27</v>
      </c>
      <c r="T610" t="s">
        <v>956</v>
      </c>
    </row>
    <row r="611" spans="1:20" hidden="1" x14ac:dyDescent="0.35">
      <c r="A611">
        <v>25993615</v>
      </c>
      <c r="B611">
        <v>1000155</v>
      </c>
      <c r="C611" t="s">
        <v>941</v>
      </c>
      <c r="D611" t="s">
        <v>942</v>
      </c>
      <c r="E611" t="s">
        <v>327</v>
      </c>
      <c r="F611" t="s">
        <v>328</v>
      </c>
      <c r="G611">
        <v>780</v>
      </c>
      <c r="H611" t="s">
        <v>358</v>
      </c>
      <c r="I611" t="s">
        <v>359</v>
      </c>
      <c r="J611" t="s">
        <v>25</v>
      </c>
      <c r="K611">
        <v>371115960</v>
      </c>
      <c r="L611">
        <v>471575897.86694402</v>
      </c>
      <c r="M611">
        <v>26828</v>
      </c>
      <c r="N611">
        <v>340.90256199999999</v>
      </c>
      <c r="O611">
        <v>340.572181</v>
      </c>
      <c r="P611">
        <v>345.28646700000002</v>
      </c>
      <c r="Q611">
        <v>340.90256199999999</v>
      </c>
      <c r="R611" t="s">
        <v>26</v>
      </c>
      <c r="S611" t="s">
        <v>27</v>
      </c>
      <c r="T611" t="s">
        <v>957</v>
      </c>
    </row>
    <row r="612" spans="1:20" hidden="1" x14ac:dyDescent="0.35">
      <c r="A612">
        <v>25993616</v>
      </c>
      <c r="B612">
        <v>1000155</v>
      </c>
      <c r="C612" t="s">
        <v>941</v>
      </c>
      <c r="D612" t="s">
        <v>942</v>
      </c>
      <c r="E612" t="s">
        <v>327</v>
      </c>
      <c r="F612" t="s">
        <v>328</v>
      </c>
      <c r="G612">
        <v>1172</v>
      </c>
      <c r="H612" t="s">
        <v>50</v>
      </c>
      <c r="I612" t="s">
        <v>51</v>
      </c>
      <c r="J612" t="s">
        <v>25</v>
      </c>
      <c r="K612">
        <v>371115960</v>
      </c>
      <c r="L612">
        <v>5086913708.3148403</v>
      </c>
      <c r="M612">
        <v>7673</v>
      </c>
      <c r="N612">
        <v>1051.7437420000001</v>
      </c>
      <c r="O612">
        <v>1047.2204079999999</v>
      </c>
      <c r="P612">
        <v>1067.0956650000001</v>
      </c>
      <c r="Q612">
        <v>1051.7437420000001</v>
      </c>
      <c r="R612" t="s">
        <v>26</v>
      </c>
      <c r="S612" t="s">
        <v>27</v>
      </c>
      <c r="T612" t="s">
        <v>958</v>
      </c>
    </row>
    <row r="613" spans="1:20" hidden="1" x14ac:dyDescent="0.35">
      <c r="A613">
        <v>25993617</v>
      </c>
      <c r="B613">
        <v>1000155</v>
      </c>
      <c r="C613" t="s">
        <v>941</v>
      </c>
      <c r="D613" t="s">
        <v>942</v>
      </c>
      <c r="E613" t="s">
        <v>327</v>
      </c>
      <c r="F613" t="s">
        <v>328</v>
      </c>
      <c r="G613">
        <v>1181</v>
      </c>
      <c r="H613" t="s">
        <v>220</v>
      </c>
      <c r="I613" t="s">
        <v>221</v>
      </c>
      <c r="J613" t="s">
        <v>25</v>
      </c>
      <c r="K613">
        <v>371115960</v>
      </c>
      <c r="L613">
        <v>252213743.873824</v>
      </c>
      <c r="M613">
        <v>21300</v>
      </c>
      <c r="N613">
        <v>144.75671500000001</v>
      </c>
      <c r="O613">
        <v>143.44506999999999</v>
      </c>
      <c r="P613">
        <v>145.40914000000001</v>
      </c>
      <c r="Q613">
        <v>144.75671500000001</v>
      </c>
      <c r="R613" t="s">
        <v>26</v>
      </c>
      <c r="S613" t="s">
        <v>27</v>
      </c>
      <c r="T613" t="s">
        <v>959</v>
      </c>
    </row>
    <row r="614" spans="1:20" hidden="1" x14ac:dyDescent="0.35">
      <c r="A614">
        <v>25993618</v>
      </c>
      <c r="B614">
        <v>1000155</v>
      </c>
      <c r="C614" t="s">
        <v>941</v>
      </c>
      <c r="D614" t="s">
        <v>942</v>
      </c>
      <c r="E614" t="s">
        <v>327</v>
      </c>
      <c r="F614" t="s">
        <v>328</v>
      </c>
      <c r="G614">
        <v>1294</v>
      </c>
      <c r="H614" t="s">
        <v>286</v>
      </c>
      <c r="I614" t="s">
        <v>287</v>
      </c>
      <c r="J614" t="s">
        <v>25</v>
      </c>
      <c r="K614">
        <v>371115960</v>
      </c>
      <c r="L614">
        <v>339308307.131706</v>
      </c>
      <c r="M614">
        <v>23977</v>
      </c>
      <c r="N614">
        <v>219.219763</v>
      </c>
      <c r="O614">
        <v>217.20831999999999</v>
      </c>
      <c r="P614">
        <v>220.80148700000001</v>
      </c>
      <c r="Q614">
        <v>219.219763</v>
      </c>
      <c r="R614" t="s">
        <v>26</v>
      </c>
      <c r="S614" t="s">
        <v>27</v>
      </c>
      <c r="T614" t="s">
        <v>960</v>
      </c>
    </row>
    <row r="615" spans="1:20" hidden="1" x14ac:dyDescent="0.35">
      <c r="A615">
        <v>25993619</v>
      </c>
      <c r="B615">
        <v>1000155</v>
      </c>
      <c r="C615" t="s">
        <v>941</v>
      </c>
      <c r="D615" t="s">
        <v>942</v>
      </c>
      <c r="E615" t="s">
        <v>327</v>
      </c>
      <c r="F615" t="s">
        <v>328</v>
      </c>
      <c r="G615">
        <v>1415</v>
      </c>
      <c r="H615" t="s">
        <v>364</v>
      </c>
      <c r="I615" t="s">
        <v>365</v>
      </c>
      <c r="J615" t="s">
        <v>25</v>
      </c>
      <c r="K615">
        <v>371115960</v>
      </c>
      <c r="L615">
        <v>386677199.425668</v>
      </c>
      <c r="M615">
        <v>11189</v>
      </c>
      <c r="N615">
        <v>116.58165200000001</v>
      </c>
      <c r="O615">
        <v>114.89372400000001</v>
      </c>
      <c r="P615">
        <v>118.665514</v>
      </c>
      <c r="Q615">
        <v>116.58165200000001</v>
      </c>
      <c r="R615" t="s">
        <v>26</v>
      </c>
      <c r="S615" t="s">
        <v>27</v>
      </c>
      <c r="T615" t="s">
        <v>961</v>
      </c>
    </row>
    <row r="616" spans="1:20" hidden="1" x14ac:dyDescent="0.35">
      <c r="A616">
        <v>25993620</v>
      </c>
      <c r="B616">
        <v>1000155</v>
      </c>
      <c r="C616" t="s">
        <v>941</v>
      </c>
      <c r="D616" t="s">
        <v>942</v>
      </c>
      <c r="E616" t="s">
        <v>327</v>
      </c>
      <c r="F616" t="s">
        <v>328</v>
      </c>
      <c r="G616">
        <v>1732</v>
      </c>
      <c r="H616" t="s">
        <v>195</v>
      </c>
      <c r="I616" t="s">
        <v>196</v>
      </c>
      <c r="J616" t="s">
        <v>25</v>
      </c>
      <c r="K616">
        <v>371115960</v>
      </c>
      <c r="L616">
        <v>158102151.75548401</v>
      </c>
      <c r="M616">
        <v>573401</v>
      </c>
      <c r="N616">
        <v>2442.7925949999999</v>
      </c>
      <c r="O616">
        <v>2427.3025729999999</v>
      </c>
      <c r="P616">
        <v>2481.5176489999999</v>
      </c>
      <c r="Q616">
        <v>2442.7925949999999</v>
      </c>
      <c r="R616" t="s">
        <v>26</v>
      </c>
      <c r="S616" t="s">
        <v>27</v>
      </c>
      <c r="T616" t="s">
        <v>962</v>
      </c>
    </row>
    <row r="617" spans="1:20" hidden="1" x14ac:dyDescent="0.35">
      <c r="A617">
        <v>25993621</v>
      </c>
      <c r="B617">
        <v>1000155</v>
      </c>
      <c r="C617" t="s">
        <v>941</v>
      </c>
      <c r="D617" t="s">
        <v>942</v>
      </c>
      <c r="E617" t="s">
        <v>327</v>
      </c>
      <c r="F617" t="s">
        <v>328</v>
      </c>
      <c r="G617">
        <v>1852</v>
      </c>
      <c r="H617" t="s">
        <v>368</v>
      </c>
      <c r="I617" t="s">
        <v>369</v>
      </c>
      <c r="J617" t="s">
        <v>25</v>
      </c>
      <c r="K617">
        <v>371115960</v>
      </c>
      <c r="L617">
        <v>1805262327.04706</v>
      </c>
      <c r="M617">
        <v>15712</v>
      </c>
      <c r="N617">
        <v>764.29700500000001</v>
      </c>
      <c r="O617">
        <v>748.29307700000004</v>
      </c>
      <c r="P617">
        <v>771.39905199999998</v>
      </c>
      <c r="Q617">
        <v>764.29700500000001</v>
      </c>
      <c r="R617" t="s">
        <v>26</v>
      </c>
      <c r="S617" t="s">
        <v>27</v>
      </c>
      <c r="T617" t="s">
        <v>963</v>
      </c>
    </row>
    <row r="618" spans="1:20" hidden="1" x14ac:dyDescent="0.35">
      <c r="A618">
        <v>25993622</v>
      </c>
      <c r="B618">
        <v>1000155</v>
      </c>
      <c r="C618" t="s">
        <v>941</v>
      </c>
      <c r="D618" t="s">
        <v>942</v>
      </c>
      <c r="E618" t="s">
        <v>327</v>
      </c>
      <c r="F618" t="s">
        <v>328</v>
      </c>
      <c r="G618">
        <v>1923</v>
      </c>
      <c r="H618" t="s">
        <v>371</v>
      </c>
      <c r="I618" t="s">
        <v>372</v>
      </c>
      <c r="J618" t="s">
        <v>25</v>
      </c>
      <c r="K618">
        <v>371115960</v>
      </c>
      <c r="L618">
        <v>236728479.27367201</v>
      </c>
      <c r="M618">
        <v>37676</v>
      </c>
      <c r="N618">
        <v>240.32871499999999</v>
      </c>
      <c r="O618">
        <v>238.28748999999999</v>
      </c>
      <c r="P618">
        <v>245.72520299999999</v>
      </c>
      <c r="Q618">
        <v>240.32871499999999</v>
      </c>
      <c r="R618" t="s">
        <v>26</v>
      </c>
      <c r="S618" t="s">
        <v>27</v>
      </c>
      <c r="T618" t="s">
        <v>964</v>
      </c>
    </row>
    <row r="619" spans="1:20" hidden="1" x14ac:dyDescent="0.35">
      <c r="A619">
        <v>25993623</v>
      </c>
      <c r="B619">
        <v>1000155</v>
      </c>
      <c r="C619" t="s">
        <v>941</v>
      </c>
      <c r="D619" t="s">
        <v>942</v>
      </c>
      <c r="E619" t="s">
        <v>327</v>
      </c>
      <c r="F619" t="s">
        <v>328</v>
      </c>
      <c r="G619">
        <v>2198</v>
      </c>
      <c r="H619" t="s">
        <v>226</v>
      </c>
      <c r="I619" t="s">
        <v>227</v>
      </c>
      <c r="J619" t="s">
        <v>25</v>
      </c>
      <c r="K619">
        <v>371115960</v>
      </c>
      <c r="L619">
        <v>898671228.05975401</v>
      </c>
      <c r="M619">
        <v>5054</v>
      </c>
      <c r="N619">
        <v>122.384507</v>
      </c>
      <c r="O619">
        <v>122.021276</v>
      </c>
      <c r="P619">
        <v>125.919951</v>
      </c>
      <c r="Q619">
        <v>122.384507</v>
      </c>
      <c r="R619" t="s">
        <v>26</v>
      </c>
      <c r="S619" t="s">
        <v>27</v>
      </c>
      <c r="T619" t="s">
        <v>965</v>
      </c>
    </row>
    <row r="620" spans="1:20" hidden="1" x14ac:dyDescent="0.35">
      <c r="A620">
        <v>25993624</v>
      </c>
      <c r="B620">
        <v>1000155</v>
      </c>
      <c r="C620" t="s">
        <v>941</v>
      </c>
      <c r="D620" t="s">
        <v>942</v>
      </c>
      <c r="E620" t="s">
        <v>327</v>
      </c>
      <c r="F620" t="s">
        <v>328</v>
      </c>
      <c r="G620">
        <v>2496</v>
      </c>
      <c r="H620" t="s">
        <v>229</v>
      </c>
      <c r="I620" t="s">
        <v>230</v>
      </c>
      <c r="J620" t="s">
        <v>25</v>
      </c>
      <c r="K620">
        <v>371115960</v>
      </c>
      <c r="L620">
        <v>1751733177.4026</v>
      </c>
      <c r="M620">
        <v>8776</v>
      </c>
      <c r="N620">
        <v>414.242771</v>
      </c>
      <c r="O620">
        <v>410.93864600000001</v>
      </c>
      <c r="P620">
        <v>416.98047300000002</v>
      </c>
      <c r="Q620">
        <v>414.242771</v>
      </c>
      <c r="R620" t="s">
        <v>26</v>
      </c>
      <c r="S620" t="s">
        <v>27</v>
      </c>
      <c r="T620" t="s">
        <v>966</v>
      </c>
    </row>
    <row r="621" spans="1:20" hidden="1" x14ac:dyDescent="0.35">
      <c r="A621">
        <v>25993625</v>
      </c>
      <c r="B621">
        <v>1000155</v>
      </c>
      <c r="C621" t="s">
        <v>941</v>
      </c>
      <c r="D621" t="s">
        <v>942</v>
      </c>
      <c r="E621" t="s">
        <v>327</v>
      </c>
      <c r="F621" t="s">
        <v>328</v>
      </c>
      <c r="G621">
        <v>2820</v>
      </c>
      <c r="H621" t="s">
        <v>257</v>
      </c>
      <c r="I621" t="s">
        <v>258</v>
      </c>
      <c r="J621" t="s">
        <v>25</v>
      </c>
      <c r="K621">
        <v>371115960</v>
      </c>
      <c r="L621">
        <v>536504032.80082703</v>
      </c>
      <c r="M621">
        <v>21207</v>
      </c>
      <c r="N621">
        <v>306.57913500000001</v>
      </c>
      <c r="O621">
        <v>303.00837799999999</v>
      </c>
      <c r="P621">
        <v>306.83935200000002</v>
      </c>
      <c r="Q621">
        <v>306.57913500000001</v>
      </c>
      <c r="R621" t="s">
        <v>26</v>
      </c>
      <c r="S621" t="s">
        <v>27</v>
      </c>
      <c r="T621" t="s">
        <v>967</v>
      </c>
    </row>
    <row r="622" spans="1:20" hidden="1" x14ac:dyDescent="0.35">
      <c r="A622">
        <v>25993626</v>
      </c>
      <c r="B622">
        <v>1000155</v>
      </c>
      <c r="C622" t="s">
        <v>941</v>
      </c>
      <c r="D622" t="s">
        <v>942</v>
      </c>
      <c r="E622" t="s">
        <v>327</v>
      </c>
      <c r="F622" t="s">
        <v>328</v>
      </c>
      <c r="G622">
        <v>3167</v>
      </c>
      <c r="H622" t="s">
        <v>56</v>
      </c>
      <c r="I622" t="s">
        <v>57</v>
      </c>
      <c r="J622" t="s">
        <v>25</v>
      </c>
      <c r="K622">
        <v>371115960</v>
      </c>
      <c r="L622">
        <v>497873600.54341799</v>
      </c>
      <c r="M622">
        <v>16672</v>
      </c>
      <c r="N622">
        <v>223.664556</v>
      </c>
      <c r="O622">
        <v>222.92669900000001</v>
      </c>
      <c r="P622">
        <v>226.44158100000001</v>
      </c>
      <c r="Q622">
        <v>223.664556</v>
      </c>
      <c r="R622" t="s">
        <v>26</v>
      </c>
      <c r="S622" t="s">
        <v>27</v>
      </c>
      <c r="T622" t="s">
        <v>968</v>
      </c>
    </row>
    <row r="623" spans="1:20" hidden="1" x14ac:dyDescent="0.35">
      <c r="A623">
        <v>25993627</v>
      </c>
      <c r="B623">
        <v>1000155</v>
      </c>
      <c r="C623" t="s">
        <v>941</v>
      </c>
      <c r="D623" t="s">
        <v>942</v>
      </c>
      <c r="E623" t="s">
        <v>327</v>
      </c>
      <c r="F623" t="s">
        <v>328</v>
      </c>
      <c r="G623">
        <v>3983</v>
      </c>
      <c r="H623" t="s">
        <v>378</v>
      </c>
      <c r="I623" t="s">
        <v>379</v>
      </c>
      <c r="J623" t="s">
        <v>25</v>
      </c>
      <c r="K623">
        <v>371115960</v>
      </c>
      <c r="L623">
        <v>85921082.010266006</v>
      </c>
      <c r="M623">
        <v>362628</v>
      </c>
      <c r="N623">
        <v>839.55942300000004</v>
      </c>
      <c r="O623">
        <v>833.07683899999995</v>
      </c>
      <c r="P623">
        <v>856.62945500000001</v>
      </c>
      <c r="Q623">
        <v>839.55942300000004</v>
      </c>
      <c r="R623" t="s">
        <v>26</v>
      </c>
      <c r="S623" t="s">
        <v>27</v>
      </c>
      <c r="T623" t="s">
        <v>969</v>
      </c>
    </row>
    <row r="624" spans="1:20" hidden="1" x14ac:dyDescent="0.35">
      <c r="A624">
        <v>25993628</v>
      </c>
      <c r="B624">
        <v>1000155</v>
      </c>
      <c r="C624" t="s">
        <v>941</v>
      </c>
      <c r="D624" t="s">
        <v>942</v>
      </c>
      <c r="E624" t="s">
        <v>327</v>
      </c>
      <c r="F624" t="s">
        <v>328</v>
      </c>
      <c r="G624">
        <v>4430</v>
      </c>
      <c r="H624" t="s">
        <v>42</v>
      </c>
      <c r="I624" t="s">
        <v>43</v>
      </c>
      <c r="J624" t="s">
        <v>25</v>
      </c>
      <c r="K624">
        <v>371115960</v>
      </c>
      <c r="L624">
        <v>365854759.27723801</v>
      </c>
      <c r="M624">
        <v>12977</v>
      </c>
      <c r="N624">
        <v>127.930289</v>
      </c>
      <c r="O624">
        <v>124.01657</v>
      </c>
      <c r="P624">
        <v>128.20631900000001</v>
      </c>
      <c r="Q624">
        <v>127.930289</v>
      </c>
      <c r="R624" t="s">
        <v>26</v>
      </c>
      <c r="S624" t="s">
        <v>27</v>
      </c>
      <c r="T624" t="s">
        <v>970</v>
      </c>
    </row>
    <row r="625" spans="1:20" hidden="1" x14ac:dyDescent="0.35">
      <c r="A625">
        <v>25993629</v>
      </c>
      <c r="B625">
        <v>1000155</v>
      </c>
      <c r="C625" t="s">
        <v>941</v>
      </c>
      <c r="D625" t="s">
        <v>942</v>
      </c>
      <c r="E625" t="s">
        <v>327</v>
      </c>
      <c r="F625" t="s">
        <v>328</v>
      </c>
      <c r="G625">
        <v>10019</v>
      </c>
      <c r="H625" t="s">
        <v>382</v>
      </c>
      <c r="I625" t="s">
        <v>383</v>
      </c>
      <c r="J625" t="s">
        <v>25</v>
      </c>
      <c r="K625">
        <v>371115960</v>
      </c>
      <c r="L625">
        <v>187773358.96176001</v>
      </c>
      <c r="M625">
        <v>25255</v>
      </c>
      <c r="N625">
        <v>127.78259799999999</v>
      </c>
      <c r="O625">
        <v>126.467078</v>
      </c>
      <c r="P625">
        <v>128.15195600000001</v>
      </c>
      <c r="Q625">
        <v>127.78259799999999</v>
      </c>
      <c r="R625" t="s">
        <v>26</v>
      </c>
      <c r="S625" t="s">
        <v>27</v>
      </c>
      <c r="T625" t="s">
        <v>971</v>
      </c>
    </row>
    <row r="626" spans="1:20" hidden="1" x14ac:dyDescent="0.35">
      <c r="A626">
        <v>25993630</v>
      </c>
      <c r="B626">
        <v>1000155</v>
      </c>
      <c r="C626" t="s">
        <v>941</v>
      </c>
      <c r="D626" t="s">
        <v>942</v>
      </c>
      <c r="E626" t="s">
        <v>327</v>
      </c>
      <c r="F626" t="s">
        <v>328</v>
      </c>
      <c r="G626">
        <v>12446</v>
      </c>
      <c r="H626" t="s">
        <v>385</v>
      </c>
      <c r="I626" t="s">
        <v>386</v>
      </c>
      <c r="J626" t="s">
        <v>25</v>
      </c>
      <c r="K626">
        <v>371115960</v>
      </c>
      <c r="L626">
        <v>132940676.19499201</v>
      </c>
      <c r="M626">
        <v>53000</v>
      </c>
      <c r="N626">
        <v>189.85590999999999</v>
      </c>
      <c r="O626">
        <v>186.73582500000001</v>
      </c>
      <c r="P626">
        <v>190.53652500000001</v>
      </c>
      <c r="Q626">
        <v>189.85590999999999</v>
      </c>
      <c r="R626" t="s">
        <v>26</v>
      </c>
      <c r="S626" t="s">
        <v>27</v>
      </c>
      <c r="T626" t="s">
        <v>972</v>
      </c>
    </row>
    <row r="627" spans="1:20" hidden="1" x14ac:dyDescent="0.35">
      <c r="A627">
        <v>25993631</v>
      </c>
      <c r="B627">
        <v>1000155</v>
      </c>
      <c r="C627" t="s">
        <v>941</v>
      </c>
      <c r="D627" t="s">
        <v>942</v>
      </c>
      <c r="E627" t="s">
        <v>327</v>
      </c>
      <c r="F627" t="s">
        <v>328</v>
      </c>
      <c r="G627">
        <v>12511</v>
      </c>
      <c r="H627" t="s">
        <v>198</v>
      </c>
      <c r="I627" t="s">
        <v>199</v>
      </c>
      <c r="J627" t="s">
        <v>25</v>
      </c>
      <c r="K627">
        <v>371115960</v>
      </c>
      <c r="L627">
        <v>206194397.83034399</v>
      </c>
      <c r="M627">
        <v>103800</v>
      </c>
      <c r="N627">
        <v>576.71942999999999</v>
      </c>
      <c r="O627">
        <v>564.49608899999998</v>
      </c>
      <c r="P627">
        <v>577.70840899999996</v>
      </c>
      <c r="Q627">
        <v>576.71942999999999</v>
      </c>
      <c r="R627" t="s">
        <v>26</v>
      </c>
      <c r="S627" t="s">
        <v>27</v>
      </c>
      <c r="T627" t="s">
        <v>973</v>
      </c>
    </row>
    <row r="628" spans="1:20" hidden="1" x14ac:dyDescent="0.35">
      <c r="A628">
        <v>25993632</v>
      </c>
      <c r="B628">
        <v>1000155</v>
      </c>
      <c r="C628" t="s">
        <v>941</v>
      </c>
      <c r="D628" t="s">
        <v>942</v>
      </c>
      <c r="E628" t="s">
        <v>327</v>
      </c>
      <c r="F628" t="s">
        <v>328</v>
      </c>
      <c r="G628">
        <v>12917</v>
      </c>
      <c r="H628" t="s">
        <v>389</v>
      </c>
      <c r="I628" t="s">
        <v>390</v>
      </c>
      <c r="J628" t="s">
        <v>25</v>
      </c>
      <c r="K628">
        <v>371115960</v>
      </c>
      <c r="L628">
        <v>595361762.34091604</v>
      </c>
      <c r="M628">
        <v>14152</v>
      </c>
      <c r="N628">
        <v>227.033072</v>
      </c>
      <c r="O628">
        <v>224.72295600000001</v>
      </c>
      <c r="P628">
        <v>230.57845800000001</v>
      </c>
      <c r="Q628">
        <v>227.033072</v>
      </c>
      <c r="R628" t="s">
        <v>26</v>
      </c>
      <c r="S628" t="s">
        <v>27</v>
      </c>
      <c r="T628" t="s">
        <v>974</v>
      </c>
    </row>
    <row r="629" spans="1:20" hidden="1" x14ac:dyDescent="0.35">
      <c r="A629">
        <v>25993633</v>
      </c>
      <c r="B629">
        <v>1000155</v>
      </c>
      <c r="C629" t="s">
        <v>941</v>
      </c>
      <c r="D629" t="s">
        <v>942</v>
      </c>
      <c r="E629" t="s">
        <v>327</v>
      </c>
      <c r="F629" t="s">
        <v>328</v>
      </c>
      <c r="G629">
        <v>14713</v>
      </c>
      <c r="H629" t="s">
        <v>392</v>
      </c>
      <c r="I629" t="s">
        <v>393</v>
      </c>
      <c r="J629" t="s">
        <v>25</v>
      </c>
      <c r="K629">
        <v>371115960</v>
      </c>
      <c r="L629">
        <v>853613919.45599997</v>
      </c>
      <c r="M629">
        <v>7480</v>
      </c>
      <c r="N629">
        <v>172.04951500000001</v>
      </c>
      <c r="O629">
        <v>170.87645000000001</v>
      </c>
      <c r="P629">
        <v>173.40658999999999</v>
      </c>
      <c r="Q629">
        <v>172.04951500000001</v>
      </c>
      <c r="R629" t="s">
        <v>26</v>
      </c>
      <c r="S629" t="s">
        <v>27</v>
      </c>
      <c r="T629" t="s">
        <v>975</v>
      </c>
    </row>
    <row r="630" spans="1:20" hidden="1" x14ac:dyDescent="0.35">
      <c r="A630">
        <v>25993634</v>
      </c>
      <c r="B630">
        <v>1000155</v>
      </c>
      <c r="C630" t="s">
        <v>941</v>
      </c>
      <c r="D630" t="s">
        <v>942</v>
      </c>
      <c r="E630" t="s">
        <v>327</v>
      </c>
      <c r="F630" t="s">
        <v>328</v>
      </c>
      <c r="G630">
        <v>59560</v>
      </c>
      <c r="H630" t="s">
        <v>395</v>
      </c>
      <c r="I630" t="s">
        <v>396</v>
      </c>
      <c r="J630" t="s">
        <v>25</v>
      </c>
      <c r="K630">
        <v>371115960</v>
      </c>
      <c r="L630">
        <v>335303243.18457597</v>
      </c>
      <c r="M630">
        <v>46850</v>
      </c>
      <c r="N630">
        <v>423.289716</v>
      </c>
      <c r="O630">
        <v>420.28106100000002</v>
      </c>
      <c r="P630">
        <v>425.620746</v>
      </c>
      <c r="Q630">
        <v>423.289716</v>
      </c>
      <c r="R630" t="s">
        <v>26</v>
      </c>
      <c r="S630" t="s">
        <v>27</v>
      </c>
      <c r="T630" t="s">
        <v>976</v>
      </c>
    </row>
    <row r="631" spans="1:20" hidden="1" x14ac:dyDescent="0.35">
      <c r="A631">
        <v>25993635</v>
      </c>
      <c r="B631">
        <v>1000155</v>
      </c>
      <c r="C631" t="s">
        <v>941</v>
      </c>
      <c r="D631" t="s">
        <v>942</v>
      </c>
      <c r="E631" t="s">
        <v>327</v>
      </c>
      <c r="F631" t="s">
        <v>328</v>
      </c>
      <c r="G631">
        <v>64732</v>
      </c>
      <c r="H631" t="s">
        <v>398</v>
      </c>
      <c r="I631" t="s">
        <v>399</v>
      </c>
      <c r="J631" t="s">
        <v>25</v>
      </c>
      <c r="K631">
        <v>371115960</v>
      </c>
      <c r="L631">
        <v>92349105.916494995</v>
      </c>
      <c r="M631">
        <v>111649</v>
      </c>
      <c r="N631">
        <v>277.82920799999999</v>
      </c>
      <c r="O631">
        <v>273.377431</v>
      </c>
      <c r="P631">
        <v>279.11820699999998</v>
      </c>
      <c r="Q631">
        <v>277.82920799999999</v>
      </c>
      <c r="R631" t="s">
        <v>26</v>
      </c>
      <c r="S631" t="s">
        <v>27</v>
      </c>
      <c r="T631" t="s">
        <v>977</v>
      </c>
    </row>
    <row r="632" spans="1:20" hidden="1" x14ac:dyDescent="0.35">
      <c r="A632">
        <v>25993636</v>
      </c>
      <c r="B632">
        <v>1000155</v>
      </c>
      <c r="C632" t="s">
        <v>941</v>
      </c>
      <c r="D632" t="s">
        <v>942</v>
      </c>
      <c r="E632" t="s">
        <v>327</v>
      </c>
      <c r="F632" t="s">
        <v>328</v>
      </c>
      <c r="G632">
        <v>69094</v>
      </c>
      <c r="H632" t="s">
        <v>152</v>
      </c>
      <c r="I632" t="s">
        <v>153</v>
      </c>
      <c r="J632" t="s">
        <v>25</v>
      </c>
      <c r="K632">
        <v>371115960</v>
      </c>
      <c r="L632">
        <v>591224510.39109504</v>
      </c>
      <c r="M632">
        <v>14544</v>
      </c>
      <c r="N632">
        <v>231.70033599999999</v>
      </c>
      <c r="O632">
        <v>226.172282</v>
      </c>
      <c r="P632">
        <v>235.58749800000001</v>
      </c>
      <c r="Q632">
        <v>231.70033599999999</v>
      </c>
      <c r="R632" t="s">
        <v>26</v>
      </c>
      <c r="S632" t="s">
        <v>27</v>
      </c>
      <c r="T632" t="s">
        <v>978</v>
      </c>
    </row>
    <row r="633" spans="1:20" hidden="1" x14ac:dyDescent="0.35">
      <c r="A633">
        <v>25993637</v>
      </c>
      <c r="B633">
        <v>1000155</v>
      </c>
      <c r="C633" t="s">
        <v>941</v>
      </c>
      <c r="D633" t="s">
        <v>942</v>
      </c>
      <c r="E633" t="s">
        <v>327</v>
      </c>
      <c r="F633" t="s">
        <v>328</v>
      </c>
      <c r="G633">
        <v>71713</v>
      </c>
      <c r="H633" t="s">
        <v>232</v>
      </c>
      <c r="I633" t="s">
        <v>233</v>
      </c>
      <c r="J633" t="s">
        <v>25</v>
      </c>
      <c r="K633">
        <v>371115960</v>
      </c>
      <c r="L633">
        <v>3686217868.4478202</v>
      </c>
      <c r="M633">
        <v>2549</v>
      </c>
      <c r="N633">
        <v>253.18688299999999</v>
      </c>
      <c r="O633">
        <v>252.69024400000001</v>
      </c>
      <c r="P633">
        <v>257.06067200000001</v>
      </c>
      <c r="Q633">
        <v>253.18688299999999</v>
      </c>
      <c r="R633" t="s">
        <v>26</v>
      </c>
      <c r="S633" t="s">
        <v>27</v>
      </c>
      <c r="T633" t="s">
        <v>979</v>
      </c>
    </row>
    <row r="634" spans="1:20" hidden="1" x14ac:dyDescent="0.35">
      <c r="A634">
        <v>25993638</v>
      </c>
      <c r="B634">
        <v>1000155</v>
      </c>
      <c r="C634" t="s">
        <v>941</v>
      </c>
      <c r="D634" t="s">
        <v>942</v>
      </c>
      <c r="E634" t="s">
        <v>327</v>
      </c>
      <c r="F634" t="s">
        <v>328</v>
      </c>
      <c r="G634">
        <v>75498</v>
      </c>
      <c r="H634" t="s">
        <v>135</v>
      </c>
      <c r="I634" t="s">
        <v>136</v>
      </c>
      <c r="J634" t="s">
        <v>25</v>
      </c>
      <c r="K634">
        <v>371115960</v>
      </c>
      <c r="L634">
        <v>4109429742.1354599</v>
      </c>
      <c r="M634">
        <v>1286</v>
      </c>
      <c r="N634">
        <v>142.40095299999999</v>
      </c>
      <c r="O634">
        <v>139.521929</v>
      </c>
      <c r="P634">
        <v>142.733148</v>
      </c>
      <c r="Q634">
        <v>142.40095299999999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25993639</v>
      </c>
      <c r="B635">
        <v>1000155</v>
      </c>
      <c r="C635" t="s">
        <v>941</v>
      </c>
      <c r="D635" t="s">
        <v>942</v>
      </c>
      <c r="E635" t="s">
        <v>327</v>
      </c>
      <c r="F635" t="s">
        <v>328</v>
      </c>
      <c r="G635">
        <v>86791</v>
      </c>
      <c r="H635" t="s">
        <v>201</v>
      </c>
      <c r="I635" t="s">
        <v>202</v>
      </c>
      <c r="J635" t="s">
        <v>25</v>
      </c>
      <c r="K635">
        <v>371115960</v>
      </c>
      <c r="L635">
        <v>281082202.61474401</v>
      </c>
      <c r="M635">
        <v>107980</v>
      </c>
      <c r="N635">
        <v>817.837536</v>
      </c>
      <c r="O635">
        <v>813.48250199999995</v>
      </c>
      <c r="P635">
        <v>825.39635999999996</v>
      </c>
      <c r="Q635">
        <v>817.837536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25993640</v>
      </c>
      <c r="B636">
        <v>1000155</v>
      </c>
      <c r="C636" t="s">
        <v>941</v>
      </c>
      <c r="D636" t="s">
        <v>942</v>
      </c>
      <c r="E636" t="s">
        <v>327</v>
      </c>
      <c r="F636" t="s">
        <v>328</v>
      </c>
      <c r="G636">
        <v>88812</v>
      </c>
      <c r="H636" t="s">
        <v>29</v>
      </c>
      <c r="I636" t="s">
        <v>30</v>
      </c>
      <c r="J636" t="s">
        <v>25</v>
      </c>
      <c r="K636">
        <v>371115960</v>
      </c>
      <c r="L636">
        <v>2804809101.8976002</v>
      </c>
      <c r="M636">
        <v>3507</v>
      </c>
      <c r="N636">
        <v>265.050997</v>
      </c>
      <c r="O636">
        <v>261.19653399999999</v>
      </c>
      <c r="P636">
        <v>268.300838</v>
      </c>
      <c r="Q636">
        <v>265.050997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25993641</v>
      </c>
      <c r="B637">
        <v>1000155</v>
      </c>
      <c r="C637" t="s">
        <v>941</v>
      </c>
      <c r="D637" t="s">
        <v>942</v>
      </c>
      <c r="E637" t="s">
        <v>327</v>
      </c>
      <c r="F637" t="s">
        <v>328</v>
      </c>
      <c r="G637">
        <v>99768</v>
      </c>
      <c r="H637" t="s">
        <v>176</v>
      </c>
      <c r="I637" t="s">
        <v>177</v>
      </c>
      <c r="J637" t="s">
        <v>25</v>
      </c>
      <c r="K637">
        <v>371115960</v>
      </c>
      <c r="L637">
        <v>158843025.009855</v>
      </c>
      <c r="M637">
        <v>47210</v>
      </c>
      <c r="N637">
        <v>202.06566100000001</v>
      </c>
      <c r="O637">
        <v>199.96411000000001</v>
      </c>
      <c r="P637">
        <v>203.14425800000001</v>
      </c>
      <c r="Q637">
        <v>202.06566100000001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25994183</v>
      </c>
      <c r="B638">
        <v>1000156</v>
      </c>
      <c r="C638" t="s">
        <v>984</v>
      </c>
      <c r="D638" t="s">
        <v>985</v>
      </c>
      <c r="E638" t="s">
        <v>327</v>
      </c>
      <c r="F638" t="s">
        <v>328</v>
      </c>
      <c r="G638">
        <v>20</v>
      </c>
      <c r="H638" t="s">
        <v>329</v>
      </c>
      <c r="I638" t="s">
        <v>330</v>
      </c>
      <c r="J638" t="s">
        <v>25</v>
      </c>
      <c r="K638">
        <v>396155445</v>
      </c>
      <c r="L638">
        <v>427001343.41125798</v>
      </c>
      <c r="M638">
        <v>2656</v>
      </c>
      <c r="N638">
        <v>28.628043999999999</v>
      </c>
      <c r="O638">
        <v>27.808868</v>
      </c>
      <c r="P638">
        <v>29.123861000000002</v>
      </c>
      <c r="Q638">
        <v>28.628043999999999</v>
      </c>
      <c r="R638" t="s">
        <v>26</v>
      </c>
      <c r="S638" t="s">
        <v>27</v>
      </c>
      <c r="T638" t="s">
        <v>986</v>
      </c>
    </row>
    <row r="639" spans="1:20" hidden="1" x14ac:dyDescent="0.35">
      <c r="A639">
        <v>25994184</v>
      </c>
      <c r="B639">
        <v>1000156</v>
      </c>
      <c r="C639" t="s">
        <v>984</v>
      </c>
      <c r="D639" t="s">
        <v>985</v>
      </c>
      <c r="E639" t="s">
        <v>327</v>
      </c>
      <c r="F639" t="s">
        <v>328</v>
      </c>
      <c r="G639">
        <v>61</v>
      </c>
      <c r="H639" t="s">
        <v>157</v>
      </c>
      <c r="I639" t="s">
        <v>158</v>
      </c>
      <c r="J639" t="s">
        <v>25</v>
      </c>
      <c r="K639">
        <v>396155445</v>
      </c>
      <c r="L639">
        <v>353784588.809784</v>
      </c>
      <c r="M639">
        <v>92100</v>
      </c>
      <c r="N639">
        <v>822.494327</v>
      </c>
      <c r="O639">
        <v>804.63342899999998</v>
      </c>
      <c r="P639">
        <v>825.86110599999995</v>
      </c>
      <c r="Q639">
        <v>822.494327</v>
      </c>
      <c r="R639" t="s">
        <v>26</v>
      </c>
      <c r="S639" t="s">
        <v>27</v>
      </c>
      <c r="T639" t="s">
        <v>987</v>
      </c>
    </row>
    <row r="640" spans="1:20" hidden="1" x14ac:dyDescent="0.35">
      <c r="A640">
        <v>25994185</v>
      </c>
      <c r="B640">
        <v>1000156</v>
      </c>
      <c r="C640" t="s">
        <v>984</v>
      </c>
      <c r="D640" t="s">
        <v>985</v>
      </c>
      <c r="E640" t="s">
        <v>327</v>
      </c>
      <c r="F640" t="s">
        <v>328</v>
      </c>
      <c r="G640">
        <v>67</v>
      </c>
      <c r="H640" t="s">
        <v>311</v>
      </c>
      <c r="I640" t="s">
        <v>312</v>
      </c>
      <c r="J640" t="s">
        <v>25</v>
      </c>
      <c r="K640">
        <v>396155445</v>
      </c>
      <c r="L640">
        <v>545891990.65958798</v>
      </c>
      <c r="M640">
        <v>27070</v>
      </c>
      <c r="N640">
        <v>373.01762100000002</v>
      </c>
      <c r="O640">
        <v>365.16316799999998</v>
      </c>
      <c r="P640">
        <v>374.795208</v>
      </c>
      <c r="Q640">
        <v>373.01762100000002</v>
      </c>
      <c r="R640" t="s">
        <v>26</v>
      </c>
      <c r="S640" t="s">
        <v>27</v>
      </c>
      <c r="T640" t="s">
        <v>988</v>
      </c>
    </row>
    <row r="641" spans="1:20" hidden="1" x14ac:dyDescent="0.35">
      <c r="A641">
        <v>25994186</v>
      </c>
      <c r="B641">
        <v>1000156</v>
      </c>
      <c r="C641" t="s">
        <v>984</v>
      </c>
      <c r="D641" t="s">
        <v>985</v>
      </c>
      <c r="E641" t="s">
        <v>327</v>
      </c>
      <c r="F641" t="s">
        <v>328</v>
      </c>
      <c r="G641">
        <v>79</v>
      </c>
      <c r="H641" t="s">
        <v>160</v>
      </c>
      <c r="I641" t="s">
        <v>161</v>
      </c>
      <c r="J641" t="s">
        <v>25</v>
      </c>
      <c r="K641">
        <v>396155445</v>
      </c>
      <c r="L641">
        <v>881472684.87617302</v>
      </c>
      <c r="M641">
        <v>52342</v>
      </c>
      <c r="N641">
        <v>1164.644935</v>
      </c>
      <c r="O641">
        <v>1144.2188140000001</v>
      </c>
      <c r="P641">
        <v>1168.6723079999999</v>
      </c>
      <c r="Q641">
        <v>1164.644935</v>
      </c>
      <c r="R641" t="s">
        <v>26</v>
      </c>
      <c r="S641" t="s">
        <v>27</v>
      </c>
      <c r="T641" t="s">
        <v>989</v>
      </c>
    </row>
    <row r="642" spans="1:20" hidden="1" x14ac:dyDescent="0.35">
      <c r="A642">
        <v>25994187</v>
      </c>
      <c r="B642">
        <v>1000156</v>
      </c>
      <c r="C642" t="s">
        <v>984</v>
      </c>
      <c r="D642" t="s">
        <v>985</v>
      </c>
      <c r="E642" t="s">
        <v>327</v>
      </c>
      <c r="F642" t="s">
        <v>328</v>
      </c>
      <c r="G642">
        <v>101</v>
      </c>
      <c r="H642" t="s">
        <v>163</v>
      </c>
      <c r="I642" t="s">
        <v>164</v>
      </c>
      <c r="J642" t="s">
        <v>25</v>
      </c>
      <c r="K642">
        <v>396155445</v>
      </c>
      <c r="L642">
        <v>781393362.77818501</v>
      </c>
      <c r="M642">
        <v>16150</v>
      </c>
      <c r="N642">
        <v>318.54926999999998</v>
      </c>
      <c r="O642">
        <v>315.76812799999999</v>
      </c>
      <c r="P642">
        <v>321.54738099999997</v>
      </c>
      <c r="Q642">
        <v>318.54926999999998</v>
      </c>
      <c r="R642" t="s">
        <v>26</v>
      </c>
      <c r="S642" t="s">
        <v>27</v>
      </c>
      <c r="T642" t="s">
        <v>990</v>
      </c>
    </row>
    <row r="643" spans="1:20" hidden="1" x14ac:dyDescent="0.35">
      <c r="A643">
        <v>25994188</v>
      </c>
      <c r="B643">
        <v>1000156</v>
      </c>
      <c r="C643" t="s">
        <v>984</v>
      </c>
      <c r="D643" t="s">
        <v>985</v>
      </c>
      <c r="E643" t="s">
        <v>327</v>
      </c>
      <c r="F643" t="s">
        <v>328</v>
      </c>
      <c r="G643">
        <v>105</v>
      </c>
      <c r="H643" t="s">
        <v>166</v>
      </c>
      <c r="I643" t="s">
        <v>167</v>
      </c>
      <c r="J643" t="s">
        <v>25</v>
      </c>
      <c r="K643">
        <v>396155445</v>
      </c>
      <c r="L643">
        <v>352897691.51198</v>
      </c>
      <c r="M643">
        <v>20343</v>
      </c>
      <c r="N643">
        <v>181.21668700000001</v>
      </c>
      <c r="O643">
        <v>175.862942</v>
      </c>
      <c r="P643">
        <v>183.53278299999999</v>
      </c>
      <c r="Q643">
        <v>181.21668700000001</v>
      </c>
      <c r="R643" t="s">
        <v>26</v>
      </c>
      <c r="S643" t="s">
        <v>27</v>
      </c>
      <c r="T643" t="s">
        <v>991</v>
      </c>
    </row>
    <row r="644" spans="1:20" hidden="1" x14ac:dyDescent="0.35">
      <c r="A644">
        <v>25994189</v>
      </c>
      <c r="B644">
        <v>1000156</v>
      </c>
      <c r="C644" t="s">
        <v>984</v>
      </c>
      <c r="D644" t="s">
        <v>985</v>
      </c>
      <c r="E644" t="s">
        <v>327</v>
      </c>
      <c r="F644" t="s">
        <v>328</v>
      </c>
      <c r="G644">
        <v>106</v>
      </c>
      <c r="H644" t="s">
        <v>121</v>
      </c>
      <c r="I644" t="s">
        <v>122</v>
      </c>
      <c r="J644" t="s">
        <v>25</v>
      </c>
      <c r="K644">
        <v>396155445</v>
      </c>
      <c r="L644">
        <v>126536420.842897</v>
      </c>
      <c r="M644">
        <v>83660</v>
      </c>
      <c r="N644">
        <v>267.21927199999999</v>
      </c>
      <c r="O644">
        <v>262.12786</v>
      </c>
      <c r="P644">
        <v>271.01068099999998</v>
      </c>
      <c r="Q644">
        <v>267.21927199999999</v>
      </c>
      <c r="R644" t="s">
        <v>26</v>
      </c>
      <c r="S644" t="s">
        <v>27</v>
      </c>
      <c r="T644" t="s">
        <v>992</v>
      </c>
    </row>
    <row r="645" spans="1:20" hidden="1" x14ac:dyDescent="0.35">
      <c r="A645">
        <v>25994190</v>
      </c>
      <c r="B645">
        <v>1000156</v>
      </c>
      <c r="C645" t="s">
        <v>984</v>
      </c>
      <c r="D645" t="s">
        <v>985</v>
      </c>
      <c r="E645" t="s">
        <v>327</v>
      </c>
      <c r="F645" t="s">
        <v>328</v>
      </c>
      <c r="G645">
        <v>119</v>
      </c>
      <c r="H645" t="s">
        <v>124</v>
      </c>
      <c r="I645" t="s">
        <v>125</v>
      </c>
      <c r="J645" t="s">
        <v>25</v>
      </c>
      <c r="K645">
        <v>396155445</v>
      </c>
      <c r="L645">
        <v>323206338.47510397</v>
      </c>
      <c r="M645">
        <v>51200</v>
      </c>
      <c r="N645">
        <v>417.71897200000001</v>
      </c>
      <c r="O645">
        <v>412.82382699999999</v>
      </c>
      <c r="P645">
        <v>419.23646600000001</v>
      </c>
      <c r="Q645">
        <v>417.71897200000001</v>
      </c>
      <c r="R645" t="s">
        <v>26</v>
      </c>
      <c r="S645" t="s">
        <v>27</v>
      </c>
      <c r="T645" t="s">
        <v>993</v>
      </c>
    </row>
    <row r="646" spans="1:20" hidden="1" x14ac:dyDescent="0.35">
      <c r="A646">
        <v>25994191</v>
      </c>
      <c r="B646">
        <v>1000156</v>
      </c>
      <c r="C646" t="s">
        <v>984</v>
      </c>
      <c r="D646" t="s">
        <v>985</v>
      </c>
      <c r="E646" t="s">
        <v>327</v>
      </c>
      <c r="F646" t="s">
        <v>328</v>
      </c>
      <c r="G646">
        <v>121</v>
      </c>
      <c r="H646" t="s">
        <v>61</v>
      </c>
      <c r="I646" t="s">
        <v>62</v>
      </c>
      <c r="J646" t="s">
        <v>25</v>
      </c>
      <c r="K646">
        <v>396155445</v>
      </c>
      <c r="L646">
        <v>104415277.38430899</v>
      </c>
      <c r="M646">
        <v>17565</v>
      </c>
      <c r="N646">
        <v>46.296329999999998</v>
      </c>
      <c r="O646">
        <v>45.563600999999998</v>
      </c>
      <c r="P646">
        <v>46.957895000000001</v>
      </c>
      <c r="Q646">
        <v>46.296329999999998</v>
      </c>
      <c r="R646" t="s">
        <v>26</v>
      </c>
      <c r="S646" t="s">
        <v>27</v>
      </c>
      <c r="T646" t="s">
        <v>994</v>
      </c>
    </row>
    <row r="647" spans="1:20" hidden="1" x14ac:dyDescent="0.35">
      <c r="A647">
        <v>25994192</v>
      </c>
      <c r="B647">
        <v>1000156</v>
      </c>
      <c r="C647" t="s">
        <v>984</v>
      </c>
      <c r="D647" t="s">
        <v>985</v>
      </c>
      <c r="E647" t="s">
        <v>327</v>
      </c>
      <c r="F647" t="s">
        <v>328</v>
      </c>
      <c r="G647">
        <v>193</v>
      </c>
      <c r="H647" t="s">
        <v>349</v>
      </c>
      <c r="I647" t="s">
        <v>350</v>
      </c>
      <c r="J647" t="s">
        <v>25</v>
      </c>
      <c r="K647">
        <v>396155445</v>
      </c>
      <c r="L647">
        <v>246854438.91902801</v>
      </c>
      <c r="M647">
        <v>13049</v>
      </c>
      <c r="N647">
        <v>81.311605999999998</v>
      </c>
      <c r="O647">
        <v>78.981117999999995</v>
      </c>
      <c r="P647">
        <v>81.486080999999999</v>
      </c>
      <c r="Q647">
        <v>81.311605999999998</v>
      </c>
      <c r="R647" t="s">
        <v>26</v>
      </c>
      <c r="S647" t="s">
        <v>27</v>
      </c>
      <c r="T647" t="s">
        <v>995</v>
      </c>
    </row>
    <row r="648" spans="1:20" hidden="1" x14ac:dyDescent="0.35">
      <c r="A648">
        <v>25994193</v>
      </c>
      <c r="B648">
        <v>1000156</v>
      </c>
      <c r="C648" t="s">
        <v>984</v>
      </c>
      <c r="D648" t="s">
        <v>985</v>
      </c>
      <c r="E648" t="s">
        <v>327</v>
      </c>
      <c r="F648" t="s">
        <v>328</v>
      </c>
      <c r="G648">
        <v>201</v>
      </c>
      <c r="H648" t="s">
        <v>132</v>
      </c>
      <c r="I648" t="s">
        <v>133</v>
      </c>
      <c r="J648" t="s">
        <v>25</v>
      </c>
      <c r="K648">
        <v>396155445</v>
      </c>
      <c r="L648">
        <v>454837582.458</v>
      </c>
      <c r="M648">
        <v>22939</v>
      </c>
      <c r="N648">
        <v>263.369327</v>
      </c>
      <c r="O648">
        <v>262.79526199999998</v>
      </c>
      <c r="P648">
        <v>267.39926000000003</v>
      </c>
      <c r="Q648">
        <v>263.369327</v>
      </c>
      <c r="R648" t="s">
        <v>26</v>
      </c>
      <c r="S648" t="s">
        <v>27</v>
      </c>
      <c r="T648" t="s">
        <v>996</v>
      </c>
    </row>
    <row r="649" spans="1:20" hidden="1" x14ac:dyDescent="0.35">
      <c r="A649">
        <v>25994194</v>
      </c>
      <c r="B649">
        <v>1000156</v>
      </c>
      <c r="C649" t="s">
        <v>984</v>
      </c>
      <c r="D649" t="s">
        <v>985</v>
      </c>
      <c r="E649" t="s">
        <v>327</v>
      </c>
      <c r="F649" t="s">
        <v>328</v>
      </c>
      <c r="G649">
        <v>209</v>
      </c>
      <c r="H649" t="s">
        <v>237</v>
      </c>
      <c r="I649" t="s">
        <v>238</v>
      </c>
      <c r="J649" t="s">
        <v>25</v>
      </c>
      <c r="K649">
        <v>396155445</v>
      </c>
      <c r="L649">
        <v>1311774036.19824</v>
      </c>
      <c r="M649">
        <v>25117</v>
      </c>
      <c r="N649">
        <v>831.68939999999998</v>
      </c>
      <c r="O649">
        <v>819.70263599999998</v>
      </c>
      <c r="P649">
        <v>837.38476900000001</v>
      </c>
      <c r="Q649">
        <v>831.68939999999998</v>
      </c>
      <c r="R649" t="s">
        <v>26</v>
      </c>
      <c r="S649" t="s">
        <v>27</v>
      </c>
      <c r="T649" t="s">
        <v>997</v>
      </c>
    </row>
    <row r="650" spans="1:20" hidden="1" x14ac:dyDescent="0.35">
      <c r="A650">
        <v>25994195</v>
      </c>
      <c r="B650">
        <v>1000156</v>
      </c>
      <c r="C650" t="s">
        <v>984</v>
      </c>
      <c r="D650" t="s">
        <v>985</v>
      </c>
      <c r="E650" t="s">
        <v>327</v>
      </c>
      <c r="F650" t="s">
        <v>328</v>
      </c>
      <c r="G650">
        <v>213</v>
      </c>
      <c r="H650" t="s">
        <v>216</v>
      </c>
      <c r="I650" t="s">
        <v>217</v>
      </c>
      <c r="J650" t="s">
        <v>25</v>
      </c>
      <c r="K650">
        <v>396155445</v>
      </c>
      <c r="L650">
        <v>827802173.17364097</v>
      </c>
      <c r="M650">
        <v>18745</v>
      </c>
      <c r="N650">
        <v>391.693511</v>
      </c>
      <c r="O650">
        <v>391.17111399999999</v>
      </c>
      <c r="P650">
        <v>395.810002</v>
      </c>
      <c r="Q650">
        <v>391.693511</v>
      </c>
      <c r="R650" t="s">
        <v>26</v>
      </c>
      <c r="S650" t="s">
        <v>27</v>
      </c>
      <c r="T650" t="s">
        <v>998</v>
      </c>
    </row>
    <row r="651" spans="1:20" hidden="1" x14ac:dyDescent="0.35">
      <c r="A651">
        <v>25994196</v>
      </c>
      <c r="B651">
        <v>1000156</v>
      </c>
      <c r="C651" t="s">
        <v>984</v>
      </c>
      <c r="D651" t="s">
        <v>985</v>
      </c>
      <c r="E651" t="s">
        <v>327</v>
      </c>
      <c r="F651" t="s">
        <v>328</v>
      </c>
      <c r="G651">
        <v>220</v>
      </c>
      <c r="H651" t="s">
        <v>422</v>
      </c>
      <c r="I651" t="s">
        <v>423</v>
      </c>
      <c r="J651" t="s">
        <v>25</v>
      </c>
      <c r="K651">
        <v>396155445</v>
      </c>
      <c r="L651">
        <v>45111578.255999997</v>
      </c>
      <c r="M651">
        <v>12314</v>
      </c>
      <c r="N651">
        <v>14.022373</v>
      </c>
      <c r="O651">
        <v>13.906222</v>
      </c>
      <c r="P651">
        <v>14.356021999999999</v>
      </c>
      <c r="Q651">
        <v>14.022373</v>
      </c>
      <c r="R651" t="s">
        <v>26</v>
      </c>
      <c r="S651" t="s">
        <v>27</v>
      </c>
      <c r="T651" t="s">
        <v>999</v>
      </c>
    </row>
    <row r="652" spans="1:20" hidden="1" x14ac:dyDescent="0.35">
      <c r="A652">
        <v>25994197</v>
      </c>
      <c r="B652">
        <v>1000156</v>
      </c>
      <c r="C652" t="s">
        <v>984</v>
      </c>
      <c r="D652" t="s">
        <v>985</v>
      </c>
      <c r="E652" t="s">
        <v>327</v>
      </c>
      <c r="F652" t="s">
        <v>328</v>
      </c>
      <c r="G652">
        <v>230</v>
      </c>
      <c r="H652" t="s">
        <v>64</v>
      </c>
      <c r="I652" t="s">
        <v>65</v>
      </c>
      <c r="J652" t="s">
        <v>25</v>
      </c>
      <c r="K652">
        <v>396155445</v>
      </c>
      <c r="L652">
        <v>1258243938.098</v>
      </c>
      <c r="M652">
        <v>3605</v>
      </c>
      <c r="N652">
        <v>114.499736</v>
      </c>
      <c r="O652">
        <v>113.070474</v>
      </c>
      <c r="P652">
        <v>114.499736</v>
      </c>
      <c r="Q652">
        <v>114.499736</v>
      </c>
      <c r="R652" t="s">
        <v>26</v>
      </c>
      <c r="S652" t="s">
        <v>27</v>
      </c>
      <c r="T652" t="s">
        <v>1000</v>
      </c>
    </row>
    <row r="653" spans="1:20" hidden="1" x14ac:dyDescent="0.35">
      <c r="A653">
        <v>25994198</v>
      </c>
      <c r="B653">
        <v>1000156</v>
      </c>
      <c r="C653" t="s">
        <v>984</v>
      </c>
      <c r="D653" t="s">
        <v>985</v>
      </c>
      <c r="E653" t="s">
        <v>327</v>
      </c>
      <c r="F653" t="s">
        <v>328</v>
      </c>
      <c r="G653">
        <v>233</v>
      </c>
      <c r="H653" t="s">
        <v>426</v>
      </c>
      <c r="I653" t="s">
        <v>427</v>
      </c>
      <c r="J653" t="s">
        <v>25</v>
      </c>
      <c r="K653">
        <v>396155445</v>
      </c>
      <c r="L653">
        <v>40261456.524899997</v>
      </c>
      <c r="M653">
        <v>43982</v>
      </c>
      <c r="N653">
        <v>44.699103999999998</v>
      </c>
      <c r="O653">
        <v>44.383034000000002</v>
      </c>
      <c r="P653">
        <v>44.767197000000003</v>
      </c>
      <c r="Q653">
        <v>44.699103999999998</v>
      </c>
      <c r="R653" t="s">
        <v>26</v>
      </c>
      <c r="S653" t="s">
        <v>27</v>
      </c>
      <c r="T653" t="s">
        <v>1001</v>
      </c>
    </row>
    <row r="654" spans="1:20" hidden="1" x14ac:dyDescent="0.35">
      <c r="A654">
        <v>25994199</v>
      </c>
      <c r="B654">
        <v>1000156</v>
      </c>
      <c r="C654" t="s">
        <v>984</v>
      </c>
      <c r="D654" t="s">
        <v>985</v>
      </c>
      <c r="E654" t="s">
        <v>327</v>
      </c>
      <c r="F654" t="s">
        <v>328</v>
      </c>
      <c r="G654">
        <v>264</v>
      </c>
      <c r="H654" t="s">
        <v>140</v>
      </c>
      <c r="I654" t="s">
        <v>141</v>
      </c>
      <c r="J654" t="s">
        <v>25</v>
      </c>
      <c r="K654">
        <v>396155445</v>
      </c>
      <c r="L654">
        <v>3367993370.3309999</v>
      </c>
      <c r="M654">
        <v>1481</v>
      </c>
      <c r="N654">
        <v>125.91012499999999</v>
      </c>
      <c r="O654">
        <v>125.400023</v>
      </c>
      <c r="P654">
        <v>126.84531200000001</v>
      </c>
      <c r="Q654">
        <v>125.91012499999999</v>
      </c>
      <c r="R654" t="s">
        <v>26</v>
      </c>
      <c r="S654" t="s">
        <v>27</v>
      </c>
      <c r="T654" t="s">
        <v>1002</v>
      </c>
    </row>
    <row r="655" spans="1:20" hidden="1" x14ac:dyDescent="0.35">
      <c r="A655">
        <v>25994200</v>
      </c>
      <c r="B655">
        <v>1000156</v>
      </c>
      <c r="C655" t="s">
        <v>984</v>
      </c>
      <c r="D655" t="s">
        <v>985</v>
      </c>
      <c r="E655" t="s">
        <v>327</v>
      </c>
      <c r="F655" t="s">
        <v>328</v>
      </c>
      <c r="G655">
        <v>266</v>
      </c>
      <c r="H655" t="s">
        <v>143</v>
      </c>
      <c r="I655" t="s">
        <v>144</v>
      </c>
      <c r="J655" t="s">
        <v>25</v>
      </c>
      <c r="K655">
        <v>396155445</v>
      </c>
      <c r="L655">
        <v>379333635.028467</v>
      </c>
      <c r="M655">
        <v>4725</v>
      </c>
      <c r="N655">
        <v>45.243639000000002</v>
      </c>
      <c r="O655">
        <v>44.477609000000001</v>
      </c>
      <c r="P655">
        <v>45.377695000000003</v>
      </c>
      <c r="Q655">
        <v>45.243639000000002</v>
      </c>
      <c r="R655" t="s">
        <v>26</v>
      </c>
      <c r="S655" t="s">
        <v>27</v>
      </c>
      <c r="T655" t="s">
        <v>1003</v>
      </c>
    </row>
    <row r="656" spans="1:20" hidden="1" x14ac:dyDescent="0.35">
      <c r="A656">
        <v>25994201</v>
      </c>
      <c r="B656">
        <v>1000156</v>
      </c>
      <c r="C656" t="s">
        <v>984</v>
      </c>
      <c r="D656" t="s">
        <v>985</v>
      </c>
      <c r="E656" t="s">
        <v>327</v>
      </c>
      <c r="F656" t="s">
        <v>328</v>
      </c>
      <c r="G656">
        <v>304</v>
      </c>
      <c r="H656" t="s">
        <v>67</v>
      </c>
      <c r="I656" t="s">
        <v>68</v>
      </c>
      <c r="J656" t="s">
        <v>25</v>
      </c>
      <c r="K656">
        <v>396155445</v>
      </c>
      <c r="L656">
        <v>331030946.76477802</v>
      </c>
      <c r="M656">
        <v>9470</v>
      </c>
      <c r="N656">
        <v>79.132146000000006</v>
      </c>
      <c r="O656">
        <v>77.979005999999998</v>
      </c>
      <c r="P656">
        <v>79.282555000000002</v>
      </c>
      <c r="Q656">
        <v>79.132146000000006</v>
      </c>
      <c r="R656" t="s">
        <v>26</v>
      </c>
      <c r="S656" t="s">
        <v>27</v>
      </c>
      <c r="T656" t="s">
        <v>1004</v>
      </c>
    </row>
    <row r="657" spans="1:20" hidden="1" x14ac:dyDescent="0.35">
      <c r="A657">
        <v>25994202</v>
      </c>
      <c r="B657">
        <v>1000156</v>
      </c>
      <c r="C657" t="s">
        <v>984</v>
      </c>
      <c r="D657" t="s">
        <v>985</v>
      </c>
      <c r="E657" t="s">
        <v>327</v>
      </c>
      <c r="F657" t="s">
        <v>328</v>
      </c>
      <c r="G657">
        <v>306</v>
      </c>
      <c r="H657" t="s">
        <v>432</v>
      </c>
      <c r="I657" t="s">
        <v>433</v>
      </c>
      <c r="J657" t="s">
        <v>25</v>
      </c>
      <c r="K657">
        <v>396155445</v>
      </c>
      <c r="L657">
        <v>141504632.922216</v>
      </c>
      <c r="M657">
        <v>11750</v>
      </c>
      <c r="N657">
        <v>41.970379000000001</v>
      </c>
      <c r="O657">
        <v>41.945374999999999</v>
      </c>
      <c r="P657">
        <v>42.313285999999998</v>
      </c>
      <c r="Q657">
        <v>41.970379000000001</v>
      </c>
      <c r="R657" t="s">
        <v>26</v>
      </c>
      <c r="S657" t="s">
        <v>27</v>
      </c>
      <c r="T657" t="s">
        <v>1005</v>
      </c>
    </row>
    <row r="658" spans="1:20" hidden="1" x14ac:dyDescent="0.35">
      <c r="A658">
        <v>25994203</v>
      </c>
      <c r="B658">
        <v>1000156</v>
      </c>
      <c r="C658" t="s">
        <v>984</v>
      </c>
      <c r="D658" t="s">
        <v>985</v>
      </c>
      <c r="E658" t="s">
        <v>327</v>
      </c>
      <c r="F658" t="s">
        <v>328</v>
      </c>
      <c r="G658">
        <v>325</v>
      </c>
      <c r="H658" t="s">
        <v>435</v>
      </c>
      <c r="I658" t="s">
        <v>436</v>
      </c>
      <c r="J658" t="s">
        <v>25</v>
      </c>
      <c r="K658">
        <v>396155445</v>
      </c>
      <c r="L658">
        <v>590843251.71701205</v>
      </c>
      <c r="M658">
        <v>1277</v>
      </c>
      <c r="N658">
        <v>19.045725999999998</v>
      </c>
      <c r="O658">
        <v>18.150860000000002</v>
      </c>
      <c r="P658">
        <v>19.135213</v>
      </c>
      <c r="Q658">
        <v>19.045725999999998</v>
      </c>
      <c r="R658" t="s">
        <v>26</v>
      </c>
      <c r="S658" t="s">
        <v>27</v>
      </c>
      <c r="T658" t="s">
        <v>1006</v>
      </c>
    </row>
    <row r="659" spans="1:20" hidden="1" x14ac:dyDescent="0.35">
      <c r="A659">
        <v>25994204</v>
      </c>
      <c r="B659">
        <v>1000156</v>
      </c>
      <c r="C659" t="s">
        <v>984</v>
      </c>
      <c r="D659" t="s">
        <v>985</v>
      </c>
      <c r="E659" t="s">
        <v>327</v>
      </c>
      <c r="F659" t="s">
        <v>328</v>
      </c>
      <c r="G659">
        <v>356</v>
      </c>
      <c r="H659" t="s">
        <v>192</v>
      </c>
      <c r="I659" t="s">
        <v>193</v>
      </c>
      <c r="J659" t="s">
        <v>25</v>
      </c>
      <c r="K659">
        <v>396155445</v>
      </c>
      <c r="L659">
        <v>47800724.189701997</v>
      </c>
      <c r="M659">
        <v>297000</v>
      </c>
      <c r="N659">
        <v>358.36475899999999</v>
      </c>
      <c r="O659">
        <v>354.85350899999997</v>
      </c>
      <c r="P659">
        <v>360.08901300000002</v>
      </c>
      <c r="Q659">
        <v>358.36475899999999</v>
      </c>
      <c r="R659" t="s">
        <v>26</v>
      </c>
      <c r="S659" t="s">
        <v>27</v>
      </c>
      <c r="T659" t="s">
        <v>1007</v>
      </c>
    </row>
    <row r="660" spans="1:20" hidden="1" x14ac:dyDescent="0.35">
      <c r="A660">
        <v>25994205</v>
      </c>
      <c r="B660">
        <v>1000156</v>
      </c>
      <c r="C660" t="s">
        <v>984</v>
      </c>
      <c r="D660" t="s">
        <v>985</v>
      </c>
      <c r="E660" t="s">
        <v>327</v>
      </c>
      <c r="F660" t="s">
        <v>328</v>
      </c>
      <c r="G660">
        <v>378</v>
      </c>
      <c r="H660" t="s">
        <v>439</v>
      </c>
      <c r="I660" t="s">
        <v>440</v>
      </c>
      <c r="J660" t="s">
        <v>25</v>
      </c>
      <c r="K660">
        <v>396155445</v>
      </c>
      <c r="L660">
        <v>172317782.87351</v>
      </c>
      <c r="M660">
        <v>4625</v>
      </c>
      <c r="N660">
        <v>20.117601000000001</v>
      </c>
      <c r="O660">
        <v>19.834866999999999</v>
      </c>
      <c r="P660">
        <v>20.548227000000001</v>
      </c>
      <c r="Q660">
        <v>20.117601000000001</v>
      </c>
      <c r="R660" t="s">
        <v>26</v>
      </c>
      <c r="S660" t="s">
        <v>27</v>
      </c>
      <c r="T660" t="s">
        <v>1008</v>
      </c>
    </row>
    <row r="661" spans="1:20" hidden="1" x14ac:dyDescent="0.35">
      <c r="A661">
        <v>25994206</v>
      </c>
      <c r="B661">
        <v>1000156</v>
      </c>
      <c r="C661" t="s">
        <v>984</v>
      </c>
      <c r="D661" t="s">
        <v>985</v>
      </c>
      <c r="E661" t="s">
        <v>327</v>
      </c>
      <c r="F661" t="s">
        <v>328</v>
      </c>
      <c r="G661">
        <v>412</v>
      </c>
      <c r="H661" t="s">
        <v>442</v>
      </c>
      <c r="I661" t="s">
        <v>443</v>
      </c>
      <c r="J661" t="s">
        <v>25</v>
      </c>
      <c r="K661">
        <v>396155445</v>
      </c>
      <c r="L661">
        <v>401152431.963404</v>
      </c>
      <c r="M661">
        <v>1002</v>
      </c>
      <c r="N661">
        <v>10.146388999999999</v>
      </c>
      <c r="O661">
        <v>9.9337400000000002</v>
      </c>
      <c r="P661">
        <v>10.217271999999999</v>
      </c>
      <c r="Q661">
        <v>10.146388999999999</v>
      </c>
      <c r="R661" t="s">
        <v>26</v>
      </c>
      <c r="S661" t="s">
        <v>27</v>
      </c>
      <c r="T661" t="s">
        <v>1009</v>
      </c>
    </row>
    <row r="662" spans="1:20" hidden="1" x14ac:dyDescent="0.35">
      <c r="A662">
        <v>25994207</v>
      </c>
      <c r="B662">
        <v>1000156</v>
      </c>
      <c r="C662" t="s">
        <v>984</v>
      </c>
      <c r="D662" t="s">
        <v>985</v>
      </c>
      <c r="E662" t="s">
        <v>327</v>
      </c>
      <c r="F662" t="s">
        <v>328</v>
      </c>
      <c r="G662">
        <v>420</v>
      </c>
      <c r="H662" t="s">
        <v>445</v>
      </c>
      <c r="I662" t="s">
        <v>446</v>
      </c>
      <c r="J662" t="s">
        <v>25</v>
      </c>
      <c r="K662">
        <v>396155445</v>
      </c>
      <c r="L662">
        <v>1213452880.9930201</v>
      </c>
      <c r="M662">
        <v>520</v>
      </c>
      <c r="N662">
        <v>15.927977</v>
      </c>
      <c r="O662">
        <v>15.774823</v>
      </c>
      <c r="P662">
        <v>16.0505</v>
      </c>
      <c r="Q662">
        <v>15.927977</v>
      </c>
      <c r="R662" t="s">
        <v>26</v>
      </c>
      <c r="S662" t="s">
        <v>27</v>
      </c>
      <c r="T662" t="s">
        <v>1010</v>
      </c>
    </row>
    <row r="663" spans="1:20" hidden="1" x14ac:dyDescent="0.35">
      <c r="A663">
        <v>25994208</v>
      </c>
      <c r="B663">
        <v>1000156</v>
      </c>
      <c r="C663" t="s">
        <v>984</v>
      </c>
      <c r="D663" t="s">
        <v>985</v>
      </c>
      <c r="E663" t="s">
        <v>327</v>
      </c>
      <c r="F663" t="s">
        <v>328</v>
      </c>
      <c r="G663">
        <v>427</v>
      </c>
      <c r="H663" t="s">
        <v>448</v>
      </c>
      <c r="I663" t="s">
        <v>449</v>
      </c>
      <c r="J663" t="s">
        <v>25</v>
      </c>
      <c r="K663">
        <v>396155445</v>
      </c>
      <c r="L663">
        <v>105390420.03953999</v>
      </c>
      <c r="M663">
        <v>10771</v>
      </c>
      <c r="N663">
        <v>28.654413999999999</v>
      </c>
      <c r="O663">
        <v>28.319212</v>
      </c>
      <c r="P663">
        <v>28.779449</v>
      </c>
      <c r="Q663">
        <v>28.654413999999999</v>
      </c>
      <c r="R663" t="s">
        <v>26</v>
      </c>
      <c r="S663" t="s">
        <v>27</v>
      </c>
      <c r="T663" t="s">
        <v>1011</v>
      </c>
    </row>
    <row r="664" spans="1:20" hidden="1" x14ac:dyDescent="0.35">
      <c r="A664">
        <v>25994209</v>
      </c>
      <c r="B664">
        <v>1000156</v>
      </c>
      <c r="C664" t="s">
        <v>984</v>
      </c>
      <c r="D664" t="s">
        <v>985</v>
      </c>
      <c r="E664" t="s">
        <v>327</v>
      </c>
      <c r="F664" t="s">
        <v>328</v>
      </c>
      <c r="G664">
        <v>431</v>
      </c>
      <c r="H664" t="s">
        <v>451</v>
      </c>
      <c r="I664" t="s">
        <v>452</v>
      </c>
      <c r="J664" t="s">
        <v>25</v>
      </c>
      <c r="K664">
        <v>396155445</v>
      </c>
      <c r="L664">
        <v>158468122.1604</v>
      </c>
      <c r="M664">
        <v>7456</v>
      </c>
      <c r="N664">
        <v>29.825118</v>
      </c>
      <c r="O664">
        <v>29.733115000000002</v>
      </c>
      <c r="P664">
        <v>30.201132000000001</v>
      </c>
      <c r="Q664">
        <v>29.825118</v>
      </c>
      <c r="R664" t="s">
        <v>26</v>
      </c>
      <c r="S664" t="s">
        <v>27</v>
      </c>
      <c r="T664" t="s">
        <v>1012</v>
      </c>
    </row>
    <row r="665" spans="1:20" hidden="1" x14ac:dyDescent="0.35">
      <c r="A665">
        <v>25994210</v>
      </c>
      <c r="B665">
        <v>1000156</v>
      </c>
      <c r="C665" t="s">
        <v>984</v>
      </c>
      <c r="D665" t="s">
        <v>985</v>
      </c>
      <c r="E665" t="s">
        <v>327</v>
      </c>
      <c r="F665" t="s">
        <v>328</v>
      </c>
      <c r="G665">
        <v>435</v>
      </c>
      <c r="H665" t="s">
        <v>171</v>
      </c>
      <c r="I665" t="s">
        <v>172</v>
      </c>
      <c r="J665" t="s">
        <v>25</v>
      </c>
      <c r="K665">
        <v>396155445</v>
      </c>
      <c r="L665">
        <v>585663676.47537601</v>
      </c>
      <c r="M665">
        <v>10450</v>
      </c>
      <c r="N665">
        <v>154.48949300000001</v>
      </c>
      <c r="O665">
        <v>152.46412900000001</v>
      </c>
      <c r="P665">
        <v>157.254042</v>
      </c>
      <c r="Q665">
        <v>154.48949300000001</v>
      </c>
      <c r="R665" t="s">
        <v>26</v>
      </c>
      <c r="S665" t="s">
        <v>27</v>
      </c>
      <c r="T665" t="s">
        <v>1013</v>
      </c>
    </row>
    <row r="666" spans="1:20" hidden="1" x14ac:dyDescent="0.35">
      <c r="A666">
        <v>25994211</v>
      </c>
      <c r="B666">
        <v>1000156</v>
      </c>
      <c r="C666" t="s">
        <v>984</v>
      </c>
      <c r="D666" t="s">
        <v>985</v>
      </c>
      <c r="E666" t="s">
        <v>327</v>
      </c>
      <c r="F666" t="s">
        <v>328</v>
      </c>
      <c r="G666">
        <v>493</v>
      </c>
      <c r="H666" t="s">
        <v>455</v>
      </c>
      <c r="I666" t="s">
        <v>456</v>
      </c>
      <c r="J666" t="s">
        <v>25</v>
      </c>
      <c r="K666">
        <v>396155445</v>
      </c>
      <c r="L666">
        <v>221279927.945925</v>
      </c>
      <c r="M666">
        <v>2098</v>
      </c>
      <c r="N666">
        <v>11.718764999999999</v>
      </c>
      <c r="O666">
        <v>11.718764999999999</v>
      </c>
      <c r="P666">
        <v>11.91985</v>
      </c>
      <c r="Q666">
        <v>11.718764999999999</v>
      </c>
      <c r="R666" t="s">
        <v>26</v>
      </c>
      <c r="S666" t="s">
        <v>27</v>
      </c>
      <c r="T666" t="s">
        <v>1014</v>
      </c>
    </row>
    <row r="667" spans="1:20" hidden="1" x14ac:dyDescent="0.35">
      <c r="A667">
        <v>25994212</v>
      </c>
      <c r="B667">
        <v>1000156</v>
      </c>
      <c r="C667" t="s">
        <v>984</v>
      </c>
      <c r="D667" t="s">
        <v>985</v>
      </c>
      <c r="E667" t="s">
        <v>327</v>
      </c>
      <c r="F667" t="s">
        <v>328</v>
      </c>
      <c r="G667">
        <v>525</v>
      </c>
      <c r="H667" t="s">
        <v>458</v>
      </c>
      <c r="I667" t="s">
        <v>459</v>
      </c>
      <c r="J667" t="s">
        <v>25</v>
      </c>
      <c r="K667">
        <v>396155445</v>
      </c>
      <c r="L667">
        <v>156909506.44400001</v>
      </c>
      <c r="M667">
        <v>5427</v>
      </c>
      <c r="N667">
        <v>21.495296</v>
      </c>
      <c r="O667">
        <v>21.467571</v>
      </c>
      <c r="P667">
        <v>21.942868000000001</v>
      </c>
      <c r="Q667">
        <v>21.495296</v>
      </c>
      <c r="R667" t="s">
        <v>26</v>
      </c>
      <c r="S667" t="s">
        <v>27</v>
      </c>
      <c r="T667" t="s">
        <v>1015</v>
      </c>
    </row>
    <row r="668" spans="1:20" hidden="1" x14ac:dyDescent="0.35">
      <c r="A668">
        <v>25994213</v>
      </c>
      <c r="B668">
        <v>1000156</v>
      </c>
      <c r="C668" t="s">
        <v>984</v>
      </c>
      <c r="D668" t="s">
        <v>985</v>
      </c>
      <c r="E668" t="s">
        <v>327</v>
      </c>
      <c r="F668" t="s">
        <v>328</v>
      </c>
      <c r="G668">
        <v>562</v>
      </c>
      <c r="H668" t="s">
        <v>461</v>
      </c>
      <c r="I668" t="s">
        <v>462</v>
      </c>
      <c r="J668" t="s">
        <v>25</v>
      </c>
      <c r="K668">
        <v>396155445</v>
      </c>
      <c r="L668">
        <v>26843354.303399999</v>
      </c>
      <c r="M668">
        <v>18800</v>
      </c>
      <c r="N668">
        <v>12.738814</v>
      </c>
      <c r="O668">
        <v>12.413567</v>
      </c>
      <c r="P668">
        <v>12.738814</v>
      </c>
      <c r="Q668">
        <v>12.738814</v>
      </c>
      <c r="R668" t="s">
        <v>26</v>
      </c>
      <c r="S668" t="s">
        <v>27</v>
      </c>
      <c r="T668" t="s">
        <v>1016</v>
      </c>
    </row>
    <row r="669" spans="1:20" hidden="1" x14ac:dyDescent="0.35">
      <c r="A669">
        <v>25994214</v>
      </c>
      <c r="B669">
        <v>1000156</v>
      </c>
      <c r="C669" t="s">
        <v>984</v>
      </c>
      <c r="D669" t="s">
        <v>985</v>
      </c>
      <c r="E669" t="s">
        <v>327</v>
      </c>
      <c r="F669" t="s">
        <v>328</v>
      </c>
      <c r="G669">
        <v>585</v>
      </c>
      <c r="H669" t="s">
        <v>464</v>
      </c>
      <c r="I669" t="s">
        <v>465</v>
      </c>
      <c r="J669" t="s">
        <v>25</v>
      </c>
      <c r="K669">
        <v>396155445</v>
      </c>
      <c r="L669">
        <v>86059997.310980007</v>
      </c>
      <c r="M669">
        <v>5143</v>
      </c>
      <c r="N669">
        <v>11.172547</v>
      </c>
      <c r="O669">
        <v>11.070446</v>
      </c>
      <c r="P669">
        <v>11.242063</v>
      </c>
      <c r="Q669">
        <v>11.172547</v>
      </c>
      <c r="R669" t="s">
        <v>26</v>
      </c>
      <c r="S669" t="s">
        <v>27</v>
      </c>
      <c r="T669" t="s">
        <v>1017</v>
      </c>
    </row>
    <row r="670" spans="1:20" hidden="1" x14ac:dyDescent="0.35">
      <c r="A670">
        <v>25994215</v>
      </c>
      <c r="B670">
        <v>1000156</v>
      </c>
      <c r="C670" t="s">
        <v>984</v>
      </c>
      <c r="D670" t="s">
        <v>985</v>
      </c>
      <c r="E670" t="s">
        <v>327</v>
      </c>
      <c r="F670" t="s">
        <v>328</v>
      </c>
      <c r="G670">
        <v>611</v>
      </c>
      <c r="H670" t="s">
        <v>70</v>
      </c>
      <c r="I670" t="s">
        <v>71</v>
      </c>
      <c r="J670" t="s">
        <v>25</v>
      </c>
      <c r="K670">
        <v>396155445</v>
      </c>
      <c r="L670">
        <v>153718587.2439</v>
      </c>
      <c r="M670">
        <v>31860</v>
      </c>
      <c r="N670">
        <v>123.625063</v>
      </c>
      <c r="O670">
        <v>121.68105300000001</v>
      </c>
      <c r="P670">
        <v>123.625063</v>
      </c>
      <c r="Q670">
        <v>123.625063</v>
      </c>
      <c r="R670" t="s">
        <v>26</v>
      </c>
      <c r="S670" t="s">
        <v>27</v>
      </c>
      <c r="T670" t="s">
        <v>1018</v>
      </c>
    </row>
    <row r="671" spans="1:20" hidden="1" x14ac:dyDescent="0.35">
      <c r="A671">
        <v>25994216</v>
      </c>
      <c r="B671">
        <v>1000156</v>
      </c>
      <c r="C671" t="s">
        <v>984</v>
      </c>
      <c r="D671" t="s">
        <v>985</v>
      </c>
      <c r="E671" t="s">
        <v>327</v>
      </c>
      <c r="F671" t="s">
        <v>328</v>
      </c>
      <c r="G671">
        <v>677</v>
      </c>
      <c r="H671" t="s">
        <v>73</v>
      </c>
      <c r="I671" t="s">
        <v>74</v>
      </c>
      <c r="J671" t="s">
        <v>25</v>
      </c>
      <c r="K671">
        <v>396155445</v>
      </c>
      <c r="L671">
        <v>599339362.01095295</v>
      </c>
      <c r="M671">
        <v>2801</v>
      </c>
      <c r="N671">
        <v>42.376030999999998</v>
      </c>
      <c r="O671">
        <v>41.634715</v>
      </c>
      <c r="P671">
        <v>43.071959999999997</v>
      </c>
      <c r="Q671">
        <v>42.376030999999998</v>
      </c>
      <c r="R671" t="s">
        <v>26</v>
      </c>
      <c r="S671" t="s">
        <v>27</v>
      </c>
      <c r="T671" t="s">
        <v>1019</v>
      </c>
    </row>
    <row r="672" spans="1:20" hidden="1" x14ac:dyDescent="0.35">
      <c r="A672">
        <v>25994217</v>
      </c>
      <c r="B672">
        <v>1000156</v>
      </c>
      <c r="C672" t="s">
        <v>984</v>
      </c>
      <c r="D672" t="s">
        <v>985</v>
      </c>
      <c r="E672" t="s">
        <v>327</v>
      </c>
      <c r="F672" t="s">
        <v>328</v>
      </c>
      <c r="G672">
        <v>717</v>
      </c>
      <c r="H672" t="s">
        <v>469</v>
      </c>
      <c r="I672" t="s">
        <v>470</v>
      </c>
      <c r="J672" t="s">
        <v>25</v>
      </c>
      <c r="K672">
        <v>396155445</v>
      </c>
      <c r="L672">
        <v>20780262.423999999</v>
      </c>
      <c r="M672">
        <v>15300</v>
      </c>
      <c r="N672">
        <v>8.0255869999999998</v>
      </c>
      <c r="O672">
        <v>7.9615919999999996</v>
      </c>
      <c r="P672">
        <v>8.0927290000000003</v>
      </c>
      <c r="Q672">
        <v>8.0255869999999998</v>
      </c>
      <c r="R672" t="s">
        <v>26</v>
      </c>
      <c r="S672" t="s">
        <v>27</v>
      </c>
      <c r="T672" t="s">
        <v>1020</v>
      </c>
    </row>
    <row r="673" spans="1:20" hidden="1" x14ac:dyDescent="0.35">
      <c r="A673">
        <v>25994218</v>
      </c>
      <c r="B673">
        <v>1000156</v>
      </c>
      <c r="C673" t="s">
        <v>984</v>
      </c>
      <c r="D673" t="s">
        <v>985</v>
      </c>
      <c r="E673" t="s">
        <v>327</v>
      </c>
      <c r="F673" t="s">
        <v>328</v>
      </c>
      <c r="G673">
        <v>730</v>
      </c>
      <c r="H673" t="s">
        <v>76</v>
      </c>
      <c r="I673" t="s">
        <v>77</v>
      </c>
      <c r="J673" t="s">
        <v>25</v>
      </c>
      <c r="K673">
        <v>396155445</v>
      </c>
      <c r="L673">
        <v>320440715.91869998</v>
      </c>
      <c r="M673">
        <v>11143</v>
      </c>
      <c r="N673">
        <v>90.133076000000003</v>
      </c>
      <c r="O673">
        <v>87.366719000000003</v>
      </c>
      <c r="P673">
        <v>90.440449000000001</v>
      </c>
      <c r="Q673">
        <v>90.133076000000003</v>
      </c>
      <c r="R673" t="s">
        <v>26</v>
      </c>
      <c r="S673" t="s">
        <v>27</v>
      </c>
      <c r="T673" t="s">
        <v>1021</v>
      </c>
    </row>
    <row r="674" spans="1:20" hidden="1" x14ac:dyDescent="0.35">
      <c r="A674">
        <v>25994219</v>
      </c>
      <c r="B674">
        <v>1000156</v>
      </c>
      <c r="C674" t="s">
        <v>984</v>
      </c>
      <c r="D674" t="s">
        <v>985</v>
      </c>
      <c r="E674" t="s">
        <v>327</v>
      </c>
      <c r="F674" t="s">
        <v>328</v>
      </c>
      <c r="G674">
        <v>762</v>
      </c>
      <c r="H674" t="s">
        <v>473</v>
      </c>
      <c r="I674" t="s">
        <v>474</v>
      </c>
      <c r="J674" t="s">
        <v>25</v>
      </c>
      <c r="K674">
        <v>396155445</v>
      </c>
      <c r="L674">
        <v>529448625.55659002</v>
      </c>
      <c r="M674">
        <v>2712</v>
      </c>
      <c r="N674">
        <v>36.244981000000003</v>
      </c>
      <c r="O674">
        <v>35.910863999999997</v>
      </c>
      <c r="P674">
        <v>36.966673</v>
      </c>
      <c r="Q674">
        <v>36.244981000000003</v>
      </c>
      <c r="R674" t="s">
        <v>26</v>
      </c>
      <c r="S674" t="s">
        <v>27</v>
      </c>
      <c r="T674" t="s">
        <v>1022</v>
      </c>
    </row>
    <row r="675" spans="1:20" hidden="1" x14ac:dyDescent="0.35">
      <c r="A675">
        <v>25994220</v>
      </c>
      <c r="B675">
        <v>1000156</v>
      </c>
      <c r="C675" t="s">
        <v>984</v>
      </c>
      <c r="D675" t="s">
        <v>985</v>
      </c>
      <c r="E675" t="s">
        <v>327</v>
      </c>
      <c r="F675" t="s">
        <v>328</v>
      </c>
      <c r="G675">
        <v>780</v>
      </c>
      <c r="H675" t="s">
        <v>358</v>
      </c>
      <c r="I675" t="s">
        <v>359</v>
      </c>
      <c r="J675" t="s">
        <v>25</v>
      </c>
      <c r="K675">
        <v>396155445</v>
      </c>
      <c r="L675">
        <v>471575897.86694402</v>
      </c>
      <c r="M675">
        <v>26828</v>
      </c>
      <c r="N675">
        <v>319.35540300000002</v>
      </c>
      <c r="O675">
        <v>319.04590400000001</v>
      </c>
      <c r="P675">
        <v>323.46221700000001</v>
      </c>
      <c r="Q675">
        <v>319.35540300000002</v>
      </c>
      <c r="R675" t="s">
        <v>26</v>
      </c>
      <c r="S675" t="s">
        <v>27</v>
      </c>
      <c r="T675" t="s">
        <v>1023</v>
      </c>
    </row>
    <row r="676" spans="1:20" hidden="1" x14ac:dyDescent="0.35">
      <c r="A676">
        <v>25994221</v>
      </c>
      <c r="B676">
        <v>1000156</v>
      </c>
      <c r="C676" t="s">
        <v>984</v>
      </c>
      <c r="D676" t="s">
        <v>985</v>
      </c>
      <c r="E676" t="s">
        <v>327</v>
      </c>
      <c r="F676" t="s">
        <v>328</v>
      </c>
      <c r="G676">
        <v>1172</v>
      </c>
      <c r="H676" t="s">
        <v>50</v>
      </c>
      <c r="I676" t="s">
        <v>51</v>
      </c>
      <c r="J676" t="s">
        <v>25</v>
      </c>
      <c r="K676">
        <v>396155445</v>
      </c>
      <c r="L676">
        <v>5086913708.3148403</v>
      </c>
      <c r="M676">
        <v>7673</v>
      </c>
      <c r="N676">
        <v>985.26700500000004</v>
      </c>
      <c r="O676">
        <v>981.02957300000003</v>
      </c>
      <c r="P676">
        <v>999.64859000000001</v>
      </c>
      <c r="Q676">
        <v>985.26700500000004</v>
      </c>
      <c r="R676" t="s">
        <v>26</v>
      </c>
      <c r="S676" t="s">
        <v>27</v>
      </c>
      <c r="T676" t="s">
        <v>1024</v>
      </c>
    </row>
    <row r="677" spans="1:20" hidden="1" x14ac:dyDescent="0.35">
      <c r="A677">
        <v>25994222</v>
      </c>
      <c r="B677">
        <v>1000156</v>
      </c>
      <c r="C677" t="s">
        <v>984</v>
      </c>
      <c r="D677" t="s">
        <v>985</v>
      </c>
      <c r="E677" t="s">
        <v>327</v>
      </c>
      <c r="F677" t="s">
        <v>328</v>
      </c>
      <c r="G677">
        <v>1181</v>
      </c>
      <c r="H677" t="s">
        <v>220</v>
      </c>
      <c r="I677" t="s">
        <v>221</v>
      </c>
      <c r="J677" t="s">
        <v>25</v>
      </c>
      <c r="K677">
        <v>396155445</v>
      </c>
      <c r="L677">
        <v>252213743.873824</v>
      </c>
      <c r="M677">
        <v>21300</v>
      </c>
      <c r="N677">
        <v>135.607191</v>
      </c>
      <c r="O677">
        <v>134.37844999999999</v>
      </c>
      <c r="P677">
        <v>136.218379</v>
      </c>
      <c r="Q677">
        <v>135.607191</v>
      </c>
      <c r="R677" t="s">
        <v>26</v>
      </c>
      <c r="S677" t="s">
        <v>27</v>
      </c>
      <c r="T677" t="s">
        <v>1025</v>
      </c>
    </row>
    <row r="678" spans="1:20" hidden="1" x14ac:dyDescent="0.35">
      <c r="A678">
        <v>25994223</v>
      </c>
      <c r="B678">
        <v>1000156</v>
      </c>
      <c r="C678" t="s">
        <v>984</v>
      </c>
      <c r="D678" t="s">
        <v>985</v>
      </c>
      <c r="E678" t="s">
        <v>327</v>
      </c>
      <c r="F678" t="s">
        <v>328</v>
      </c>
      <c r="G678">
        <v>1201</v>
      </c>
      <c r="H678" t="s">
        <v>479</v>
      </c>
      <c r="I678" t="s">
        <v>480</v>
      </c>
      <c r="J678" t="s">
        <v>25</v>
      </c>
      <c r="K678">
        <v>396155445</v>
      </c>
      <c r="L678">
        <v>175444173.736224</v>
      </c>
      <c r="M678">
        <v>984</v>
      </c>
      <c r="N678">
        <v>4.3578109999999999</v>
      </c>
      <c r="O678">
        <v>4.340096</v>
      </c>
      <c r="P678">
        <v>4.3578109999999999</v>
      </c>
      <c r="Q678">
        <v>4.3578109999999999</v>
      </c>
      <c r="R678" t="s">
        <v>26</v>
      </c>
      <c r="S678" t="s">
        <v>27</v>
      </c>
      <c r="T678" t="s">
        <v>1026</v>
      </c>
    </row>
    <row r="679" spans="1:20" hidden="1" x14ac:dyDescent="0.35">
      <c r="A679">
        <v>25994224</v>
      </c>
      <c r="B679">
        <v>1000156</v>
      </c>
      <c r="C679" t="s">
        <v>984</v>
      </c>
      <c r="D679" t="s">
        <v>985</v>
      </c>
      <c r="E679" t="s">
        <v>327</v>
      </c>
      <c r="F679" t="s">
        <v>328</v>
      </c>
      <c r="G679">
        <v>1294</v>
      </c>
      <c r="H679" t="s">
        <v>286</v>
      </c>
      <c r="I679" t="s">
        <v>287</v>
      </c>
      <c r="J679" t="s">
        <v>25</v>
      </c>
      <c r="K679">
        <v>396155445</v>
      </c>
      <c r="L679">
        <v>339308307.131706</v>
      </c>
      <c r="M679">
        <v>23977</v>
      </c>
      <c r="N679">
        <v>205.36371199999999</v>
      </c>
      <c r="O679">
        <v>203.47940500000001</v>
      </c>
      <c r="P679">
        <v>206.845462</v>
      </c>
      <c r="Q679">
        <v>205.36371199999999</v>
      </c>
      <c r="R679" t="s">
        <v>26</v>
      </c>
      <c r="S679" t="s">
        <v>27</v>
      </c>
      <c r="T679" t="s">
        <v>1027</v>
      </c>
    </row>
    <row r="680" spans="1:20" hidden="1" x14ac:dyDescent="0.35">
      <c r="A680">
        <v>25994225</v>
      </c>
      <c r="B680">
        <v>1000156</v>
      </c>
      <c r="C680" t="s">
        <v>984</v>
      </c>
      <c r="D680" t="s">
        <v>985</v>
      </c>
      <c r="E680" t="s">
        <v>327</v>
      </c>
      <c r="F680" t="s">
        <v>328</v>
      </c>
      <c r="G680">
        <v>1415</v>
      </c>
      <c r="H680" t="s">
        <v>364</v>
      </c>
      <c r="I680" t="s">
        <v>365</v>
      </c>
      <c r="J680" t="s">
        <v>25</v>
      </c>
      <c r="K680">
        <v>396155445</v>
      </c>
      <c r="L680">
        <v>386677199.425668</v>
      </c>
      <c r="M680">
        <v>11189</v>
      </c>
      <c r="N680">
        <v>109.21296700000001</v>
      </c>
      <c r="O680">
        <v>107.631727</v>
      </c>
      <c r="P680">
        <v>111.165116</v>
      </c>
      <c r="Q680">
        <v>109.21296700000001</v>
      </c>
      <c r="R680" t="s">
        <v>26</v>
      </c>
      <c r="S680" t="s">
        <v>27</v>
      </c>
      <c r="T680" t="s">
        <v>1028</v>
      </c>
    </row>
    <row r="681" spans="1:20" hidden="1" x14ac:dyDescent="0.35">
      <c r="A681">
        <v>25994226</v>
      </c>
      <c r="B681">
        <v>1000156</v>
      </c>
      <c r="C681" t="s">
        <v>984</v>
      </c>
      <c r="D681" t="s">
        <v>985</v>
      </c>
      <c r="E681" t="s">
        <v>327</v>
      </c>
      <c r="F681" t="s">
        <v>328</v>
      </c>
      <c r="G681">
        <v>1430</v>
      </c>
      <c r="H681" t="s">
        <v>34</v>
      </c>
      <c r="I681" t="s">
        <v>35</v>
      </c>
      <c r="J681" t="s">
        <v>25</v>
      </c>
      <c r="K681">
        <v>396155445</v>
      </c>
      <c r="L681">
        <v>499422641.60668802</v>
      </c>
      <c r="M681">
        <v>676</v>
      </c>
      <c r="N681">
        <v>8.5221520000000002</v>
      </c>
      <c r="O681">
        <v>8.4843320000000002</v>
      </c>
      <c r="P681">
        <v>8.6356120000000001</v>
      </c>
      <c r="Q681">
        <v>8.5221520000000002</v>
      </c>
      <c r="R681" t="s">
        <v>26</v>
      </c>
      <c r="S681" t="s">
        <v>27</v>
      </c>
      <c r="T681" t="s">
        <v>1029</v>
      </c>
    </row>
    <row r="682" spans="1:20" hidden="1" x14ac:dyDescent="0.35">
      <c r="A682">
        <v>25994227</v>
      </c>
      <c r="B682">
        <v>1000156</v>
      </c>
      <c r="C682" t="s">
        <v>984</v>
      </c>
      <c r="D682" t="s">
        <v>985</v>
      </c>
      <c r="E682" t="s">
        <v>327</v>
      </c>
      <c r="F682" t="s">
        <v>328</v>
      </c>
      <c r="G682">
        <v>1434</v>
      </c>
      <c r="H682" t="s">
        <v>485</v>
      </c>
      <c r="I682" t="s">
        <v>486</v>
      </c>
      <c r="J682" t="s">
        <v>25</v>
      </c>
      <c r="K682">
        <v>396155445</v>
      </c>
      <c r="L682">
        <v>52125535.434100002</v>
      </c>
      <c r="M682">
        <v>16981</v>
      </c>
      <c r="N682">
        <v>22.343343000000001</v>
      </c>
      <c r="O682">
        <v>22.198606999999999</v>
      </c>
      <c r="P682">
        <v>22.720973000000001</v>
      </c>
      <c r="Q682">
        <v>22.343343000000001</v>
      </c>
      <c r="R682" t="s">
        <v>26</v>
      </c>
      <c r="S682" t="s">
        <v>27</v>
      </c>
      <c r="T682" t="s">
        <v>1030</v>
      </c>
    </row>
    <row r="683" spans="1:20" hidden="1" x14ac:dyDescent="0.35">
      <c r="A683">
        <v>25994228</v>
      </c>
      <c r="B683">
        <v>1000156</v>
      </c>
      <c r="C683" t="s">
        <v>984</v>
      </c>
      <c r="D683" t="s">
        <v>985</v>
      </c>
      <c r="E683" t="s">
        <v>327</v>
      </c>
      <c r="F683" t="s">
        <v>328</v>
      </c>
      <c r="G683">
        <v>1732</v>
      </c>
      <c r="H683" t="s">
        <v>195</v>
      </c>
      <c r="I683" t="s">
        <v>196</v>
      </c>
      <c r="J683" t="s">
        <v>25</v>
      </c>
      <c r="K683">
        <v>396155445</v>
      </c>
      <c r="L683">
        <v>158102151.75548401</v>
      </c>
      <c r="M683">
        <v>573401</v>
      </c>
      <c r="N683">
        <v>2288.3929290000001</v>
      </c>
      <c r="O683">
        <v>2273.881973</v>
      </c>
      <c r="P683">
        <v>2324.6703189999998</v>
      </c>
      <c r="Q683">
        <v>2288.3929290000001</v>
      </c>
      <c r="R683" t="s">
        <v>26</v>
      </c>
      <c r="S683" t="s">
        <v>27</v>
      </c>
      <c r="T683" t="s">
        <v>1031</v>
      </c>
    </row>
    <row r="684" spans="1:20" hidden="1" x14ac:dyDescent="0.35">
      <c r="A684">
        <v>25994229</v>
      </c>
      <c r="B684">
        <v>1000156</v>
      </c>
      <c r="C684" t="s">
        <v>984</v>
      </c>
      <c r="D684" t="s">
        <v>985</v>
      </c>
      <c r="E684" t="s">
        <v>327</v>
      </c>
      <c r="F684" t="s">
        <v>328</v>
      </c>
      <c r="G684">
        <v>1750</v>
      </c>
      <c r="H684" t="s">
        <v>489</v>
      </c>
      <c r="I684" t="s">
        <v>490</v>
      </c>
      <c r="J684" t="s">
        <v>25</v>
      </c>
      <c r="K684">
        <v>396155445</v>
      </c>
      <c r="L684">
        <v>81295315.436608002</v>
      </c>
      <c r="M684">
        <v>5825</v>
      </c>
      <c r="N684">
        <v>11.953519999999999</v>
      </c>
      <c r="O684">
        <v>11.904268999999999</v>
      </c>
      <c r="P684">
        <v>12.181304000000001</v>
      </c>
      <c r="Q684">
        <v>11.953519999999999</v>
      </c>
      <c r="R684" t="s">
        <v>26</v>
      </c>
      <c r="S684" t="s">
        <v>27</v>
      </c>
      <c r="T684" t="s">
        <v>1032</v>
      </c>
    </row>
    <row r="685" spans="1:20" hidden="1" x14ac:dyDescent="0.35">
      <c r="A685">
        <v>25994230</v>
      </c>
      <c r="B685">
        <v>1000156</v>
      </c>
      <c r="C685" t="s">
        <v>984</v>
      </c>
      <c r="D685" t="s">
        <v>985</v>
      </c>
      <c r="E685" t="s">
        <v>327</v>
      </c>
      <c r="F685" t="s">
        <v>328</v>
      </c>
      <c r="G685">
        <v>1762</v>
      </c>
      <c r="H685" t="s">
        <v>492</v>
      </c>
      <c r="I685" t="s">
        <v>493</v>
      </c>
      <c r="J685" t="s">
        <v>25</v>
      </c>
      <c r="K685">
        <v>396155445</v>
      </c>
      <c r="L685">
        <v>196245857.25920001</v>
      </c>
      <c r="M685">
        <v>5919</v>
      </c>
      <c r="N685">
        <v>29.321299</v>
      </c>
      <c r="O685">
        <v>29.217269999999999</v>
      </c>
      <c r="P685">
        <v>29.598708999999999</v>
      </c>
      <c r="Q685">
        <v>29.321299</v>
      </c>
      <c r="R685" t="s">
        <v>26</v>
      </c>
      <c r="S685" t="s">
        <v>27</v>
      </c>
      <c r="T685" t="s">
        <v>1033</v>
      </c>
    </row>
    <row r="686" spans="1:20" hidden="1" x14ac:dyDescent="0.35">
      <c r="A686">
        <v>25994231</v>
      </c>
      <c r="B686">
        <v>1000156</v>
      </c>
      <c r="C686" t="s">
        <v>984</v>
      </c>
      <c r="D686" t="s">
        <v>985</v>
      </c>
      <c r="E686" t="s">
        <v>327</v>
      </c>
      <c r="F686" t="s">
        <v>328</v>
      </c>
      <c r="G686">
        <v>1764</v>
      </c>
      <c r="H686" t="s">
        <v>223</v>
      </c>
      <c r="I686" t="s">
        <v>224</v>
      </c>
      <c r="J686" t="s">
        <v>25</v>
      </c>
      <c r="K686">
        <v>396155445</v>
      </c>
      <c r="L686">
        <v>2486198421.0702901</v>
      </c>
      <c r="M686">
        <v>170</v>
      </c>
      <c r="N686">
        <v>10.668886000000001</v>
      </c>
      <c r="O686">
        <v>10.543369</v>
      </c>
      <c r="P686">
        <v>11.108193</v>
      </c>
      <c r="Q686">
        <v>10.668886000000001</v>
      </c>
      <c r="R686" t="s">
        <v>26</v>
      </c>
      <c r="S686" t="s">
        <v>27</v>
      </c>
      <c r="T686" t="s">
        <v>1034</v>
      </c>
    </row>
    <row r="687" spans="1:20" hidden="1" x14ac:dyDescent="0.35">
      <c r="A687">
        <v>25994232</v>
      </c>
      <c r="B687">
        <v>1000156</v>
      </c>
      <c r="C687" t="s">
        <v>984</v>
      </c>
      <c r="D687" t="s">
        <v>985</v>
      </c>
      <c r="E687" t="s">
        <v>327</v>
      </c>
      <c r="F687" t="s">
        <v>328</v>
      </c>
      <c r="G687">
        <v>1852</v>
      </c>
      <c r="H687" t="s">
        <v>368</v>
      </c>
      <c r="I687" t="s">
        <v>369</v>
      </c>
      <c r="J687" t="s">
        <v>25</v>
      </c>
      <c r="K687">
        <v>396155445</v>
      </c>
      <c r="L687">
        <v>1805262327.04706</v>
      </c>
      <c r="M687">
        <v>15712</v>
      </c>
      <c r="N687">
        <v>715.98868600000003</v>
      </c>
      <c r="O687">
        <v>700.996306</v>
      </c>
      <c r="P687">
        <v>722.64184</v>
      </c>
      <c r="Q687">
        <v>715.98868600000003</v>
      </c>
      <c r="R687" t="s">
        <v>26</v>
      </c>
      <c r="S687" t="s">
        <v>27</v>
      </c>
      <c r="T687" t="s">
        <v>1035</v>
      </c>
    </row>
    <row r="688" spans="1:20" hidden="1" x14ac:dyDescent="0.35">
      <c r="A688">
        <v>25994233</v>
      </c>
      <c r="B688">
        <v>1000156</v>
      </c>
      <c r="C688" t="s">
        <v>984</v>
      </c>
      <c r="D688" t="s">
        <v>985</v>
      </c>
      <c r="E688" t="s">
        <v>327</v>
      </c>
      <c r="F688" t="s">
        <v>328</v>
      </c>
      <c r="G688">
        <v>1862</v>
      </c>
      <c r="H688" t="s">
        <v>497</v>
      </c>
      <c r="I688" t="s">
        <v>498</v>
      </c>
      <c r="J688" t="s">
        <v>25</v>
      </c>
      <c r="K688">
        <v>396155445</v>
      </c>
      <c r="L688">
        <v>2573267794.5598001</v>
      </c>
      <c r="M688">
        <v>318</v>
      </c>
      <c r="N688">
        <v>20.656010999999999</v>
      </c>
      <c r="O688">
        <v>19.941495</v>
      </c>
      <c r="P688">
        <v>20.656010999999999</v>
      </c>
      <c r="Q688">
        <v>20.656010999999999</v>
      </c>
      <c r="R688" t="s">
        <v>26</v>
      </c>
      <c r="S688" t="s">
        <v>27</v>
      </c>
      <c r="T688" t="s">
        <v>1036</v>
      </c>
    </row>
    <row r="689" spans="1:20" hidden="1" x14ac:dyDescent="0.35">
      <c r="A689">
        <v>25994234</v>
      </c>
      <c r="B689">
        <v>1000156</v>
      </c>
      <c r="C689" t="s">
        <v>984</v>
      </c>
      <c r="D689" t="s">
        <v>985</v>
      </c>
      <c r="E689" t="s">
        <v>327</v>
      </c>
      <c r="F689" t="s">
        <v>328</v>
      </c>
      <c r="G689">
        <v>1886</v>
      </c>
      <c r="H689" t="s">
        <v>500</v>
      </c>
      <c r="I689" t="s">
        <v>501</v>
      </c>
      <c r="J689" t="s">
        <v>25</v>
      </c>
      <c r="K689">
        <v>396155445</v>
      </c>
      <c r="L689">
        <v>336269520</v>
      </c>
      <c r="M689">
        <v>1398</v>
      </c>
      <c r="N689">
        <v>11.866674</v>
      </c>
      <c r="O689">
        <v>11.578071</v>
      </c>
      <c r="P689">
        <v>11.985511000000001</v>
      </c>
      <c r="Q689">
        <v>11.866674</v>
      </c>
      <c r="R689" t="s">
        <v>26</v>
      </c>
      <c r="S689" t="s">
        <v>27</v>
      </c>
      <c r="T689" t="s">
        <v>1037</v>
      </c>
    </row>
    <row r="690" spans="1:20" hidden="1" x14ac:dyDescent="0.35">
      <c r="A690">
        <v>25994235</v>
      </c>
      <c r="B690">
        <v>1000156</v>
      </c>
      <c r="C690" t="s">
        <v>984</v>
      </c>
      <c r="D690" t="s">
        <v>985</v>
      </c>
      <c r="E690" t="s">
        <v>327</v>
      </c>
      <c r="F690" t="s">
        <v>328</v>
      </c>
      <c r="G690">
        <v>1923</v>
      </c>
      <c r="H690" t="s">
        <v>371</v>
      </c>
      <c r="I690" t="s">
        <v>372</v>
      </c>
      <c r="J690" t="s">
        <v>25</v>
      </c>
      <c r="K690">
        <v>396155445</v>
      </c>
      <c r="L690">
        <v>236728479.27367201</v>
      </c>
      <c r="M690">
        <v>37676</v>
      </c>
      <c r="N690">
        <v>225.13844700000001</v>
      </c>
      <c r="O690">
        <v>223.22623999999999</v>
      </c>
      <c r="P690">
        <v>230.19384400000001</v>
      </c>
      <c r="Q690">
        <v>225.13844700000001</v>
      </c>
      <c r="R690" t="s">
        <v>26</v>
      </c>
      <c r="S690" t="s">
        <v>27</v>
      </c>
      <c r="T690" t="s">
        <v>1038</v>
      </c>
    </row>
    <row r="691" spans="1:20" hidden="1" x14ac:dyDescent="0.35">
      <c r="A691">
        <v>25994236</v>
      </c>
      <c r="B691">
        <v>1000156</v>
      </c>
      <c r="C691" t="s">
        <v>984</v>
      </c>
      <c r="D691" t="s">
        <v>985</v>
      </c>
      <c r="E691" t="s">
        <v>327</v>
      </c>
      <c r="F691" t="s">
        <v>328</v>
      </c>
      <c r="G691">
        <v>2064</v>
      </c>
      <c r="H691" t="s">
        <v>79</v>
      </c>
      <c r="I691" t="s">
        <v>80</v>
      </c>
      <c r="J691" t="s">
        <v>25</v>
      </c>
      <c r="K691">
        <v>396155445</v>
      </c>
      <c r="L691">
        <v>1358934860.61269</v>
      </c>
      <c r="M691">
        <v>1380</v>
      </c>
      <c r="N691">
        <v>47.338237999999997</v>
      </c>
      <c r="O691">
        <v>46.960904999999997</v>
      </c>
      <c r="P691">
        <v>47.784177999999997</v>
      </c>
      <c r="Q691">
        <v>47.338237999999997</v>
      </c>
      <c r="R691" t="s">
        <v>26</v>
      </c>
      <c r="S691" t="s">
        <v>27</v>
      </c>
      <c r="T691" t="s">
        <v>1039</v>
      </c>
    </row>
    <row r="692" spans="1:20" hidden="1" x14ac:dyDescent="0.35">
      <c r="A692">
        <v>25994237</v>
      </c>
      <c r="B692">
        <v>1000156</v>
      </c>
      <c r="C692" t="s">
        <v>984</v>
      </c>
      <c r="D692" t="s">
        <v>985</v>
      </c>
      <c r="E692" t="s">
        <v>327</v>
      </c>
      <c r="F692" t="s">
        <v>328</v>
      </c>
      <c r="G692">
        <v>2198</v>
      </c>
      <c r="H692" t="s">
        <v>226</v>
      </c>
      <c r="I692" t="s">
        <v>227</v>
      </c>
      <c r="J692" t="s">
        <v>25</v>
      </c>
      <c r="K692">
        <v>396155445</v>
      </c>
      <c r="L692">
        <v>898671228.05975401</v>
      </c>
      <c r="M692">
        <v>5054</v>
      </c>
      <c r="N692">
        <v>114.649046</v>
      </c>
      <c r="O692">
        <v>114.308773</v>
      </c>
      <c r="P692">
        <v>117.961028</v>
      </c>
      <c r="Q692">
        <v>114.649046</v>
      </c>
      <c r="R692" t="s">
        <v>26</v>
      </c>
      <c r="S692" t="s">
        <v>27</v>
      </c>
      <c r="T692" t="s">
        <v>1040</v>
      </c>
    </row>
    <row r="693" spans="1:20" hidden="1" x14ac:dyDescent="0.35">
      <c r="A693">
        <v>25994238</v>
      </c>
      <c r="B693">
        <v>1000156</v>
      </c>
      <c r="C693" t="s">
        <v>984</v>
      </c>
      <c r="D693" t="s">
        <v>985</v>
      </c>
      <c r="E693" t="s">
        <v>327</v>
      </c>
      <c r="F693" t="s">
        <v>328</v>
      </c>
      <c r="G693">
        <v>2218</v>
      </c>
      <c r="H693" t="s">
        <v>506</v>
      </c>
      <c r="I693" t="s">
        <v>507</v>
      </c>
      <c r="J693" t="s">
        <v>25</v>
      </c>
      <c r="K693">
        <v>396155445</v>
      </c>
      <c r="L693">
        <v>483042286.74239999</v>
      </c>
      <c r="M693">
        <v>3244</v>
      </c>
      <c r="N693">
        <v>39.554906000000003</v>
      </c>
      <c r="O693">
        <v>39.274462</v>
      </c>
      <c r="P693">
        <v>40.042636999999999</v>
      </c>
      <c r="Q693">
        <v>39.554906000000003</v>
      </c>
      <c r="R693" t="s">
        <v>26</v>
      </c>
      <c r="S693" t="s">
        <v>27</v>
      </c>
      <c r="T693" t="s">
        <v>1041</v>
      </c>
    </row>
    <row r="694" spans="1:20" hidden="1" x14ac:dyDescent="0.35">
      <c r="A694">
        <v>25994239</v>
      </c>
      <c r="B694">
        <v>1000156</v>
      </c>
      <c r="C694" t="s">
        <v>984</v>
      </c>
      <c r="D694" t="s">
        <v>985</v>
      </c>
      <c r="E694" t="s">
        <v>327</v>
      </c>
      <c r="F694" t="s">
        <v>328</v>
      </c>
      <c r="G694">
        <v>2320</v>
      </c>
      <c r="H694" t="s">
        <v>82</v>
      </c>
      <c r="I694" t="s">
        <v>83</v>
      </c>
      <c r="J694" t="s">
        <v>25</v>
      </c>
      <c r="K694">
        <v>396155445</v>
      </c>
      <c r="L694">
        <v>370870431.41751403</v>
      </c>
      <c r="M694">
        <v>6560</v>
      </c>
      <c r="N694">
        <v>61.413015000000001</v>
      </c>
      <c r="O694">
        <v>60.841948000000002</v>
      </c>
      <c r="P694">
        <v>62.002803999999998</v>
      </c>
      <c r="Q694">
        <v>61.413015000000001</v>
      </c>
      <c r="R694" t="s">
        <v>26</v>
      </c>
      <c r="S694" t="s">
        <v>27</v>
      </c>
      <c r="T694" t="s">
        <v>1042</v>
      </c>
    </row>
    <row r="695" spans="1:20" hidden="1" x14ac:dyDescent="0.35">
      <c r="A695">
        <v>25994240</v>
      </c>
      <c r="B695">
        <v>1000156</v>
      </c>
      <c r="C695" t="s">
        <v>984</v>
      </c>
      <c r="D695" t="s">
        <v>985</v>
      </c>
      <c r="E695" t="s">
        <v>327</v>
      </c>
      <c r="F695" t="s">
        <v>328</v>
      </c>
      <c r="G695">
        <v>2496</v>
      </c>
      <c r="H695" t="s">
        <v>229</v>
      </c>
      <c r="I695" t="s">
        <v>230</v>
      </c>
      <c r="J695" t="s">
        <v>25</v>
      </c>
      <c r="K695">
        <v>396155445</v>
      </c>
      <c r="L695">
        <v>1751733177.4026</v>
      </c>
      <c r="M695">
        <v>8776</v>
      </c>
      <c r="N695">
        <v>388.06005399999998</v>
      </c>
      <c r="O695">
        <v>384.96477099999998</v>
      </c>
      <c r="P695">
        <v>390.62471699999998</v>
      </c>
      <c r="Q695">
        <v>388.06005399999998</v>
      </c>
      <c r="R695" t="s">
        <v>26</v>
      </c>
      <c r="S695" t="s">
        <v>27</v>
      </c>
      <c r="T695" t="s">
        <v>1043</v>
      </c>
    </row>
    <row r="696" spans="1:20" hidden="1" x14ac:dyDescent="0.35">
      <c r="A696">
        <v>25994241</v>
      </c>
      <c r="B696">
        <v>1000156</v>
      </c>
      <c r="C696" t="s">
        <v>984</v>
      </c>
      <c r="D696" t="s">
        <v>985</v>
      </c>
      <c r="E696" t="s">
        <v>327</v>
      </c>
      <c r="F696" t="s">
        <v>328</v>
      </c>
      <c r="G696">
        <v>2820</v>
      </c>
      <c r="H696" t="s">
        <v>257</v>
      </c>
      <c r="I696" t="s">
        <v>258</v>
      </c>
      <c r="J696" t="s">
        <v>25</v>
      </c>
      <c r="K696">
        <v>396155445</v>
      </c>
      <c r="L696">
        <v>536504032.80082703</v>
      </c>
      <c r="M696">
        <v>21207</v>
      </c>
      <c r="N696">
        <v>287.20142900000002</v>
      </c>
      <c r="O696">
        <v>283.85636599999998</v>
      </c>
      <c r="P696">
        <v>287.445199</v>
      </c>
      <c r="Q696">
        <v>287.20142900000002</v>
      </c>
      <c r="R696" t="s">
        <v>26</v>
      </c>
      <c r="S696" t="s">
        <v>27</v>
      </c>
      <c r="T696" t="s">
        <v>1044</v>
      </c>
    </row>
    <row r="697" spans="1:20" hidden="1" x14ac:dyDescent="0.35">
      <c r="A697">
        <v>25994242</v>
      </c>
      <c r="B697">
        <v>1000156</v>
      </c>
      <c r="C697" t="s">
        <v>984</v>
      </c>
      <c r="D697" t="s">
        <v>985</v>
      </c>
      <c r="E697" t="s">
        <v>327</v>
      </c>
      <c r="F697" t="s">
        <v>328</v>
      </c>
      <c r="G697">
        <v>2896</v>
      </c>
      <c r="H697" t="s">
        <v>85</v>
      </c>
      <c r="I697" t="s">
        <v>86</v>
      </c>
      <c r="J697" t="s">
        <v>25</v>
      </c>
      <c r="K697">
        <v>396155445</v>
      </c>
      <c r="L697">
        <v>6871619548.0548296</v>
      </c>
      <c r="M697">
        <v>493</v>
      </c>
      <c r="N697">
        <v>85.514624999999995</v>
      </c>
      <c r="O697">
        <v>85.514624999999995</v>
      </c>
      <c r="P697">
        <v>86.902286000000004</v>
      </c>
      <c r="Q697">
        <v>85.514624999999995</v>
      </c>
      <c r="R697" t="s">
        <v>26</v>
      </c>
      <c r="S697" t="s">
        <v>27</v>
      </c>
      <c r="T697" t="s">
        <v>1045</v>
      </c>
    </row>
    <row r="698" spans="1:20" hidden="1" x14ac:dyDescent="0.35">
      <c r="A698">
        <v>25994243</v>
      </c>
      <c r="B698">
        <v>1000156</v>
      </c>
      <c r="C698" t="s">
        <v>984</v>
      </c>
      <c r="D698" t="s">
        <v>985</v>
      </c>
      <c r="E698" t="s">
        <v>327</v>
      </c>
      <c r="F698" t="s">
        <v>328</v>
      </c>
      <c r="G698">
        <v>3167</v>
      </c>
      <c r="H698" t="s">
        <v>56</v>
      </c>
      <c r="I698" t="s">
        <v>57</v>
      </c>
      <c r="J698" t="s">
        <v>25</v>
      </c>
      <c r="K698">
        <v>396155445</v>
      </c>
      <c r="L698">
        <v>497873600.54341799</v>
      </c>
      <c r="M698">
        <v>16672</v>
      </c>
      <c r="N698">
        <v>209.527567</v>
      </c>
      <c r="O698">
        <v>208.83634699999999</v>
      </c>
      <c r="P698">
        <v>212.12906699999999</v>
      </c>
      <c r="Q698">
        <v>209.527567</v>
      </c>
      <c r="R698" t="s">
        <v>26</v>
      </c>
      <c r="S698" t="s">
        <v>27</v>
      </c>
      <c r="T698" t="s">
        <v>1046</v>
      </c>
    </row>
    <row r="699" spans="1:20" hidden="1" x14ac:dyDescent="0.35">
      <c r="A699">
        <v>25994244</v>
      </c>
      <c r="B699">
        <v>1000156</v>
      </c>
      <c r="C699" t="s">
        <v>984</v>
      </c>
      <c r="D699" t="s">
        <v>985</v>
      </c>
      <c r="E699" t="s">
        <v>327</v>
      </c>
      <c r="F699" t="s">
        <v>328</v>
      </c>
      <c r="G699">
        <v>3440</v>
      </c>
      <c r="H699" t="s">
        <v>514</v>
      </c>
      <c r="I699" t="s">
        <v>515</v>
      </c>
      <c r="J699" t="s">
        <v>25</v>
      </c>
      <c r="K699">
        <v>396155445</v>
      </c>
      <c r="L699">
        <v>38269464.726000004</v>
      </c>
      <c r="M699">
        <v>18654</v>
      </c>
      <c r="N699">
        <v>18.020163</v>
      </c>
      <c r="O699">
        <v>17.945779999999999</v>
      </c>
      <c r="P699">
        <v>18.440382</v>
      </c>
      <c r="Q699">
        <v>18.020163</v>
      </c>
      <c r="R699" t="s">
        <v>26</v>
      </c>
      <c r="S699" t="s">
        <v>27</v>
      </c>
      <c r="T699" t="s">
        <v>1047</v>
      </c>
    </row>
    <row r="700" spans="1:20" hidden="1" x14ac:dyDescent="0.35">
      <c r="A700">
        <v>25994245</v>
      </c>
      <c r="B700">
        <v>1000156</v>
      </c>
      <c r="C700" t="s">
        <v>984</v>
      </c>
      <c r="D700" t="s">
        <v>985</v>
      </c>
      <c r="E700" t="s">
        <v>327</v>
      </c>
      <c r="F700" t="s">
        <v>328</v>
      </c>
      <c r="G700">
        <v>3841</v>
      </c>
      <c r="H700" t="s">
        <v>88</v>
      </c>
      <c r="I700" t="s">
        <v>89</v>
      </c>
      <c r="J700" t="s">
        <v>25</v>
      </c>
      <c r="K700">
        <v>396155445</v>
      </c>
      <c r="L700">
        <v>240945412.88521999</v>
      </c>
      <c r="M700">
        <v>16502</v>
      </c>
      <c r="N700">
        <v>100.366693</v>
      </c>
      <c r="O700">
        <v>99.934864000000005</v>
      </c>
      <c r="P700">
        <v>101.577029</v>
      </c>
      <c r="Q700">
        <v>100.366693</v>
      </c>
      <c r="R700" t="s">
        <v>26</v>
      </c>
      <c r="S700" t="s">
        <v>27</v>
      </c>
      <c r="T700" t="s">
        <v>1048</v>
      </c>
    </row>
    <row r="701" spans="1:20" hidden="1" x14ac:dyDescent="0.35">
      <c r="A701">
        <v>25994246</v>
      </c>
      <c r="B701">
        <v>1000156</v>
      </c>
      <c r="C701" t="s">
        <v>984</v>
      </c>
      <c r="D701" t="s">
        <v>985</v>
      </c>
      <c r="E701" t="s">
        <v>327</v>
      </c>
      <c r="F701" t="s">
        <v>328</v>
      </c>
      <c r="G701">
        <v>3983</v>
      </c>
      <c r="H701" t="s">
        <v>378</v>
      </c>
      <c r="I701" t="s">
        <v>379</v>
      </c>
      <c r="J701" t="s">
        <v>25</v>
      </c>
      <c r="K701">
        <v>396155445</v>
      </c>
      <c r="L701">
        <v>85921082.010266006</v>
      </c>
      <c r="M701">
        <v>362628</v>
      </c>
      <c r="N701">
        <v>786.49405200000001</v>
      </c>
      <c r="O701">
        <v>780.42120799999998</v>
      </c>
      <c r="P701">
        <v>802.48515199999997</v>
      </c>
      <c r="Q701">
        <v>786.49405200000001</v>
      </c>
      <c r="R701" t="s">
        <v>26</v>
      </c>
      <c r="S701" t="s">
        <v>27</v>
      </c>
      <c r="T701" t="s">
        <v>1049</v>
      </c>
    </row>
    <row r="702" spans="1:20" hidden="1" x14ac:dyDescent="0.35">
      <c r="A702">
        <v>25994247</v>
      </c>
      <c r="B702">
        <v>1000156</v>
      </c>
      <c r="C702" t="s">
        <v>984</v>
      </c>
      <c r="D702" t="s">
        <v>985</v>
      </c>
      <c r="E702" t="s">
        <v>327</v>
      </c>
      <c r="F702" t="s">
        <v>328</v>
      </c>
      <c r="G702">
        <v>4430</v>
      </c>
      <c r="H702" t="s">
        <v>42</v>
      </c>
      <c r="I702" t="s">
        <v>43</v>
      </c>
      <c r="J702" t="s">
        <v>25</v>
      </c>
      <c r="K702">
        <v>396155445</v>
      </c>
      <c r="L702">
        <v>365854759.27723801</v>
      </c>
      <c r="M702">
        <v>12977</v>
      </c>
      <c r="N702">
        <v>119.8443</v>
      </c>
      <c r="O702">
        <v>116.177953</v>
      </c>
      <c r="P702">
        <v>120.10288300000001</v>
      </c>
      <c r="Q702">
        <v>119.8443</v>
      </c>
      <c r="R702" t="s">
        <v>26</v>
      </c>
      <c r="S702" t="s">
        <v>27</v>
      </c>
      <c r="T702" t="s">
        <v>1050</v>
      </c>
    </row>
    <row r="703" spans="1:20" hidden="1" x14ac:dyDescent="0.35">
      <c r="A703">
        <v>25994248</v>
      </c>
      <c r="B703">
        <v>1000156</v>
      </c>
      <c r="C703" t="s">
        <v>984</v>
      </c>
      <c r="D703" t="s">
        <v>985</v>
      </c>
      <c r="E703" t="s">
        <v>327</v>
      </c>
      <c r="F703" t="s">
        <v>328</v>
      </c>
      <c r="G703">
        <v>4730</v>
      </c>
      <c r="H703" t="s">
        <v>91</v>
      </c>
      <c r="I703" t="s">
        <v>92</v>
      </c>
      <c r="J703" t="s">
        <v>25</v>
      </c>
      <c r="K703">
        <v>396155445</v>
      </c>
      <c r="L703">
        <v>290739491.92180002</v>
      </c>
      <c r="M703">
        <v>6692</v>
      </c>
      <c r="N703">
        <v>49.112757999999999</v>
      </c>
      <c r="O703">
        <v>48.334822000000003</v>
      </c>
      <c r="P703">
        <v>49.186149</v>
      </c>
      <c r="Q703">
        <v>49.112757999999999</v>
      </c>
      <c r="R703" t="s">
        <v>26</v>
      </c>
      <c r="S703" t="s">
        <v>27</v>
      </c>
      <c r="T703" t="s">
        <v>1051</v>
      </c>
    </row>
    <row r="704" spans="1:20" hidden="1" x14ac:dyDescent="0.35">
      <c r="A704">
        <v>25994249</v>
      </c>
      <c r="B704">
        <v>1000156</v>
      </c>
      <c r="C704" t="s">
        <v>984</v>
      </c>
      <c r="D704" t="s">
        <v>985</v>
      </c>
      <c r="E704" t="s">
        <v>327</v>
      </c>
      <c r="F704" t="s">
        <v>328</v>
      </c>
      <c r="G704">
        <v>4853</v>
      </c>
      <c r="H704" t="s">
        <v>521</v>
      </c>
      <c r="I704" t="s">
        <v>522</v>
      </c>
      <c r="J704" t="s">
        <v>25</v>
      </c>
      <c r="K704">
        <v>396155445</v>
      </c>
      <c r="L704">
        <v>275254130.10389</v>
      </c>
      <c r="M704">
        <v>5446</v>
      </c>
      <c r="N704">
        <v>37.83954</v>
      </c>
      <c r="O704">
        <v>37.568562999999997</v>
      </c>
      <c r="P704">
        <v>38.263376000000001</v>
      </c>
      <c r="Q704">
        <v>37.83954</v>
      </c>
      <c r="R704" t="s">
        <v>26</v>
      </c>
      <c r="S704" t="s">
        <v>27</v>
      </c>
      <c r="T704" t="s">
        <v>1052</v>
      </c>
    </row>
    <row r="705" spans="1:20" hidden="1" x14ac:dyDescent="0.35">
      <c r="A705">
        <v>25994250</v>
      </c>
      <c r="B705">
        <v>1000156</v>
      </c>
      <c r="C705" t="s">
        <v>984</v>
      </c>
      <c r="D705" t="s">
        <v>985</v>
      </c>
      <c r="E705" t="s">
        <v>327</v>
      </c>
      <c r="F705" t="s">
        <v>328</v>
      </c>
      <c r="G705">
        <v>5098</v>
      </c>
      <c r="H705" t="s">
        <v>524</v>
      </c>
      <c r="I705" t="s">
        <v>525</v>
      </c>
      <c r="J705" t="s">
        <v>25</v>
      </c>
      <c r="K705">
        <v>396155445</v>
      </c>
      <c r="L705">
        <v>281163586.55667299</v>
      </c>
      <c r="M705">
        <v>4300</v>
      </c>
      <c r="N705">
        <v>30.518408999999998</v>
      </c>
      <c r="O705">
        <v>30.234517</v>
      </c>
      <c r="P705">
        <v>30.702939000000001</v>
      </c>
      <c r="Q705">
        <v>30.518408999999998</v>
      </c>
      <c r="R705" t="s">
        <v>26</v>
      </c>
      <c r="S705" t="s">
        <v>27</v>
      </c>
      <c r="T705" t="s">
        <v>1053</v>
      </c>
    </row>
    <row r="706" spans="1:20" hidden="1" x14ac:dyDescent="0.35">
      <c r="A706">
        <v>25994251</v>
      </c>
      <c r="B706">
        <v>1000156</v>
      </c>
      <c r="C706" t="s">
        <v>984</v>
      </c>
      <c r="D706" t="s">
        <v>985</v>
      </c>
      <c r="E706" t="s">
        <v>327</v>
      </c>
      <c r="F706" t="s">
        <v>328</v>
      </c>
      <c r="G706">
        <v>5433</v>
      </c>
      <c r="H706" t="s">
        <v>527</v>
      </c>
      <c r="I706" t="s">
        <v>528</v>
      </c>
      <c r="J706" t="s">
        <v>25</v>
      </c>
      <c r="K706">
        <v>396155445</v>
      </c>
      <c r="L706">
        <v>198395243.458992</v>
      </c>
      <c r="M706">
        <v>1208</v>
      </c>
      <c r="N706">
        <v>6.0496819999999998</v>
      </c>
      <c r="O706">
        <v>5.8042889999999998</v>
      </c>
      <c r="P706">
        <v>6.0496819999999998</v>
      </c>
      <c r="Q706">
        <v>6.0496819999999998</v>
      </c>
      <c r="R706" t="s">
        <v>26</v>
      </c>
      <c r="S706" t="s">
        <v>27</v>
      </c>
      <c r="T706" t="s">
        <v>1054</v>
      </c>
    </row>
    <row r="707" spans="1:20" hidden="1" x14ac:dyDescent="0.35">
      <c r="A707">
        <v>25994252</v>
      </c>
      <c r="B707">
        <v>1000156</v>
      </c>
      <c r="C707" t="s">
        <v>984</v>
      </c>
      <c r="D707" t="s">
        <v>985</v>
      </c>
      <c r="E707" t="s">
        <v>327</v>
      </c>
      <c r="F707" t="s">
        <v>328</v>
      </c>
      <c r="G707">
        <v>5990</v>
      </c>
      <c r="H707" t="s">
        <v>94</v>
      </c>
      <c r="I707" t="s">
        <v>95</v>
      </c>
      <c r="J707" t="s">
        <v>25</v>
      </c>
      <c r="K707">
        <v>396155445</v>
      </c>
      <c r="L707">
        <v>1214150638.3303101</v>
      </c>
      <c r="M707">
        <v>2136</v>
      </c>
      <c r="N707">
        <v>65.464851999999993</v>
      </c>
      <c r="O707">
        <v>63.380764999999997</v>
      </c>
      <c r="P707">
        <v>65.464851999999993</v>
      </c>
      <c r="Q707">
        <v>65.464851999999993</v>
      </c>
      <c r="R707" t="s">
        <v>26</v>
      </c>
      <c r="S707" t="s">
        <v>27</v>
      </c>
      <c r="T707" t="s">
        <v>1055</v>
      </c>
    </row>
    <row r="708" spans="1:20" hidden="1" x14ac:dyDescent="0.35">
      <c r="A708">
        <v>25994253</v>
      </c>
      <c r="B708">
        <v>1000156</v>
      </c>
      <c r="C708" t="s">
        <v>984</v>
      </c>
      <c r="D708" t="s">
        <v>985</v>
      </c>
      <c r="E708" t="s">
        <v>327</v>
      </c>
      <c r="F708" t="s">
        <v>328</v>
      </c>
      <c r="G708">
        <v>6199</v>
      </c>
      <c r="H708" t="s">
        <v>97</v>
      </c>
      <c r="I708" t="s">
        <v>98</v>
      </c>
      <c r="J708" t="s">
        <v>25</v>
      </c>
      <c r="K708">
        <v>396155445</v>
      </c>
      <c r="L708">
        <v>192327704.04177001</v>
      </c>
      <c r="M708">
        <v>10859</v>
      </c>
      <c r="N708">
        <v>52.718864000000004</v>
      </c>
      <c r="O708">
        <v>52.694589999999998</v>
      </c>
      <c r="P708">
        <v>53.214060000000003</v>
      </c>
      <c r="Q708">
        <v>52.718864000000004</v>
      </c>
      <c r="R708" t="s">
        <v>26</v>
      </c>
      <c r="S708" t="s">
        <v>27</v>
      </c>
      <c r="T708" t="s">
        <v>1056</v>
      </c>
    </row>
    <row r="709" spans="1:20" hidden="1" x14ac:dyDescent="0.35">
      <c r="A709">
        <v>25994254</v>
      </c>
      <c r="B709">
        <v>1000156</v>
      </c>
      <c r="C709" t="s">
        <v>984</v>
      </c>
      <c r="D709" t="s">
        <v>985</v>
      </c>
      <c r="E709" t="s">
        <v>327</v>
      </c>
      <c r="F709" t="s">
        <v>328</v>
      </c>
      <c r="G709">
        <v>8290</v>
      </c>
      <c r="H709" t="s">
        <v>532</v>
      </c>
      <c r="I709" t="s">
        <v>533</v>
      </c>
      <c r="J709" t="s">
        <v>25</v>
      </c>
      <c r="K709">
        <v>396155445</v>
      </c>
      <c r="L709">
        <v>81357580.602883995</v>
      </c>
      <c r="M709">
        <v>13102</v>
      </c>
      <c r="N709">
        <v>26.907291000000001</v>
      </c>
      <c r="O709">
        <v>26.747105000000001</v>
      </c>
      <c r="P709">
        <v>27.168109000000001</v>
      </c>
      <c r="Q709">
        <v>26.907291000000001</v>
      </c>
      <c r="R709" t="s">
        <v>26</v>
      </c>
      <c r="S709" t="s">
        <v>27</v>
      </c>
      <c r="T709" t="s">
        <v>1057</v>
      </c>
    </row>
    <row r="710" spans="1:20" hidden="1" x14ac:dyDescent="0.35">
      <c r="A710">
        <v>25994255</v>
      </c>
      <c r="B710">
        <v>1000156</v>
      </c>
      <c r="C710" t="s">
        <v>984</v>
      </c>
      <c r="D710" t="s">
        <v>985</v>
      </c>
      <c r="E710" t="s">
        <v>327</v>
      </c>
      <c r="F710" t="s">
        <v>328</v>
      </c>
      <c r="G710">
        <v>8847</v>
      </c>
      <c r="H710" t="s">
        <v>276</v>
      </c>
      <c r="I710" t="s">
        <v>277</v>
      </c>
      <c r="J710" t="s">
        <v>25</v>
      </c>
      <c r="K710">
        <v>396155445</v>
      </c>
      <c r="L710">
        <v>54078235.034599997</v>
      </c>
      <c r="M710">
        <v>28049</v>
      </c>
      <c r="N710">
        <v>38.289020000000001</v>
      </c>
      <c r="O710">
        <v>37.984608000000001</v>
      </c>
      <c r="P710">
        <v>39.158574000000002</v>
      </c>
      <c r="Q710">
        <v>38.289020000000001</v>
      </c>
      <c r="R710" t="s">
        <v>26</v>
      </c>
      <c r="S710" t="s">
        <v>27</v>
      </c>
      <c r="T710" t="s">
        <v>1058</v>
      </c>
    </row>
    <row r="711" spans="1:20" hidden="1" x14ac:dyDescent="0.35">
      <c r="A711">
        <v>25994256</v>
      </c>
      <c r="B711">
        <v>1000156</v>
      </c>
      <c r="C711" t="s">
        <v>984</v>
      </c>
      <c r="D711" t="s">
        <v>985</v>
      </c>
      <c r="E711" t="s">
        <v>327</v>
      </c>
      <c r="F711" t="s">
        <v>328</v>
      </c>
      <c r="G711">
        <v>8944</v>
      </c>
      <c r="H711" t="s">
        <v>536</v>
      </c>
      <c r="I711" t="s">
        <v>537</v>
      </c>
      <c r="J711" t="s">
        <v>25</v>
      </c>
      <c r="K711">
        <v>396155445</v>
      </c>
      <c r="L711">
        <v>123809907.87545601</v>
      </c>
      <c r="M711">
        <v>4111</v>
      </c>
      <c r="N711">
        <v>12.848050000000001</v>
      </c>
      <c r="O711">
        <v>12.723039</v>
      </c>
      <c r="P711">
        <v>12.973062000000001</v>
      </c>
      <c r="Q711">
        <v>12.848050000000001</v>
      </c>
      <c r="R711" t="s">
        <v>26</v>
      </c>
      <c r="S711" t="s">
        <v>27</v>
      </c>
      <c r="T711" t="s">
        <v>1059</v>
      </c>
    </row>
    <row r="712" spans="1:20" hidden="1" x14ac:dyDescent="0.35">
      <c r="A712">
        <v>25994257</v>
      </c>
      <c r="B712">
        <v>1000156</v>
      </c>
      <c r="C712" t="s">
        <v>984</v>
      </c>
      <c r="D712" t="s">
        <v>985</v>
      </c>
      <c r="E712" t="s">
        <v>327</v>
      </c>
      <c r="F712" t="s">
        <v>328</v>
      </c>
      <c r="G712">
        <v>9596</v>
      </c>
      <c r="H712" t="s">
        <v>539</v>
      </c>
      <c r="I712" t="s">
        <v>540</v>
      </c>
      <c r="J712" t="s">
        <v>25</v>
      </c>
      <c r="K712">
        <v>396155445</v>
      </c>
      <c r="L712">
        <v>177514351.41102001</v>
      </c>
      <c r="M712">
        <v>4549</v>
      </c>
      <c r="N712">
        <v>20.383735000000001</v>
      </c>
      <c r="O712">
        <v>20.329964</v>
      </c>
      <c r="P712">
        <v>20.697399999999998</v>
      </c>
      <c r="Q712">
        <v>20.383735000000001</v>
      </c>
      <c r="R712" t="s">
        <v>26</v>
      </c>
      <c r="S712" t="s">
        <v>27</v>
      </c>
      <c r="T712" t="s">
        <v>1060</v>
      </c>
    </row>
    <row r="713" spans="1:20" hidden="1" x14ac:dyDescent="0.35">
      <c r="A713">
        <v>25994258</v>
      </c>
      <c r="B713">
        <v>1000156</v>
      </c>
      <c r="C713" t="s">
        <v>984</v>
      </c>
      <c r="D713" t="s">
        <v>985</v>
      </c>
      <c r="E713" t="s">
        <v>327</v>
      </c>
      <c r="F713" t="s">
        <v>328</v>
      </c>
      <c r="G713">
        <v>10019</v>
      </c>
      <c r="H713" t="s">
        <v>382</v>
      </c>
      <c r="I713" t="s">
        <v>383</v>
      </c>
      <c r="J713" t="s">
        <v>25</v>
      </c>
      <c r="K713">
        <v>396155445</v>
      </c>
      <c r="L713">
        <v>187773358.96176001</v>
      </c>
      <c r="M713">
        <v>25255</v>
      </c>
      <c r="N713">
        <v>119.705944</v>
      </c>
      <c r="O713">
        <v>118.473573</v>
      </c>
      <c r="P713">
        <v>120.051956</v>
      </c>
      <c r="Q713">
        <v>119.705944</v>
      </c>
      <c r="R713" t="s">
        <v>26</v>
      </c>
      <c r="S713" t="s">
        <v>27</v>
      </c>
      <c r="T713" t="s">
        <v>1061</v>
      </c>
    </row>
    <row r="714" spans="1:20" hidden="1" x14ac:dyDescent="0.35">
      <c r="A714">
        <v>25994259</v>
      </c>
      <c r="B714">
        <v>1000156</v>
      </c>
      <c r="C714" t="s">
        <v>984</v>
      </c>
      <c r="D714" t="s">
        <v>985</v>
      </c>
      <c r="E714" t="s">
        <v>327</v>
      </c>
      <c r="F714" t="s">
        <v>328</v>
      </c>
      <c r="G714">
        <v>10268</v>
      </c>
      <c r="H714" t="s">
        <v>100</v>
      </c>
      <c r="I714" t="s">
        <v>101</v>
      </c>
      <c r="J714" t="s">
        <v>25</v>
      </c>
      <c r="K714">
        <v>396155445</v>
      </c>
      <c r="L714">
        <v>1632478182.9191201</v>
      </c>
      <c r="M714">
        <v>1452</v>
      </c>
      <c r="N714">
        <v>59.834046000000001</v>
      </c>
      <c r="O714">
        <v>59.009884999999997</v>
      </c>
      <c r="P714">
        <v>60.246125999999997</v>
      </c>
      <c r="Q714">
        <v>59.834046000000001</v>
      </c>
      <c r="R714" t="s">
        <v>26</v>
      </c>
      <c r="S714" t="s">
        <v>27</v>
      </c>
      <c r="T714" t="s">
        <v>1062</v>
      </c>
    </row>
    <row r="715" spans="1:20" hidden="1" x14ac:dyDescent="0.35">
      <c r="A715">
        <v>25994260</v>
      </c>
      <c r="B715">
        <v>1000156</v>
      </c>
      <c r="C715" t="s">
        <v>984</v>
      </c>
      <c r="D715" t="s">
        <v>985</v>
      </c>
      <c r="E715" t="s">
        <v>327</v>
      </c>
      <c r="F715" t="s">
        <v>328</v>
      </c>
      <c r="G715">
        <v>10922</v>
      </c>
      <c r="H715" t="s">
        <v>544</v>
      </c>
      <c r="I715" t="s">
        <v>545</v>
      </c>
      <c r="J715" t="s">
        <v>25</v>
      </c>
      <c r="K715">
        <v>396155445</v>
      </c>
      <c r="L715">
        <v>486700828.92360801</v>
      </c>
      <c r="M715">
        <v>1655</v>
      </c>
      <c r="N715">
        <v>20.332671000000001</v>
      </c>
      <c r="O715">
        <v>20.271242999999998</v>
      </c>
      <c r="P715">
        <v>20.627526</v>
      </c>
      <c r="Q715">
        <v>20.332671000000001</v>
      </c>
      <c r="R715" t="s">
        <v>26</v>
      </c>
      <c r="S715" t="s">
        <v>27</v>
      </c>
      <c r="T715" t="s">
        <v>1063</v>
      </c>
    </row>
    <row r="716" spans="1:20" hidden="1" x14ac:dyDescent="0.35">
      <c r="A716">
        <v>25994261</v>
      </c>
      <c r="B716">
        <v>1000156</v>
      </c>
      <c r="C716" t="s">
        <v>984</v>
      </c>
      <c r="D716" t="s">
        <v>985</v>
      </c>
      <c r="E716" t="s">
        <v>327</v>
      </c>
      <c r="F716" t="s">
        <v>328</v>
      </c>
      <c r="G716">
        <v>12174</v>
      </c>
      <c r="H716" t="s">
        <v>547</v>
      </c>
      <c r="I716" t="s">
        <v>548</v>
      </c>
      <c r="J716" t="s">
        <v>25</v>
      </c>
      <c r="K716">
        <v>396155445</v>
      </c>
      <c r="L716">
        <v>51614709.600000001</v>
      </c>
      <c r="M716">
        <v>7160</v>
      </c>
      <c r="N716">
        <v>9.3286940000000005</v>
      </c>
      <c r="O716">
        <v>9.1567129999999999</v>
      </c>
      <c r="P716">
        <v>9.3534489999999995</v>
      </c>
      <c r="Q716">
        <v>9.3286940000000005</v>
      </c>
      <c r="R716" t="s">
        <v>26</v>
      </c>
      <c r="S716" t="s">
        <v>27</v>
      </c>
      <c r="T716" t="s">
        <v>1064</v>
      </c>
    </row>
    <row r="717" spans="1:20" hidden="1" x14ac:dyDescent="0.35">
      <c r="A717">
        <v>25994262</v>
      </c>
      <c r="B717">
        <v>1000156</v>
      </c>
      <c r="C717" t="s">
        <v>984</v>
      </c>
      <c r="D717" t="s">
        <v>985</v>
      </c>
      <c r="E717" t="s">
        <v>327</v>
      </c>
      <c r="F717" t="s">
        <v>328</v>
      </c>
      <c r="G717">
        <v>12446</v>
      </c>
      <c r="H717" t="s">
        <v>385</v>
      </c>
      <c r="I717" t="s">
        <v>386</v>
      </c>
      <c r="J717" t="s">
        <v>25</v>
      </c>
      <c r="K717">
        <v>396155445</v>
      </c>
      <c r="L717">
        <v>132940676.19499201</v>
      </c>
      <c r="M717">
        <v>53000</v>
      </c>
      <c r="N717">
        <v>177.85583700000001</v>
      </c>
      <c r="O717">
        <v>174.93296100000001</v>
      </c>
      <c r="P717">
        <v>178.49343300000001</v>
      </c>
      <c r="Q717">
        <v>177.85583700000001</v>
      </c>
      <c r="R717" t="s">
        <v>26</v>
      </c>
      <c r="S717" t="s">
        <v>27</v>
      </c>
      <c r="T717" t="s">
        <v>1065</v>
      </c>
    </row>
    <row r="718" spans="1:20" hidden="1" x14ac:dyDescent="0.35">
      <c r="A718">
        <v>25994263</v>
      </c>
      <c r="B718">
        <v>1000156</v>
      </c>
      <c r="C718" t="s">
        <v>984</v>
      </c>
      <c r="D718" t="s">
        <v>985</v>
      </c>
      <c r="E718" t="s">
        <v>327</v>
      </c>
      <c r="F718" t="s">
        <v>328</v>
      </c>
      <c r="G718">
        <v>12511</v>
      </c>
      <c r="H718" t="s">
        <v>198</v>
      </c>
      <c r="I718" t="s">
        <v>199</v>
      </c>
      <c r="J718" t="s">
        <v>25</v>
      </c>
      <c r="K718">
        <v>396155445</v>
      </c>
      <c r="L718">
        <v>206194397.83034399</v>
      </c>
      <c r="M718">
        <v>103800</v>
      </c>
      <c r="N718">
        <v>540.26717900000006</v>
      </c>
      <c r="O718">
        <v>528.81642999999997</v>
      </c>
      <c r="P718">
        <v>541.19364900000005</v>
      </c>
      <c r="Q718">
        <v>540.26717900000006</v>
      </c>
      <c r="R718" t="s">
        <v>26</v>
      </c>
      <c r="S718" t="s">
        <v>27</v>
      </c>
      <c r="T718" t="s">
        <v>1066</v>
      </c>
    </row>
    <row r="719" spans="1:20" hidden="1" x14ac:dyDescent="0.35">
      <c r="A719">
        <v>25994264</v>
      </c>
      <c r="B719">
        <v>1000156</v>
      </c>
      <c r="C719" t="s">
        <v>984</v>
      </c>
      <c r="D719" t="s">
        <v>985</v>
      </c>
      <c r="E719" t="s">
        <v>327</v>
      </c>
      <c r="F719" t="s">
        <v>328</v>
      </c>
      <c r="G719">
        <v>12917</v>
      </c>
      <c r="H719" t="s">
        <v>389</v>
      </c>
      <c r="I719" t="s">
        <v>390</v>
      </c>
      <c r="J719" t="s">
        <v>25</v>
      </c>
      <c r="K719">
        <v>396155445</v>
      </c>
      <c r="L719">
        <v>595361762.34091604</v>
      </c>
      <c r="M719">
        <v>14152</v>
      </c>
      <c r="N719">
        <v>212.68317099999999</v>
      </c>
      <c r="O719">
        <v>210.519069</v>
      </c>
      <c r="P719">
        <v>216.00446700000001</v>
      </c>
      <c r="Q719">
        <v>212.68317099999999</v>
      </c>
      <c r="R719" t="s">
        <v>26</v>
      </c>
      <c r="S719" t="s">
        <v>27</v>
      </c>
      <c r="T719" t="s">
        <v>1067</v>
      </c>
    </row>
    <row r="720" spans="1:20" hidden="1" x14ac:dyDescent="0.35">
      <c r="A720">
        <v>25994265</v>
      </c>
      <c r="B720">
        <v>1000156</v>
      </c>
      <c r="C720" t="s">
        <v>984</v>
      </c>
      <c r="D720" t="s">
        <v>985</v>
      </c>
      <c r="E720" t="s">
        <v>327</v>
      </c>
      <c r="F720" t="s">
        <v>328</v>
      </c>
      <c r="G720">
        <v>13461</v>
      </c>
      <c r="H720" t="s">
        <v>553</v>
      </c>
      <c r="I720" t="s">
        <v>554</v>
      </c>
      <c r="J720" t="s">
        <v>25</v>
      </c>
      <c r="K720">
        <v>396155445</v>
      </c>
      <c r="L720">
        <v>470380270.01323801</v>
      </c>
      <c r="M720">
        <v>2413</v>
      </c>
      <c r="N720">
        <v>28.651066</v>
      </c>
      <c r="O720">
        <v>28.579823999999999</v>
      </c>
      <c r="P720">
        <v>30.740824</v>
      </c>
      <c r="Q720">
        <v>28.651066</v>
      </c>
      <c r="R720" t="s">
        <v>26</v>
      </c>
      <c r="S720" t="s">
        <v>27</v>
      </c>
      <c r="T720" t="s">
        <v>1068</v>
      </c>
    </row>
    <row r="721" spans="1:20" hidden="1" x14ac:dyDescent="0.35">
      <c r="A721">
        <v>25994266</v>
      </c>
      <c r="B721">
        <v>1000156</v>
      </c>
      <c r="C721" t="s">
        <v>984</v>
      </c>
      <c r="D721" t="s">
        <v>985</v>
      </c>
      <c r="E721" t="s">
        <v>327</v>
      </c>
      <c r="F721" t="s">
        <v>328</v>
      </c>
      <c r="G721">
        <v>13653</v>
      </c>
      <c r="H721" t="s">
        <v>103</v>
      </c>
      <c r="I721" t="s">
        <v>104</v>
      </c>
      <c r="J721" t="s">
        <v>25</v>
      </c>
      <c r="K721">
        <v>396155445</v>
      </c>
      <c r="L721">
        <v>1195592025.82008</v>
      </c>
      <c r="M721">
        <v>2284</v>
      </c>
      <c r="N721">
        <v>68.930824999999999</v>
      </c>
      <c r="O721">
        <v>64.132226000000003</v>
      </c>
      <c r="P721">
        <v>69.111903999999996</v>
      </c>
      <c r="Q721">
        <v>68.930824999999999</v>
      </c>
      <c r="R721" t="s">
        <v>26</v>
      </c>
      <c r="S721" t="s">
        <v>27</v>
      </c>
      <c r="T721" t="s">
        <v>1069</v>
      </c>
    </row>
    <row r="722" spans="1:20" hidden="1" x14ac:dyDescent="0.35">
      <c r="A722">
        <v>25994267</v>
      </c>
      <c r="B722">
        <v>1000156</v>
      </c>
      <c r="C722" t="s">
        <v>984</v>
      </c>
      <c r="D722" t="s">
        <v>985</v>
      </c>
      <c r="E722" t="s">
        <v>327</v>
      </c>
      <c r="F722" t="s">
        <v>328</v>
      </c>
      <c r="G722">
        <v>13966</v>
      </c>
      <c r="H722" t="s">
        <v>557</v>
      </c>
      <c r="I722" t="s">
        <v>558</v>
      </c>
      <c r="J722" t="s">
        <v>25</v>
      </c>
      <c r="K722">
        <v>396155445</v>
      </c>
      <c r="L722">
        <v>138632677.87896401</v>
      </c>
      <c r="M722">
        <v>3562</v>
      </c>
      <c r="N722">
        <v>12.465045999999999</v>
      </c>
      <c r="O722">
        <v>12.328567</v>
      </c>
      <c r="P722">
        <v>12.556032</v>
      </c>
      <c r="Q722">
        <v>12.465045999999999</v>
      </c>
      <c r="R722" t="s">
        <v>26</v>
      </c>
      <c r="S722" t="s">
        <v>27</v>
      </c>
      <c r="T722" t="s">
        <v>1070</v>
      </c>
    </row>
    <row r="723" spans="1:20" hidden="1" x14ac:dyDescent="0.35">
      <c r="A723">
        <v>25994268</v>
      </c>
      <c r="B723">
        <v>1000156</v>
      </c>
      <c r="C723" t="s">
        <v>984</v>
      </c>
      <c r="D723" t="s">
        <v>985</v>
      </c>
      <c r="E723" t="s">
        <v>327</v>
      </c>
      <c r="F723" t="s">
        <v>328</v>
      </c>
      <c r="G723">
        <v>14071</v>
      </c>
      <c r="H723" t="s">
        <v>106</v>
      </c>
      <c r="I723" t="s">
        <v>107</v>
      </c>
      <c r="J723" t="s">
        <v>25</v>
      </c>
      <c r="K723">
        <v>396155445</v>
      </c>
      <c r="L723">
        <v>1369680934.4281199</v>
      </c>
      <c r="M723">
        <v>1359</v>
      </c>
      <c r="N723">
        <v>46.986514999999997</v>
      </c>
      <c r="O723">
        <v>46.779069</v>
      </c>
      <c r="P723">
        <v>48.438637</v>
      </c>
      <c r="Q723">
        <v>46.986514999999997</v>
      </c>
      <c r="R723" t="s">
        <v>26</v>
      </c>
      <c r="S723" t="s">
        <v>27</v>
      </c>
      <c r="T723" t="s">
        <v>1071</v>
      </c>
    </row>
    <row r="724" spans="1:20" hidden="1" x14ac:dyDescent="0.35">
      <c r="A724">
        <v>25994269</v>
      </c>
      <c r="B724">
        <v>1000156</v>
      </c>
      <c r="C724" t="s">
        <v>984</v>
      </c>
      <c r="D724" t="s">
        <v>985</v>
      </c>
      <c r="E724" t="s">
        <v>327</v>
      </c>
      <c r="F724" t="s">
        <v>328</v>
      </c>
      <c r="G724">
        <v>14713</v>
      </c>
      <c r="H724" t="s">
        <v>392</v>
      </c>
      <c r="I724" t="s">
        <v>393</v>
      </c>
      <c r="J724" t="s">
        <v>25</v>
      </c>
      <c r="K724">
        <v>396155445</v>
      </c>
      <c r="L724">
        <v>853613919.45599997</v>
      </c>
      <c r="M724">
        <v>7480</v>
      </c>
      <c r="N724">
        <v>161.17491699999999</v>
      </c>
      <c r="O724">
        <v>160.075997</v>
      </c>
      <c r="P724">
        <v>162.44621699999999</v>
      </c>
      <c r="Q724">
        <v>161.17491699999999</v>
      </c>
      <c r="R724" t="s">
        <v>26</v>
      </c>
      <c r="S724" t="s">
        <v>27</v>
      </c>
      <c r="T724" t="s">
        <v>1072</v>
      </c>
    </row>
    <row r="725" spans="1:20" hidden="1" x14ac:dyDescent="0.35">
      <c r="A725">
        <v>25994270</v>
      </c>
      <c r="B725">
        <v>1000156</v>
      </c>
      <c r="C725" t="s">
        <v>984</v>
      </c>
      <c r="D725" t="s">
        <v>985</v>
      </c>
      <c r="E725" t="s">
        <v>327</v>
      </c>
      <c r="F725" t="s">
        <v>328</v>
      </c>
      <c r="G725">
        <v>14890</v>
      </c>
      <c r="H725" t="s">
        <v>562</v>
      </c>
      <c r="I725" t="s">
        <v>563</v>
      </c>
      <c r="J725" t="s">
        <v>25</v>
      </c>
      <c r="K725">
        <v>396155445</v>
      </c>
      <c r="L725">
        <v>603688833</v>
      </c>
      <c r="M725">
        <v>830</v>
      </c>
      <c r="N725">
        <v>12.648109</v>
      </c>
      <c r="O725">
        <v>12.465244</v>
      </c>
      <c r="P725">
        <v>12.800496000000001</v>
      </c>
      <c r="Q725">
        <v>12.648109</v>
      </c>
      <c r="R725" t="s">
        <v>26</v>
      </c>
      <c r="S725" t="s">
        <v>27</v>
      </c>
      <c r="T725" t="s">
        <v>1073</v>
      </c>
    </row>
    <row r="726" spans="1:20" hidden="1" x14ac:dyDescent="0.35">
      <c r="A726">
        <v>25994271</v>
      </c>
      <c r="B726">
        <v>1000156</v>
      </c>
      <c r="C726" t="s">
        <v>984</v>
      </c>
      <c r="D726" t="s">
        <v>985</v>
      </c>
      <c r="E726" t="s">
        <v>327</v>
      </c>
      <c r="F726" t="s">
        <v>328</v>
      </c>
      <c r="G726">
        <v>14995</v>
      </c>
      <c r="H726" t="s">
        <v>565</v>
      </c>
      <c r="I726" t="s">
        <v>566</v>
      </c>
      <c r="J726" t="s">
        <v>25</v>
      </c>
      <c r="K726">
        <v>396155445</v>
      </c>
      <c r="L726">
        <v>473462291.736</v>
      </c>
      <c r="M726">
        <v>846</v>
      </c>
      <c r="N726">
        <v>10.110906999999999</v>
      </c>
      <c r="O726">
        <v>9.931635</v>
      </c>
      <c r="P726">
        <v>10.254324</v>
      </c>
      <c r="Q726">
        <v>10.110906999999999</v>
      </c>
      <c r="R726" t="s">
        <v>26</v>
      </c>
      <c r="S726" t="s">
        <v>27</v>
      </c>
      <c r="T726" t="s">
        <v>1074</v>
      </c>
    </row>
    <row r="727" spans="1:20" hidden="1" x14ac:dyDescent="0.35">
      <c r="A727">
        <v>25994272</v>
      </c>
      <c r="B727">
        <v>1000156</v>
      </c>
      <c r="C727" t="s">
        <v>984</v>
      </c>
      <c r="D727" t="s">
        <v>985</v>
      </c>
      <c r="E727" t="s">
        <v>327</v>
      </c>
      <c r="F727" t="s">
        <v>328</v>
      </c>
      <c r="G727">
        <v>21187</v>
      </c>
      <c r="H727" t="s">
        <v>568</v>
      </c>
      <c r="I727" t="s">
        <v>569</v>
      </c>
      <c r="J727" t="s">
        <v>25</v>
      </c>
      <c r="K727">
        <v>396155445</v>
      </c>
      <c r="L727">
        <v>1683660075.1403999</v>
      </c>
      <c r="M727">
        <v>567</v>
      </c>
      <c r="N727">
        <v>24.097491000000002</v>
      </c>
      <c r="O727">
        <v>23.842490999999999</v>
      </c>
      <c r="P727">
        <v>24.309991</v>
      </c>
      <c r="Q727">
        <v>24.097491000000002</v>
      </c>
      <c r="R727" t="s">
        <v>26</v>
      </c>
      <c r="S727" t="s">
        <v>27</v>
      </c>
      <c r="T727" t="s">
        <v>1075</v>
      </c>
    </row>
    <row r="728" spans="1:20" hidden="1" x14ac:dyDescent="0.35">
      <c r="A728">
        <v>25994273</v>
      </c>
      <c r="B728">
        <v>1000156</v>
      </c>
      <c r="C728" t="s">
        <v>984</v>
      </c>
      <c r="D728" t="s">
        <v>985</v>
      </c>
      <c r="E728" t="s">
        <v>327</v>
      </c>
      <c r="F728" t="s">
        <v>328</v>
      </c>
      <c r="G728">
        <v>36242</v>
      </c>
      <c r="H728" t="s">
        <v>571</v>
      </c>
      <c r="I728" t="s">
        <v>572</v>
      </c>
      <c r="J728" t="s">
        <v>25</v>
      </c>
      <c r="K728">
        <v>396155445</v>
      </c>
      <c r="L728">
        <v>696029184.20847905</v>
      </c>
      <c r="M728">
        <v>1460</v>
      </c>
      <c r="N728">
        <v>25.651612</v>
      </c>
      <c r="O728">
        <v>25.423207999999999</v>
      </c>
      <c r="P728">
        <v>25.75703</v>
      </c>
      <c r="Q728">
        <v>25.651612</v>
      </c>
      <c r="R728" t="s">
        <v>26</v>
      </c>
      <c r="S728" t="s">
        <v>27</v>
      </c>
      <c r="T728" t="s">
        <v>1076</v>
      </c>
    </row>
    <row r="729" spans="1:20" hidden="1" x14ac:dyDescent="0.35">
      <c r="A729">
        <v>25994274</v>
      </c>
      <c r="B729">
        <v>1000156</v>
      </c>
      <c r="C729" t="s">
        <v>984</v>
      </c>
      <c r="D729" t="s">
        <v>985</v>
      </c>
      <c r="E729" t="s">
        <v>327</v>
      </c>
      <c r="F729" t="s">
        <v>328</v>
      </c>
      <c r="G729">
        <v>39318</v>
      </c>
      <c r="H729" t="s">
        <v>23</v>
      </c>
      <c r="I729" t="s">
        <v>24</v>
      </c>
      <c r="J729" t="s">
        <v>25</v>
      </c>
      <c r="K729">
        <v>396155445</v>
      </c>
      <c r="L729">
        <v>651420700</v>
      </c>
      <c r="M729">
        <v>7004</v>
      </c>
      <c r="N729">
        <v>115.170714</v>
      </c>
      <c r="O729">
        <v>113.871673</v>
      </c>
      <c r="P729">
        <v>115.79557</v>
      </c>
      <c r="Q729">
        <v>115.170714</v>
      </c>
      <c r="R729" t="s">
        <v>26</v>
      </c>
      <c r="S729" t="s">
        <v>27</v>
      </c>
      <c r="T729" t="s">
        <v>1077</v>
      </c>
    </row>
    <row r="730" spans="1:20" hidden="1" x14ac:dyDescent="0.35">
      <c r="A730">
        <v>25994275</v>
      </c>
      <c r="B730">
        <v>1000156</v>
      </c>
      <c r="C730" t="s">
        <v>984</v>
      </c>
      <c r="D730" t="s">
        <v>985</v>
      </c>
      <c r="E730" t="s">
        <v>327</v>
      </c>
      <c r="F730" t="s">
        <v>328</v>
      </c>
      <c r="G730">
        <v>42253</v>
      </c>
      <c r="H730" t="s">
        <v>149</v>
      </c>
      <c r="I730" t="s">
        <v>150</v>
      </c>
      <c r="J730" t="s">
        <v>25</v>
      </c>
      <c r="K730">
        <v>396155445</v>
      </c>
      <c r="L730">
        <v>809933125.11160505</v>
      </c>
      <c r="M730">
        <v>1682</v>
      </c>
      <c r="N730">
        <v>34.388205999999997</v>
      </c>
      <c r="O730">
        <v>34.142868</v>
      </c>
      <c r="P730">
        <v>34.531320000000001</v>
      </c>
      <c r="Q730">
        <v>34.388205999999997</v>
      </c>
      <c r="R730" t="s">
        <v>26</v>
      </c>
      <c r="S730" t="s">
        <v>27</v>
      </c>
      <c r="T730" t="s">
        <v>1078</v>
      </c>
    </row>
    <row r="731" spans="1:20" hidden="1" x14ac:dyDescent="0.35">
      <c r="A731">
        <v>25994276</v>
      </c>
      <c r="B731">
        <v>1000156</v>
      </c>
      <c r="C731" t="s">
        <v>984</v>
      </c>
      <c r="D731" t="s">
        <v>985</v>
      </c>
      <c r="E731" t="s">
        <v>327</v>
      </c>
      <c r="F731" t="s">
        <v>328</v>
      </c>
      <c r="G731">
        <v>44295</v>
      </c>
      <c r="H731" t="s">
        <v>110</v>
      </c>
      <c r="I731" t="s">
        <v>111</v>
      </c>
      <c r="J731" t="s">
        <v>25</v>
      </c>
      <c r="K731">
        <v>396155445</v>
      </c>
      <c r="L731">
        <v>972207329.72832</v>
      </c>
      <c r="M731">
        <v>2300</v>
      </c>
      <c r="N731">
        <v>56.444429999999997</v>
      </c>
      <c r="O731">
        <v>56.125397</v>
      </c>
      <c r="P731">
        <v>57.671483000000002</v>
      </c>
      <c r="Q731">
        <v>56.444429999999997</v>
      </c>
      <c r="R731" t="s">
        <v>26</v>
      </c>
      <c r="S731" t="s">
        <v>27</v>
      </c>
      <c r="T731" t="s">
        <v>1079</v>
      </c>
    </row>
    <row r="732" spans="1:20" hidden="1" x14ac:dyDescent="0.35">
      <c r="A732">
        <v>25994277</v>
      </c>
      <c r="B732">
        <v>1000156</v>
      </c>
      <c r="C732" t="s">
        <v>984</v>
      </c>
      <c r="D732" t="s">
        <v>985</v>
      </c>
      <c r="E732" t="s">
        <v>327</v>
      </c>
      <c r="F732" t="s">
        <v>328</v>
      </c>
      <c r="G732">
        <v>44414</v>
      </c>
      <c r="H732" t="s">
        <v>577</v>
      </c>
      <c r="I732" t="s">
        <v>578</v>
      </c>
      <c r="J732" t="s">
        <v>25</v>
      </c>
      <c r="K732">
        <v>396155445</v>
      </c>
      <c r="L732">
        <v>206453036.22860399</v>
      </c>
      <c r="M732">
        <v>845</v>
      </c>
      <c r="N732">
        <v>4.403645</v>
      </c>
      <c r="O732">
        <v>4.3306849999999999</v>
      </c>
      <c r="P732">
        <v>4.403645</v>
      </c>
      <c r="Q732">
        <v>4.403645</v>
      </c>
      <c r="R732" t="s">
        <v>26</v>
      </c>
      <c r="S732" t="s">
        <v>27</v>
      </c>
      <c r="T732" t="s">
        <v>1080</v>
      </c>
    </row>
    <row r="733" spans="1:20" hidden="1" x14ac:dyDescent="0.35">
      <c r="A733">
        <v>25994278</v>
      </c>
      <c r="B733">
        <v>1000156</v>
      </c>
      <c r="C733" t="s">
        <v>984</v>
      </c>
      <c r="D733" t="s">
        <v>985</v>
      </c>
      <c r="E733" t="s">
        <v>327</v>
      </c>
      <c r="F733" t="s">
        <v>328</v>
      </c>
      <c r="G733">
        <v>48586</v>
      </c>
      <c r="H733" t="s">
        <v>580</v>
      </c>
      <c r="I733" t="s">
        <v>581</v>
      </c>
      <c r="J733" t="s">
        <v>25</v>
      </c>
      <c r="K733">
        <v>396155445</v>
      </c>
      <c r="L733">
        <v>456239252.00985998</v>
      </c>
      <c r="M733">
        <v>2431</v>
      </c>
      <c r="N733">
        <v>27.997029999999999</v>
      </c>
      <c r="O733">
        <v>27.524847000000001</v>
      </c>
      <c r="P733">
        <v>28.066130000000001</v>
      </c>
      <c r="Q733">
        <v>27.997029999999999</v>
      </c>
      <c r="R733" t="s">
        <v>26</v>
      </c>
      <c r="S733" t="s">
        <v>27</v>
      </c>
      <c r="T733" t="s">
        <v>1081</v>
      </c>
    </row>
    <row r="734" spans="1:20" hidden="1" x14ac:dyDescent="0.35">
      <c r="A734">
        <v>25994279</v>
      </c>
      <c r="B734">
        <v>1000156</v>
      </c>
      <c r="C734" t="s">
        <v>984</v>
      </c>
      <c r="D734" t="s">
        <v>985</v>
      </c>
      <c r="E734" t="s">
        <v>327</v>
      </c>
      <c r="F734" t="s">
        <v>328</v>
      </c>
      <c r="G734">
        <v>50845</v>
      </c>
      <c r="H734" t="s">
        <v>583</v>
      </c>
      <c r="I734" t="s">
        <v>584</v>
      </c>
      <c r="J734" t="s">
        <v>25</v>
      </c>
      <c r="K734">
        <v>396155445</v>
      </c>
      <c r="L734">
        <v>308287320.25929499</v>
      </c>
      <c r="M734">
        <v>3252</v>
      </c>
      <c r="N734">
        <v>25.306994</v>
      </c>
      <c r="O734">
        <v>25.306994</v>
      </c>
      <c r="P734">
        <v>26.116320000000002</v>
      </c>
      <c r="Q734">
        <v>25.306994</v>
      </c>
      <c r="R734" t="s">
        <v>26</v>
      </c>
      <c r="S734" t="s">
        <v>27</v>
      </c>
      <c r="T734" t="s">
        <v>1082</v>
      </c>
    </row>
    <row r="735" spans="1:20" hidden="1" x14ac:dyDescent="0.35">
      <c r="A735">
        <v>25994280</v>
      </c>
      <c r="B735">
        <v>1000156</v>
      </c>
      <c r="C735" t="s">
        <v>984</v>
      </c>
      <c r="D735" t="s">
        <v>985</v>
      </c>
      <c r="E735" t="s">
        <v>327</v>
      </c>
      <c r="F735" t="s">
        <v>328</v>
      </c>
      <c r="G735">
        <v>55253</v>
      </c>
      <c r="H735" t="s">
        <v>586</v>
      </c>
      <c r="I735" t="s">
        <v>587</v>
      </c>
      <c r="J735" t="s">
        <v>25</v>
      </c>
      <c r="K735">
        <v>396155445</v>
      </c>
      <c r="L735">
        <v>401897908.338108</v>
      </c>
      <c r="M735">
        <v>1679</v>
      </c>
      <c r="N735">
        <v>17.033379</v>
      </c>
      <c r="O735">
        <v>16.556566</v>
      </c>
      <c r="P735">
        <v>17.043524000000001</v>
      </c>
      <c r="Q735">
        <v>17.033379</v>
      </c>
      <c r="R735" t="s">
        <v>26</v>
      </c>
      <c r="S735" t="s">
        <v>27</v>
      </c>
      <c r="T735" t="s">
        <v>1083</v>
      </c>
    </row>
    <row r="736" spans="1:20" hidden="1" x14ac:dyDescent="0.35">
      <c r="A736">
        <v>25994281</v>
      </c>
      <c r="B736">
        <v>1000156</v>
      </c>
      <c r="C736" t="s">
        <v>984</v>
      </c>
      <c r="D736" t="s">
        <v>985</v>
      </c>
      <c r="E736" t="s">
        <v>327</v>
      </c>
      <c r="F736" t="s">
        <v>328</v>
      </c>
      <c r="G736">
        <v>56806</v>
      </c>
      <c r="H736" t="s">
        <v>589</v>
      </c>
      <c r="I736" t="s">
        <v>590</v>
      </c>
      <c r="J736" t="s">
        <v>25</v>
      </c>
      <c r="K736">
        <v>396155445</v>
      </c>
      <c r="L736">
        <v>1042738972.98706</v>
      </c>
      <c r="M736">
        <v>840</v>
      </c>
      <c r="N736">
        <v>22.110026000000001</v>
      </c>
      <c r="O736">
        <v>21.952096999999998</v>
      </c>
      <c r="P736">
        <v>22.110026000000001</v>
      </c>
      <c r="Q736">
        <v>22.110026000000001</v>
      </c>
      <c r="R736" t="s">
        <v>26</v>
      </c>
      <c r="S736" t="s">
        <v>27</v>
      </c>
      <c r="T736" t="s">
        <v>1084</v>
      </c>
    </row>
    <row r="737" spans="1:20" hidden="1" x14ac:dyDescent="0.35">
      <c r="A737">
        <v>25994282</v>
      </c>
      <c r="B737">
        <v>1000156</v>
      </c>
      <c r="C737" t="s">
        <v>984</v>
      </c>
      <c r="D737" t="s">
        <v>985</v>
      </c>
      <c r="E737" t="s">
        <v>327</v>
      </c>
      <c r="F737" t="s">
        <v>328</v>
      </c>
      <c r="G737">
        <v>59560</v>
      </c>
      <c r="H737" t="s">
        <v>395</v>
      </c>
      <c r="I737" t="s">
        <v>396</v>
      </c>
      <c r="J737" t="s">
        <v>25</v>
      </c>
      <c r="K737">
        <v>396155445</v>
      </c>
      <c r="L737">
        <v>335303243.18457597</v>
      </c>
      <c r="M737">
        <v>46850</v>
      </c>
      <c r="N737">
        <v>396.53517599999998</v>
      </c>
      <c r="O737">
        <v>393.71668699999998</v>
      </c>
      <c r="P737">
        <v>398.71887099999998</v>
      </c>
      <c r="Q737">
        <v>396.53517599999998</v>
      </c>
      <c r="R737" t="s">
        <v>26</v>
      </c>
      <c r="S737" t="s">
        <v>27</v>
      </c>
      <c r="T737" t="s">
        <v>1085</v>
      </c>
    </row>
    <row r="738" spans="1:20" hidden="1" x14ac:dyDescent="0.35">
      <c r="A738">
        <v>25994283</v>
      </c>
      <c r="B738">
        <v>1000156</v>
      </c>
      <c r="C738" t="s">
        <v>984</v>
      </c>
      <c r="D738" t="s">
        <v>985</v>
      </c>
      <c r="E738" t="s">
        <v>327</v>
      </c>
      <c r="F738" t="s">
        <v>328</v>
      </c>
      <c r="G738">
        <v>62540</v>
      </c>
      <c r="H738" t="s">
        <v>593</v>
      </c>
      <c r="I738" t="s">
        <v>594</v>
      </c>
      <c r="J738" t="s">
        <v>25</v>
      </c>
      <c r="K738">
        <v>396155445</v>
      </c>
      <c r="L738">
        <v>103659254.990592</v>
      </c>
      <c r="M738">
        <v>6946</v>
      </c>
      <c r="N738">
        <v>18.175117</v>
      </c>
      <c r="O738">
        <v>18.031203000000001</v>
      </c>
      <c r="P738">
        <v>18.303332000000001</v>
      </c>
      <c r="Q738">
        <v>18.175117</v>
      </c>
      <c r="R738" t="s">
        <v>26</v>
      </c>
      <c r="S738" t="s">
        <v>27</v>
      </c>
      <c r="T738" t="s">
        <v>1086</v>
      </c>
    </row>
    <row r="739" spans="1:20" hidden="1" x14ac:dyDescent="0.35">
      <c r="A739">
        <v>25994284</v>
      </c>
      <c r="B739">
        <v>1000156</v>
      </c>
      <c r="C739" t="s">
        <v>984</v>
      </c>
      <c r="D739" t="s">
        <v>985</v>
      </c>
      <c r="E739" t="s">
        <v>327</v>
      </c>
      <c r="F739" t="s">
        <v>328</v>
      </c>
      <c r="G739">
        <v>64379</v>
      </c>
      <c r="H739" t="s">
        <v>596</v>
      </c>
      <c r="I739" t="s">
        <v>597</v>
      </c>
      <c r="J739" t="s">
        <v>25</v>
      </c>
      <c r="K739">
        <v>396155445</v>
      </c>
      <c r="L739">
        <v>471267810.939156</v>
      </c>
      <c r="M739">
        <v>3441</v>
      </c>
      <c r="N739">
        <v>40.934247999999997</v>
      </c>
      <c r="O739">
        <v>40.14911</v>
      </c>
      <c r="P739">
        <v>41.433881</v>
      </c>
      <c r="Q739">
        <v>40.934247999999997</v>
      </c>
      <c r="R739" t="s">
        <v>26</v>
      </c>
      <c r="S739" t="s">
        <v>27</v>
      </c>
      <c r="T739" t="s">
        <v>1087</v>
      </c>
    </row>
    <row r="740" spans="1:20" hidden="1" x14ac:dyDescent="0.35">
      <c r="A740">
        <v>25994285</v>
      </c>
      <c r="B740">
        <v>1000156</v>
      </c>
      <c r="C740" t="s">
        <v>984</v>
      </c>
      <c r="D740" t="s">
        <v>985</v>
      </c>
      <c r="E740" t="s">
        <v>327</v>
      </c>
      <c r="F740" t="s">
        <v>328</v>
      </c>
      <c r="G740">
        <v>64732</v>
      </c>
      <c r="H740" t="s">
        <v>398</v>
      </c>
      <c r="I740" t="s">
        <v>399</v>
      </c>
      <c r="J740" t="s">
        <v>25</v>
      </c>
      <c r="K740">
        <v>396155445</v>
      </c>
      <c r="L740">
        <v>92349105.916494995</v>
      </c>
      <c r="M740">
        <v>111649</v>
      </c>
      <c r="N740">
        <v>260.26867600000003</v>
      </c>
      <c r="O740">
        <v>256.09827899999999</v>
      </c>
      <c r="P740">
        <v>261.476203</v>
      </c>
      <c r="Q740">
        <v>260.26867600000003</v>
      </c>
      <c r="R740" t="s">
        <v>26</v>
      </c>
      <c r="S740" t="s">
        <v>27</v>
      </c>
      <c r="T740" t="s">
        <v>1088</v>
      </c>
    </row>
    <row r="741" spans="1:20" hidden="1" x14ac:dyDescent="0.35">
      <c r="A741">
        <v>25994286</v>
      </c>
      <c r="B741">
        <v>1000156</v>
      </c>
      <c r="C741" t="s">
        <v>984</v>
      </c>
      <c r="D741" t="s">
        <v>985</v>
      </c>
      <c r="E741" t="s">
        <v>327</v>
      </c>
      <c r="F741" t="s">
        <v>328</v>
      </c>
      <c r="G741">
        <v>69094</v>
      </c>
      <c r="H741" t="s">
        <v>152</v>
      </c>
      <c r="I741" t="s">
        <v>153</v>
      </c>
      <c r="J741" t="s">
        <v>25</v>
      </c>
      <c r="K741">
        <v>396155445</v>
      </c>
      <c r="L741">
        <v>591224510.39109504</v>
      </c>
      <c r="M741">
        <v>14544</v>
      </c>
      <c r="N741">
        <v>217.05543499999999</v>
      </c>
      <c r="O741">
        <v>211.876789</v>
      </c>
      <c r="P741">
        <v>220.69690399999999</v>
      </c>
      <c r="Q741">
        <v>217.05543499999999</v>
      </c>
      <c r="R741" t="s">
        <v>26</v>
      </c>
      <c r="S741" t="s">
        <v>27</v>
      </c>
      <c r="T741" t="s">
        <v>1089</v>
      </c>
    </row>
    <row r="742" spans="1:20" hidden="1" x14ac:dyDescent="0.35">
      <c r="A742">
        <v>25994287</v>
      </c>
      <c r="B742">
        <v>1000156</v>
      </c>
      <c r="C742" t="s">
        <v>984</v>
      </c>
      <c r="D742" t="s">
        <v>985</v>
      </c>
      <c r="E742" t="s">
        <v>327</v>
      </c>
      <c r="F742" t="s">
        <v>328</v>
      </c>
      <c r="G742">
        <v>71713</v>
      </c>
      <c r="H742" t="s">
        <v>232</v>
      </c>
      <c r="I742" t="s">
        <v>233</v>
      </c>
      <c r="J742" t="s">
        <v>25</v>
      </c>
      <c r="K742">
        <v>396155445</v>
      </c>
      <c r="L742">
        <v>3686217868.4478202</v>
      </c>
      <c r="M742">
        <v>2549</v>
      </c>
      <c r="N742">
        <v>237.18389999999999</v>
      </c>
      <c r="O742">
        <v>236.71865099999999</v>
      </c>
      <c r="P742">
        <v>240.81284099999999</v>
      </c>
      <c r="Q742">
        <v>237.18389999999999</v>
      </c>
      <c r="R742" t="s">
        <v>26</v>
      </c>
      <c r="S742" t="s">
        <v>27</v>
      </c>
      <c r="T742" t="s">
        <v>1090</v>
      </c>
    </row>
    <row r="743" spans="1:20" hidden="1" x14ac:dyDescent="0.35">
      <c r="A743">
        <v>25994288</v>
      </c>
      <c r="B743">
        <v>1000156</v>
      </c>
      <c r="C743" t="s">
        <v>984</v>
      </c>
      <c r="D743" t="s">
        <v>985</v>
      </c>
      <c r="E743" t="s">
        <v>327</v>
      </c>
      <c r="F743" t="s">
        <v>328</v>
      </c>
      <c r="G743">
        <v>75498</v>
      </c>
      <c r="H743" t="s">
        <v>135</v>
      </c>
      <c r="I743" t="s">
        <v>136</v>
      </c>
      <c r="J743" t="s">
        <v>25</v>
      </c>
      <c r="K743">
        <v>396155445</v>
      </c>
      <c r="L743">
        <v>4109429742.1354599</v>
      </c>
      <c r="M743">
        <v>1286</v>
      </c>
      <c r="N743">
        <v>133.400328</v>
      </c>
      <c r="O743">
        <v>130.70327599999999</v>
      </c>
      <c r="P743">
        <v>133.71152599999999</v>
      </c>
      <c r="Q743">
        <v>133.400328</v>
      </c>
      <c r="R743" t="s">
        <v>26</v>
      </c>
      <c r="S743" t="s">
        <v>27</v>
      </c>
      <c r="T743" t="s">
        <v>1091</v>
      </c>
    </row>
    <row r="744" spans="1:20" hidden="1" x14ac:dyDescent="0.35">
      <c r="A744">
        <v>25994289</v>
      </c>
      <c r="B744">
        <v>1000156</v>
      </c>
      <c r="C744" t="s">
        <v>984</v>
      </c>
      <c r="D744" t="s">
        <v>985</v>
      </c>
      <c r="E744" t="s">
        <v>327</v>
      </c>
      <c r="F744" t="s">
        <v>328</v>
      </c>
      <c r="G744">
        <v>76105</v>
      </c>
      <c r="H744" t="s">
        <v>113</v>
      </c>
      <c r="I744" t="s">
        <v>114</v>
      </c>
      <c r="J744" t="s">
        <v>25</v>
      </c>
      <c r="K744">
        <v>396155445</v>
      </c>
      <c r="L744">
        <v>758242242.818964</v>
      </c>
      <c r="M744">
        <v>3940</v>
      </c>
      <c r="N744">
        <v>75.411670999999998</v>
      </c>
      <c r="O744">
        <v>74.952310999999995</v>
      </c>
      <c r="P744">
        <v>76.502651999999998</v>
      </c>
      <c r="Q744">
        <v>75.411670999999998</v>
      </c>
      <c r="R744" t="s">
        <v>26</v>
      </c>
      <c r="S744" t="s">
        <v>27</v>
      </c>
      <c r="T744" t="s">
        <v>1092</v>
      </c>
    </row>
    <row r="745" spans="1:20" hidden="1" x14ac:dyDescent="0.35">
      <c r="A745">
        <v>25994290</v>
      </c>
      <c r="B745">
        <v>1000156</v>
      </c>
      <c r="C745" t="s">
        <v>984</v>
      </c>
      <c r="D745" t="s">
        <v>985</v>
      </c>
      <c r="E745" t="s">
        <v>327</v>
      </c>
      <c r="F745" t="s">
        <v>328</v>
      </c>
      <c r="G745">
        <v>79915</v>
      </c>
      <c r="H745" t="s">
        <v>298</v>
      </c>
      <c r="I745" t="s">
        <v>299</v>
      </c>
      <c r="J745" t="s">
        <v>25</v>
      </c>
      <c r="K745">
        <v>396155445</v>
      </c>
      <c r="L745">
        <v>154396359.68589199</v>
      </c>
      <c r="M745">
        <v>9470</v>
      </c>
      <c r="N745">
        <v>36.908074999999997</v>
      </c>
      <c r="O745">
        <v>36.756078000000002</v>
      </c>
      <c r="P745">
        <v>37.403041000000002</v>
      </c>
      <c r="Q745">
        <v>36.908074999999997</v>
      </c>
      <c r="R745" t="s">
        <v>26</v>
      </c>
      <c r="S745" t="s">
        <v>27</v>
      </c>
      <c r="T745" t="s">
        <v>1093</v>
      </c>
    </row>
    <row r="746" spans="1:20" hidden="1" x14ac:dyDescent="0.35">
      <c r="A746">
        <v>25994291</v>
      </c>
      <c r="B746">
        <v>1000156</v>
      </c>
      <c r="C746" t="s">
        <v>984</v>
      </c>
      <c r="D746" t="s">
        <v>985</v>
      </c>
      <c r="E746" t="s">
        <v>327</v>
      </c>
      <c r="F746" t="s">
        <v>328</v>
      </c>
      <c r="G746">
        <v>82002</v>
      </c>
      <c r="H746" t="s">
        <v>116</v>
      </c>
      <c r="I746" t="s">
        <v>117</v>
      </c>
      <c r="J746" t="s">
        <v>25</v>
      </c>
      <c r="K746">
        <v>396155445</v>
      </c>
      <c r="L746">
        <v>224211438.66368401</v>
      </c>
      <c r="M746">
        <v>12148</v>
      </c>
      <c r="N746">
        <v>68.753833</v>
      </c>
      <c r="O746">
        <v>67.463425000000001</v>
      </c>
      <c r="P746">
        <v>68.765152999999998</v>
      </c>
      <c r="Q746">
        <v>68.753833</v>
      </c>
      <c r="R746" t="s">
        <v>26</v>
      </c>
      <c r="S746" t="s">
        <v>27</v>
      </c>
      <c r="T746" t="s">
        <v>1094</v>
      </c>
    </row>
    <row r="747" spans="1:20" hidden="1" x14ac:dyDescent="0.35">
      <c r="A747">
        <v>25994292</v>
      </c>
      <c r="B747">
        <v>1000156</v>
      </c>
      <c r="C747" t="s">
        <v>984</v>
      </c>
      <c r="D747" t="s">
        <v>985</v>
      </c>
      <c r="E747" t="s">
        <v>327</v>
      </c>
      <c r="F747" t="s">
        <v>328</v>
      </c>
      <c r="G747">
        <v>84927</v>
      </c>
      <c r="H747" t="s">
        <v>37</v>
      </c>
      <c r="I747" t="s">
        <v>38</v>
      </c>
      <c r="J747" t="s">
        <v>25</v>
      </c>
      <c r="K747">
        <v>396155445</v>
      </c>
      <c r="L747">
        <v>716983171.84813201</v>
      </c>
      <c r="M747">
        <v>880</v>
      </c>
      <c r="N747">
        <v>15.926707</v>
      </c>
      <c r="O747">
        <v>15.872411</v>
      </c>
      <c r="P747">
        <v>16.415367</v>
      </c>
      <c r="Q747">
        <v>15.926707</v>
      </c>
      <c r="R747" t="s">
        <v>26</v>
      </c>
      <c r="S747" t="s">
        <v>27</v>
      </c>
      <c r="T747" t="s">
        <v>1095</v>
      </c>
    </row>
    <row r="748" spans="1:20" hidden="1" x14ac:dyDescent="0.35">
      <c r="A748">
        <v>25994293</v>
      </c>
      <c r="B748">
        <v>1000156</v>
      </c>
      <c r="C748" t="s">
        <v>984</v>
      </c>
      <c r="D748" t="s">
        <v>985</v>
      </c>
      <c r="E748" t="s">
        <v>327</v>
      </c>
      <c r="F748" t="s">
        <v>328</v>
      </c>
      <c r="G748">
        <v>86791</v>
      </c>
      <c r="H748" t="s">
        <v>201</v>
      </c>
      <c r="I748" t="s">
        <v>202</v>
      </c>
      <c r="J748" t="s">
        <v>25</v>
      </c>
      <c r="K748">
        <v>396155445</v>
      </c>
      <c r="L748">
        <v>281082202.61474401</v>
      </c>
      <c r="M748">
        <v>107980</v>
      </c>
      <c r="N748">
        <v>766.14512300000001</v>
      </c>
      <c r="O748">
        <v>762.06535399999996</v>
      </c>
      <c r="P748">
        <v>773.22618299999999</v>
      </c>
      <c r="Q748">
        <v>766.14512300000001</v>
      </c>
      <c r="R748" t="s">
        <v>26</v>
      </c>
      <c r="S748" t="s">
        <v>27</v>
      </c>
      <c r="T748" t="s">
        <v>1096</v>
      </c>
    </row>
    <row r="749" spans="1:20" hidden="1" x14ac:dyDescent="0.35">
      <c r="A749">
        <v>25994294</v>
      </c>
      <c r="B749">
        <v>1000156</v>
      </c>
      <c r="C749" t="s">
        <v>984</v>
      </c>
      <c r="D749" t="s">
        <v>985</v>
      </c>
      <c r="E749" t="s">
        <v>327</v>
      </c>
      <c r="F749" t="s">
        <v>328</v>
      </c>
      <c r="G749">
        <v>88812</v>
      </c>
      <c r="H749" t="s">
        <v>29</v>
      </c>
      <c r="I749" t="s">
        <v>30</v>
      </c>
      <c r="J749" t="s">
        <v>25</v>
      </c>
      <c r="K749">
        <v>396155445</v>
      </c>
      <c r="L749">
        <v>2804809101.8976002</v>
      </c>
      <c r="M749">
        <v>3507</v>
      </c>
      <c r="N749">
        <v>248.29812699999999</v>
      </c>
      <c r="O749">
        <v>244.68728999999999</v>
      </c>
      <c r="P749">
        <v>251.342558</v>
      </c>
      <c r="Q749">
        <v>248.29812699999999</v>
      </c>
      <c r="R749" t="s">
        <v>26</v>
      </c>
      <c r="S749" t="s">
        <v>27</v>
      </c>
      <c r="T749" t="s">
        <v>1097</v>
      </c>
    </row>
    <row r="750" spans="1:20" hidden="1" x14ac:dyDescent="0.35">
      <c r="A750">
        <v>25994295</v>
      </c>
      <c r="B750">
        <v>1000156</v>
      </c>
      <c r="C750" t="s">
        <v>984</v>
      </c>
      <c r="D750" t="s">
        <v>985</v>
      </c>
      <c r="E750" t="s">
        <v>327</v>
      </c>
      <c r="F750" t="s">
        <v>328</v>
      </c>
      <c r="G750">
        <v>90044</v>
      </c>
      <c r="H750" t="s">
        <v>609</v>
      </c>
      <c r="I750" t="s">
        <v>610</v>
      </c>
      <c r="J750" t="s">
        <v>25</v>
      </c>
      <c r="K750">
        <v>396155445</v>
      </c>
      <c r="L750">
        <v>220356045.12561199</v>
      </c>
      <c r="M750">
        <v>4397</v>
      </c>
      <c r="N750">
        <v>24.457709999999999</v>
      </c>
      <c r="O750">
        <v>24.346463</v>
      </c>
      <c r="P750">
        <v>24.663518</v>
      </c>
      <c r="Q750">
        <v>24.457709999999999</v>
      </c>
      <c r="R750" t="s">
        <v>26</v>
      </c>
      <c r="S750" t="s">
        <v>27</v>
      </c>
      <c r="T750" t="s">
        <v>1098</v>
      </c>
    </row>
    <row r="751" spans="1:20" hidden="1" x14ac:dyDescent="0.35">
      <c r="A751">
        <v>25994296</v>
      </c>
      <c r="B751">
        <v>1000156</v>
      </c>
      <c r="C751" t="s">
        <v>984</v>
      </c>
      <c r="D751" t="s">
        <v>985</v>
      </c>
      <c r="E751" t="s">
        <v>327</v>
      </c>
      <c r="F751" t="s">
        <v>328</v>
      </c>
      <c r="G751">
        <v>90045</v>
      </c>
      <c r="H751" t="s">
        <v>45</v>
      </c>
      <c r="I751" t="s">
        <v>46</v>
      </c>
      <c r="J751" t="s">
        <v>25</v>
      </c>
      <c r="K751">
        <v>396155445</v>
      </c>
      <c r="L751">
        <v>181623960.609754</v>
      </c>
      <c r="M751">
        <v>4500</v>
      </c>
      <c r="N751">
        <v>20.630987000000001</v>
      </c>
      <c r="O751">
        <v>20.511786000000001</v>
      </c>
      <c r="P751">
        <v>20.754773</v>
      </c>
      <c r="Q751">
        <v>20.630987000000001</v>
      </c>
      <c r="R751" t="s">
        <v>26</v>
      </c>
      <c r="S751" t="s">
        <v>27</v>
      </c>
      <c r="T751" t="s">
        <v>1099</v>
      </c>
    </row>
    <row r="752" spans="1:20" hidden="1" x14ac:dyDescent="0.35">
      <c r="A752">
        <v>25994297</v>
      </c>
      <c r="B752">
        <v>1000156</v>
      </c>
      <c r="C752" t="s">
        <v>984</v>
      </c>
      <c r="D752" t="s">
        <v>985</v>
      </c>
      <c r="E752" t="s">
        <v>327</v>
      </c>
      <c r="F752" t="s">
        <v>328</v>
      </c>
      <c r="G752">
        <v>94691</v>
      </c>
      <c r="H752" t="s">
        <v>613</v>
      </c>
      <c r="I752" t="s">
        <v>614</v>
      </c>
      <c r="J752" t="s">
        <v>25</v>
      </c>
      <c r="K752">
        <v>396155445</v>
      </c>
      <c r="L752">
        <v>60691346.396399997</v>
      </c>
      <c r="M752">
        <v>9275</v>
      </c>
      <c r="N752">
        <v>14.209377</v>
      </c>
      <c r="O752">
        <v>14.149628999999999</v>
      </c>
      <c r="P752">
        <v>14.431518000000001</v>
      </c>
      <c r="Q752">
        <v>14.209377</v>
      </c>
      <c r="R752" t="s">
        <v>26</v>
      </c>
      <c r="S752" t="s">
        <v>27</v>
      </c>
      <c r="T752" t="s">
        <v>1100</v>
      </c>
    </row>
    <row r="753" spans="1:20" hidden="1" x14ac:dyDescent="0.35">
      <c r="A753">
        <v>25994298</v>
      </c>
      <c r="B753">
        <v>1000156</v>
      </c>
      <c r="C753" t="s">
        <v>984</v>
      </c>
      <c r="D753" t="s">
        <v>985</v>
      </c>
      <c r="E753" t="s">
        <v>327</v>
      </c>
      <c r="F753" t="s">
        <v>328</v>
      </c>
      <c r="G753">
        <v>95230</v>
      </c>
      <c r="H753" t="s">
        <v>616</v>
      </c>
      <c r="I753" t="s">
        <v>617</v>
      </c>
      <c r="J753" t="s">
        <v>25</v>
      </c>
      <c r="K753">
        <v>396155445</v>
      </c>
      <c r="L753">
        <v>43605852.285563998</v>
      </c>
      <c r="M753">
        <v>3640</v>
      </c>
      <c r="N753">
        <v>4.0066410000000001</v>
      </c>
      <c r="O753">
        <v>3.785396</v>
      </c>
      <c r="P753">
        <v>4.0066410000000001</v>
      </c>
      <c r="Q753">
        <v>4.0066410000000001</v>
      </c>
      <c r="R753" t="s">
        <v>26</v>
      </c>
      <c r="S753" t="s">
        <v>27</v>
      </c>
      <c r="T753" t="s">
        <v>1101</v>
      </c>
    </row>
    <row r="754" spans="1:20" hidden="1" x14ac:dyDescent="0.35">
      <c r="A754">
        <v>25994299</v>
      </c>
      <c r="B754">
        <v>1000156</v>
      </c>
      <c r="C754" t="s">
        <v>984</v>
      </c>
      <c r="D754" t="s">
        <v>985</v>
      </c>
      <c r="E754" t="s">
        <v>327</v>
      </c>
      <c r="F754" t="s">
        <v>328</v>
      </c>
      <c r="G754">
        <v>95943</v>
      </c>
      <c r="H754" t="s">
        <v>619</v>
      </c>
      <c r="I754" t="s">
        <v>620</v>
      </c>
      <c r="J754" t="s">
        <v>25</v>
      </c>
      <c r="K754">
        <v>396155445</v>
      </c>
      <c r="L754">
        <v>5412444.3733999999</v>
      </c>
      <c r="M754">
        <v>83526</v>
      </c>
      <c r="N754">
        <v>11.411676999999999</v>
      </c>
      <c r="O754">
        <v>11.411676999999999</v>
      </c>
      <c r="P754">
        <v>11.927161</v>
      </c>
      <c r="Q754">
        <v>11.411676999999999</v>
      </c>
      <c r="R754" t="s">
        <v>26</v>
      </c>
      <c r="S754" t="s">
        <v>27</v>
      </c>
      <c r="T754" t="s">
        <v>1102</v>
      </c>
    </row>
    <row r="755" spans="1:20" hidden="1" x14ac:dyDescent="0.35">
      <c r="A755">
        <v>25994300</v>
      </c>
      <c r="B755">
        <v>1000156</v>
      </c>
      <c r="C755" t="s">
        <v>984</v>
      </c>
      <c r="D755" t="s">
        <v>985</v>
      </c>
      <c r="E755" t="s">
        <v>327</v>
      </c>
      <c r="F755" t="s">
        <v>328</v>
      </c>
      <c r="G755">
        <v>96313</v>
      </c>
      <c r="H755" t="s">
        <v>127</v>
      </c>
      <c r="I755" t="s">
        <v>128</v>
      </c>
      <c r="J755" t="s">
        <v>25</v>
      </c>
      <c r="K755">
        <v>396155445</v>
      </c>
      <c r="L755">
        <v>114704187.575155</v>
      </c>
      <c r="M755">
        <v>8727</v>
      </c>
      <c r="N755">
        <v>25.268450000000001</v>
      </c>
      <c r="O755">
        <v>24.231884999999998</v>
      </c>
      <c r="P755">
        <v>25.459548999999999</v>
      </c>
      <c r="Q755">
        <v>25.268450000000001</v>
      </c>
      <c r="R755" t="s">
        <v>26</v>
      </c>
      <c r="S755" t="s">
        <v>27</v>
      </c>
      <c r="T755" t="s">
        <v>1103</v>
      </c>
    </row>
    <row r="756" spans="1:20" hidden="1" x14ac:dyDescent="0.35">
      <c r="A756">
        <v>25994301</v>
      </c>
      <c r="B756">
        <v>1000156</v>
      </c>
      <c r="C756" t="s">
        <v>984</v>
      </c>
      <c r="D756" t="s">
        <v>985</v>
      </c>
      <c r="E756" t="s">
        <v>327</v>
      </c>
      <c r="F756" t="s">
        <v>328</v>
      </c>
      <c r="G756">
        <v>99768</v>
      </c>
      <c r="H756" t="s">
        <v>176</v>
      </c>
      <c r="I756" t="s">
        <v>177</v>
      </c>
      <c r="J756" t="s">
        <v>25</v>
      </c>
      <c r="K756">
        <v>396155445</v>
      </c>
      <c r="L756">
        <v>158843025.009855</v>
      </c>
      <c r="M756">
        <v>47210</v>
      </c>
      <c r="N756">
        <v>189.29385600000001</v>
      </c>
      <c r="O756">
        <v>187.32513599999999</v>
      </c>
      <c r="P756">
        <v>190.30427900000001</v>
      </c>
      <c r="Q756">
        <v>189.29385600000001</v>
      </c>
      <c r="R756" t="s">
        <v>26</v>
      </c>
      <c r="S756" t="s">
        <v>27</v>
      </c>
      <c r="T756" t="s">
        <v>1104</v>
      </c>
    </row>
    <row r="757" spans="1:20" hidden="1" x14ac:dyDescent="0.35">
      <c r="A757">
        <v>25994302</v>
      </c>
      <c r="B757">
        <v>1000156</v>
      </c>
      <c r="C757" t="s">
        <v>984</v>
      </c>
      <c r="D757" t="s">
        <v>985</v>
      </c>
      <c r="E757" t="s">
        <v>327</v>
      </c>
      <c r="F757" t="s">
        <v>328</v>
      </c>
      <c r="G757">
        <v>107742</v>
      </c>
      <c r="H757" t="s">
        <v>624</v>
      </c>
      <c r="I757" t="s">
        <v>625</v>
      </c>
      <c r="J757" t="s">
        <v>25</v>
      </c>
      <c r="K757">
        <v>396155445</v>
      </c>
      <c r="L757">
        <v>42410008.200000003</v>
      </c>
      <c r="M757">
        <v>14640</v>
      </c>
      <c r="N757">
        <v>15.672699</v>
      </c>
      <c r="O757">
        <v>15.672699</v>
      </c>
      <c r="P757">
        <v>15.948898</v>
      </c>
      <c r="Q757">
        <v>15.672699</v>
      </c>
      <c r="R757" t="s">
        <v>26</v>
      </c>
      <c r="S757" t="s">
        <v>27</v>
      </c>
      <c r="T757" t="s">
        <v>1105</v>
      </c>
    </row>
    <row r="758" spans="1:20" hidden="1" x14ac:dyDescent="0.35">
      <c r="A758">
        <v>25994303</v>
      </c>
      <c r="B758">
        <v>1000156</v>
      </c>
      <c r="C758" t="s">
        <v>984</v>
      </c>
      <c r="D758" t="s">
        <v>985</v>
      </c>
      <c r="E758" t="s">
        <v>327</v>
      </c>
      <c r="F758" t="s">
        <v>328</v>
      </c>
      <c r="G758">
        <v>112103</v>
      </c>
      <c r="H758" t="s">
        <v>627</v>
      </c>
      <c r="I758" t="s">
        <v>628</v>
      </c>
      <c r="J758" t="s">
        <v>25</v>
      </c>
      <c r="K758">
        <v>396155445</v>
      </c>
      <c r="L758">
        <v>103584950.88393</v>
      </c>
      <c r="M758">
        <v>2206</v>
      </c>
      <c r="N758">
        <v>5.7681490000000002</v>
      </c>
      <c r="O758">
        <v>5.7681490000000002</v>
      </c>
      <c r="P758">
        <v>5.7916819999999998</v>
      </c>
      <c r="Q758">
        <v>5.7681490000000002</v>
      </c>
      <c r="R758" t="s">
        <v>26</v>
      </c>
      <c r="S758" t="s">
        <v>27</v>
      </c>
      <c r="T758" t="s">
        <v>1106</v>
      </c>
    </row>
    <row r="759" spans="1:20" hidden="1" x14ac:dyDescent="0.35">
      <c r="A759">
        <v>25994304</v>
      </c>
      <c r="B759">
        <v>1000156</v>
      </c>
      <c r="C759" t="s">
        <v>984</v>
      </c>
      <c r="D759" t="s">
        <v>985</v>
      </c>
      <c r="E759" t="s">
        <v>327</v>
      </c>
      <c r="F759" t="s">
        <v>328</v>
      </c>
      <c r="G759">
        <v>114459</v>
      </c>
      <c r="H759" t="s">
        <v>301</v>
      </c>
      <c r="I759" t="s">
        <v>302</v>
      </c>
      <c r="J759" t="s">
        <v>25</v>
      </c>
      <c r="K759">
        <v>396155445</v>
      </c>
      <c r="L759">
        <v>225539626.11142799</v>
      </c>
      <c r="M759">
        <v>5380</v>
      </c>
      <c r="N759">
        <v>30.629470999999999</v>
      </c>
      <c r="O759">
        <v>30.304957999999999</v>
      </c>
      <c r="P759">
        <v>31.073540999999999</v>
      </c>
      <c r="Q759">
        <v>30.629470999999999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25994305</v>
      </c>
      <c r="B760">
        <v>1000156</v>
      </c>
      <c r="C760" t="s">
        <v>984</v>
      </c>
      <c r="D760" t="s">
        <v>985</v>
      </c>
      <c r="E760" t="s">
        <v>327</v>
      </c>
      <c r="F760" t="s">
        <v>328</v>
      </c>
      <c r="G760">
        <v>118726</v>
      </c>
      <c r="H760" t="s">
        <v>631</v>
      </c>
      <c r="I760" t="s">
        <v>632</v>
      </c>
      <c r="J760" t="s">
        <v>25</v>
      </c>
      <c r="K760">
        <v>396155445</v>
      </c>
      <c r="L760">
        <v>157407611.31503999</v>
      </c>
      <c r="M760">
        <v>6810</v>
      </c>
      <c r="N760">
        <v>27.058717000000001</v>
      </c>
      <c r="O760">
        <v>26.808394</v>
      </c>
      <c r="P760">
        <v>27.698430999999999</v>
      </c>
      <c r="Q760">
        <v>27.058717000000001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25994306</v>
      </c>
      <c r="B761">
        <v>1000156</v>
      </c>
      <c r="C761" t="s">
        <v>984</v>
      </c>
      <c r="D761" t="s">
        <v>985</v>
      </c>
      <c r="E761" t="s">
        <v>327</v>
      </c>
      <c r="F761" t="s">
        <v>328</v>
      </c>
      <c r="G761">
        <v>118727</v>
      </c>
      <c r="H761" t="s">
        <v>634</v>
      </c>
      <c r="I761" t="s">
        <v>635</v>
      </c>
      <c r="J761" t="s">
        <v>25</v>
      </c>
      <c r="K761">
        <v>396155445</v>
      </c>
      <c r="L761">
        <v>206478676.50224</v>
      </c>
      <c r="M761">
        <v>1200</v>
      </c>
      <c r="N761">
        <v>6.2544740000000001</v>
      </c>
      <c r="O761">
        <v>6.2544740000000001</v>
      </c>
      <c r="P761">
        <v>6.5619860000000001</v>
      </c>
      <c r="Q761">
        <v>6.2544740000000001</v>
      </c>
      <c r="R761" t="s">
        <v>26</v>
      </c>
      <c r="S761" t="s">
        <v>27</v>
      </c>
      <c r="T761" t="s">
        <v>1109</v>
      </c>
    </row>
    <row r="762" spans="1:20" hidden="1" x14ac:dyDescent="0.35">
      <c r="A762">
        <v>25994307</v>
      </c>
      <c r="B762">
        <v>1000156</v>
      </c>
      <c r="C762" t="s">
        <v>984</v>
      </c>
      <c r="D762" t="s">
        <v>985</v>
      </c>
      <c r="E762" t="s">
        <v>327</v>
      </c>
      <c r="F762" t="s">
        <v>328</v>
      </c>
      <c r="G762">
        <v>118778</v>
      </c>
      <c r="H762" t="s">
        <v>637</v>
      </c>
      <c r="I762" t="s">
        <v>638</v>
      </c>
      <c r="J762" t="s">
        <v>25</v>
      </c>
      <c r="K762">
        <v>396155445</v>
      </c>
      <c r="L762">
        <v>130407714.557585</v>
      </c>
      <c r="M762">
        <v>1851</v>
      </c>
      <c r="N762">
        <v>6.0931800000000003</v>
      </c>
      <c r="O762">
        <v>6.0931800000000003</v>
      </c>
      <c r="P762">
        <v>6.0931800000000003</v>
      </c>
      <c r="Q762">
        <v>6.0931800000000003</v>
      </c>
      <c r="R762" t="s">
        <v>26</v>
      </c>
      <c r="S762" t="s">
        <v>27</v>
      </c>
      <c r="T762" t="s">
        <v>1110</v>
      </c>
    </row>
    <row r="763" spans="1:20" hidden="1" x14ac:dyDescent="0.35">
      <c r="A763">
        <v>25993781</v>
      </c>
      <c r="B763">
        <v>1000164</v>
      </c>
      <c r="C763" t="s">
        <v>1111</v>
      </c>
      <c r="D763" t="s">
        <v>1112</v>
      </c>
      <c r="E763" t="s">
        <v>327</v>
      </c>
      <c r="F763" t="s">
        <v>328</v>
      </c>
      <c r="G763">
        <v>2218</v>
      </c>
      <c r="H763" t="s">
        <v>506</v>
      </c>
      <c r="I763" t="s">
        <v>507</v>
      </c>
      <c r="J763" t="s">
        <v>25</v>
      </c>
      <c r="K763">
        <v>1919298</v>
      </c>
      <c r="L763">
        <v>483042286.74239999</v>
      </c>
      <c r="M763">
        <v>3244</v>
      </c>
      <c r="N763">
        <v>8164.3870729999999</v>
      </c>
      <c r="O763">
        <v>8106.5014680000004</v>
      </c>
      <c r="P763">
        <v>8265.057691</v>
      </c>
      <c r="Q763">
        <v>8164.3870729999999</v>
      </c>
      <c r="R763" t="s">
        <v>26</v>
      </c>
      <c r="S763" t="s">
        <v>27</v>
      </c>
      <c r="T763" t="s">
        <v>1113</v>
      </c>
    </row>
    <row r="764" spans="1:20" hidden="1" x14ac:dyDescent="0.35">
      <c r="A764">
        <v>25993782</v>
      </c>
      <c r="B764">
        <v>1000164</v>
      </c>
      <c r="C764" t="s">
        <v>1111</v>
      </c>
      <c r="D764" t="s">
        <v>1112</v>
      </c>
      <c r="E764" t="s">
        <v>327</v>
      </c>
      <c r="F764" t="s">
        <v>328</v>
      </c>
      <c r="G764">
        <v>14995</v>
      </c>
      <c r="H764" t="s">
        <v>565</v>
      </c>
      <c r="I764" t="s">
        <v>566</v>
      </c>
      <c r="J764" t="s">
        <v>25</v>
      </c>
      <c r="K764">
        <v>1919298</v>
      </c>
      <c r="L764">
        <v>473462291.736</v>
      </c>
      <c r="M764">
        <v>846</v>
      </c>
      <c r="N764">
        <v>2086.9562660000001</v>
      </c>
      <c r="O764">
        <v>2049.9534950000002</v>
      </c>
      <c r="P764">
        <v>2116.5584819999999</v>
      </c>
      <c r="Q764">
        <v>2086.9562660000001</v>
      </c>
      <c r="R764" t="s">
        <v>26</v>
      </c>
      <c r="S764" t="s">
        <v>27</v>
      </c>
      <c r="T764" t="s">
        <v>1114</v>
      </c>
    </row>
    <row r="765" spans="1:20" hidden="1" x14ac:dyDescent="0.35">
      <c r="A765">
        <v>25993949</v>
      </c>
      <c r="B765">
        <v>1000177</v>
      </c>
      <c r="C765" t="s">
        <v>1115</v>
      </c>
      <c r="D765" t="s">
        <v>1116</v>
      </c>
      <c r="E765" t="s">
        <v>327</v>
      </c>
      <c r="F765" t="s">
        <v>328</v>
      </c>
      <c r="G765">
        <v>193</v>
      </c>
      <c r="H765" t="s">
        <v>349</v>
      </c>
      <c r="I765" t="s">
        <v>350</v>
      </c>
      <c r="J765" t="s">
        <v>25</v>
      </c>
      <c r="K765">
        <v>103358676</v>
      </c>
      <c r="L765">
        <v>246854438.91902801</v>
      </c>
      <c r="M765">
        <v>13049</v>
      </c>
      <c r="N765">
        <v>311.65294399999999</v>
      </c>
      <c r="O765">
        <v>302.720597</v>
      </c>
      <c r="P765">
        <v>312.32167600000002</v>
      </c>
      <c r="Q765">
        <v>311.65294399999999</v>
      </c>
      <c r="R765" t="s">
        <v>26</v>
      </c>
      <c r="S765" t="s">
        <v>27</v>
      </c>
      <c r="T765" t="s">
        <v>1117</v>
      </c>
    </row>
    <row r="766" spans="1:20" hidden="1" x14ac:dyDescent="0.35">
      <c r="A766">
        <v>25993950</v>
      </c>
      <c r="B766">
        <v>1000177</v>
      </c>
      <c r="C766" t="s">
        <v>1115</v>
      </c>
      <c r="D766" t="s">
        <v>1116</v>
      </c>
      <c r="E766" t="s">
        <v>327</v>
      </c>
      <c r="F766" t="s">
        <v>328</v>
      </c>
      <c r="G766">
        <v>201</v>
      </c>
      <c r="H766" t="s">
        <v>132</v>
      </c>
      <c r="I766" t="s">
        <v>133</v>
      </c>
      <c r="J766" t="s">
        <v>25</v>
      </c>
      <c r="K766">
        <v>103358676</v>
      </c>
      <c r="L766">
        <v>454837582.458</v>
      </c>
      <c r="M766">
        <v>22939</v>
      </c>
      <c r="N766">
        <v>1009.447847</v>
      </c>
      <c r="O766">
        <v>1007.24756</v>
      </c>
      <c r="P766">
        <v>1024.893865</v>
      </c>
      <c r="Q766">
        <v>1009.447847</v>
      </c>
      <c r="R766" t="s">
        <v>26</v>
      </c>
      <c r="S766" t="s">
        <v>27</v>
      </c>
      <c r="T766" t="s">
        <v>1118</v>
      </c>
    </row>
    <row r="767" spans="1:20" hidden="1" x14ac:dyDescent="0.35">
      <c r="A767">
        <v>25993951</v>
      </c>
      <c r="B767">
        <v>1000177</v>
      </c>
      <c r="C767" t="s">
        <v>1115</v>
      </c>
      <c r="D767" t="s">
        <v>1116</v>
      </c>
      <c r="E767" t="s">
        <v>327</v>
      </c>
      <c r="F767" t="s">
        <v>328</v>
      </c>
      <c r="G767">
        <v>209</v>
      </c>
      <c r="H767" t="s">
        <v>237</v>
      </c>
      <c r="I767" t="s">
        <v>238</v>
      </c>
      <c r="J767" t="s">
        <v>25</v>
      </c>
      <c r="K767">
        <v>103358676</v>
      </c>
      <c r="L767">
        <v>1311774036.19824</v>
      </c>
      <c r="M767">
        <v>25117</v>
      </c>
      <c r="N767">
        <v>3187.7177360000001</v>
      </c>
      <c r="O767">
        <v>3141.7745970000001</v>
      </c>
      <c r="P767">
        <v>3209.5470719999998</v>
      </c>
      <c r="Q767">
        <v>3187.7177360000001</v>
      </c>
      <c r="R767" t="s">
        <v>26</v>
      </c>
      <c r="S767" t="s">
        <v>27</v>
      </c>
      <c r="T767" t="s">
        <v>1119</v>
      </c>
    </row>
    <row r="768" spans="1:20" hidden="1" x14ac:dyDescent="0.35">
      <c r="A768">
        <v>25993952</v>
      </c>
      <c r="B768">
        <v>1000177</v>
      </c>
      <c r="C768" t="s">
        <v>1115</v>
      </c>
      <c r="D768" t="s">
        <v>1116</v>
      </c>
      <c r="E768" t="s">
        <v>327</v>
      </c>
      <c r="F768" t="s">
        <v>328</v>
      </c>
      <c r="G768">
        <v>213</v>
      </c>
      <c r="H768" t="s">
        <v>216</v>
      </c>
      <c r="I768" t="s">
        <v>217</v>
      </c>
      <c r="J768" t="s">
        <v>25</v>
      </c>
      <c r="K768">
        <v>103358676</v>
      </c>
      <c r="L768">
        <v>827802173.17364097</v>
      </c>
      <c r="M768">
        <v>18745</v>
      </c>
      <c r="N768">
        <v>1501.291651</v>
      </c>
      <c r="O768">
        <v>1499.289395</v>
      </c>
      <c r="P768">
        <v>1517.0694289999999</v>
      </c>
      <c r="Q768">
        <v>1501.291651</v>
      </c>
      <c r="R768" t="s">
        <v>26</v>
      </c>
      <c r="S768" t="s">
        <v>27</v>
      </c>
      <c r="T768" t="s">
        <v>1120</v>
      </c>
    </row>
    <row r="769" spans="1:20" hidden="1" x14ac:dyDescent="0.35">
      <c r="A769">
        <v>25993953</v>
      </c>
      <c r="B769">
        <v>1000177</v>
      </c>
      <c r="C769" t="s">
        <v>1115</v>
      </c>
      <c r="D769" t="s">
        <v>1116</v>
      </c>
      <c r="E769" t="s">
        <v>327</v>
      </c>
      <c r="F769" t="s">
        <v>328</v>
      </c>
      <c r="G769">
        <v>1172</v>
      </c>
      <c r="H769" t="s">
        <v>50</v>
      </c>
      <c r="I769" t="s">
        <v>51</v>
      </c>
      <c r="J769" t="s">
        <v>25</v>
      </c>
      <c r="K769">
        <v>103358676</v>
      </c>
      <c r="L769">
        <v>5086913708.3148403</v>
      </c>
      <c r="M769">
        <v>7673</v>
      </c>
      <c r="N769">
        <v>3776.3534119999999</v>
      </c>
      <c r="O769">
        <v>3760.1120900000001</v>
      </c>
      <c r="P769">
        <v>3831.4754739999998</v>
      </c>
      <c r="Q769">
        <v>3776.3534119999999</v>
      </c>
      <c r="R769" t="s">
        <v>26</v>
      </c>
      <c r="S769" t="s">
        <v>27</v>
      </c>
      <c r="T769" t="s">
        <v>1121</v>
      </c>
    </row>
    <row r="770" spans="1:20" hidden="1" x14ac:dyDescent="0.35">
      <c r="A770">
        <v>25993954</v>
      </c>
      <c r="B770">
        <v>1000177</v>
      </c>
      <c r="C770" t="s">
        <v>1115</v>
      </c>
      <c r="D770" t="s">
        <v>1116</v>
      </c>
      <c r="E770" t="s">
        <v>327</v>
      </c>
      <c r="F770" t="s">
        <v>328</v>
      </c>
      <c r="G770">
        <v>3983</v>
      </c>
      <c r="H770" t="s">
        <v>378</v>
      </c>
      <c r="I770" t="s">
        <v>379</v>
      </c>
      <c r="J770" t="s">
        <v>25</v>
      </c>
      <c r="K770">
        <v>103358676</v>
      </c>
      <c r="L770">
        <v>85921082.010266006</v>
      </c>
      <c r="M770">
        <v>362628</v>
      </c>
      <c r="N770">
        <v>3014.4919930000001</v>
      </c>
      <c r="O770">
        <v>2991.2158599999998</v>
      </c>
      <c r="P770">
        <v>3075.7830389999999</v>
      </c>
      <c r="Q770">
        <v>3014.4919930000001</v>
      </c>
      <c r="R770" t="s">
        <v>26</v>
      </c>
      <c r="S770" t="s">
        <v>27</v>
      </c>
      <c r="T770" t="s">
        <v>1122</v>
      </c>
    </row>
    <row r="771" spans="1:20" hidden="1" x14ac:dyDescent="0.35">
      <c r="A771">
        <v>25993955</v>
      </c>
      <c r="B771">
        <v>1000177</v>
      </c>
      <c r="C771" t="s">
        <v>1115</v>
      </c>
      <c r="D771" t="s">
        <v>1116</v>
      </c>
      <c r="E771" t="s">
        <v>327</v>
      </c>
      <c r="F771" t="s">
        <v>328</v>
      </c>
      <c r="G771">
        <v>4430</v>
      </c>
      <c r="H771" t="s">
        <v>42</v>
      </c>
      <c r="I771" t="s">
        <v>43</v>
      </c>
      <c r="J771" t="s">
        <v>25</v>
      </c>
      <c r="K771">
        <v>103358676</v>
      </c>
      <c r="L771">
        <v>365854759.27723801</v>
      </c>
      <c r="M771">
        <v>12977</v>
      </c>
      <c r="N771">
        <v>459.34191399999997</v>
      </c>
      <c r="O771">
        <v>445.28945700000003</v>
      </c>
      <c r="P771">
        <v>460.33301899999998</v>
      </c>
      <c r="Q771">
        <v>459.34191399999997</v>
      </c>
      <c r="R771" t="s">
        <v>26</v>
      </c>
      <c r="S771" t="s">
        <v>27</v>
      </c>
      <c r="T771" t="s">
        <v>1123</v>
      </c>
    </row>
    <row r="772" spans="1:20" hidden="1" x14ac:dyDescent="0.35">
      <c r="A772">
        <v>25993783</v>
      </c>
      <c r="B772">
        <v>1000306</v>
      </c>
      <c r="C772" t="s">
        <v>1124</v>
      </c>
      <c r="D772" t="s">
        <v>1125</v>
      </c>
      <c r="E772" t="s">
        <v>327</v>
      </c>
      <c r="F772" t="s">
        <v>328</v>
      </c>
      <c r="G772">
        <v>61</v>
      </c>
      <c r="H772" t="s">
        <v>157</v>
      </c>
      <c r="I772" t="s">
        <v>158</v>
      </c>
      <c r="J772" t="s">
        <v>25</v>
      </c>
      <c r="K772">
        <v>161113549</v>
      </c>
      <c r="L772">
        <v>168392619.65873599</v>
      </c>
      <c r="M772">
        <v>92100</v>
      </c>
      <c r="N772">
        <v>962.61055399999998</v>
      </c>
      <c r="O772">
        <v>941.70695899999998</v>
      </c>
      <c r="P772">
        <v>966.550881</v>
      </c>
      <c r="Q772">
        <v>962.61055399999998</v>
      </c>
      <c r="R772" t="s">
        <v>26</v>
      </c>
      <c r="S772" t="s">
        <v>27</v>
      </c>
      <c r="T772" t="s">
        <v>1126</v>
      </c>
    </row>
    <row r="773" spans="1:20" hidden="1" x14ac:dyDescent="0.35">
      <c r="A773">
        <v>25993784</v>
      </c>
      <c r="B773">
        <v>1000306</v>
      </c>
      <c r="C773" t="s">
        <v>1124</v>
      </c>
      <c r="D773" t="s">
        <v>1125</v>
      </c>
      <c r="E773" t="s">
        <v>327</v>
      </c>
      <c r="F773" t="s">
        <v>328</v>
      </c>
      <c r="G773">
        <v>67</v>
      </c>
      <c r="H773" t="s">
        <v>311</v>
      </c>
      <c r="I773" t="s">
        <v>312</v>
      </c>
      <c r="J773" t="s">
        <v>25</v>
      </c>
      <c r="K773">
        <v>161113549</v>
      </c>
      <c r="L773">
        <v>566423534.32028496</v>
      </c>
      <c r="M773">
        <v>27070</v>
      </c>
      <c r="N773">
        <v>951.69432700000004</v>
      </c>
      <c r="O773">
        <v>931.65495699999997</v>
      </c>
      <c r="P773">
        <v>956.22955300000001</v>
      </c>
      <c r="Q773">
        <v>951.69432700000004</v>
      </c>
      <c r="R773" t="s">
        <v>26</v>
      </c>
      <c r="S773" t="s">
        <v>27</v>
      </c>
      <c r="T773" t="s">
        <v>1127</v>
      </c>
    </row>
    <row r="774" spans="1:20" hidden="1" x14ac:dyDescent="0.35">
      <c r="A774">
        <v>25993785</v>
      </c>
      <c r="B774">
        <v>1000306</v>
      </c>
      <c r="C774" t="s">
        <v>1124</v>
      </c>
      <c r="D774" t="s">
        <v>1125</v>
      </c>
      <c r="E774" t="s">
        <v>327</v>
      </c>
      <c r="F774" t="s">
        <v>328</v>
      </c>
      <c r="G774">
        <v>79</v>
      </c>
      <c r="H774" t="s">
        <v>160</v>
      </c>
      <c r="I774" t="s">
        <v>161</v>
      </c>
      <c r="J774" t="s">
        <v>25</v>
      </c>
      <c r="K774">
        <v>161113549</v>
      </c>
      <c r="L774">
        <v>334532106.00077999</v>
      </c>
      <c r="M774">
        <v>52342</v>
      </c>
      <c r="N774">
        <v>1086.8160740000001</v>
      </c>
      <c r="O774">
        <v>1067.754954</v>
      </c>
      <c r="P774">
        <v>1090.5743130000001</v>
      </c>
      <c r="Q774">
        <v>1086.8160740000001</v>
      </c>
      <c r="R774" t="s">
        <v>26</v>
      </c>
      <c r="S774" t="s">
        <v>27</v>
      </c>
      <c r="T774" t="s">
        <v>1128</v>
      </c>
    </row>
    <row r="775" spans="1:20" hidden="1" x14ac:dyDescent="0.35">
      <c r="A775">
        <v>25993786</v>
      </c>
      <c r="B775">
        <v>1000306</v>
      </c>
      <c r="C775" t="s">
        <v>1124</v>
      </c>
      <c r="D775" t="s">
        <v>1125</v>
      </c>
      <c r="E775" t="s">
        <v>327</v>
      </c>
      <c r="F775" t="s">
        <v>328</v>
      </c>
      <c r="G775">
        <v>101</v>
      </c>
      <c r="H775" t="s">
        <v>163</v>
      </c>
      <c r="I775" t="s">
        <v>164</v>
      </c>
      <c r="J775" t="s">
        <v>25</v>
      </c>
      <c r="K775">
        <v>161113549</v>
      </c>
      <c r="L775">
        <v>1012726430.6153899</v>
      </c>
      <c r="M775">
        <v>16150</v>
      </c>
      <c r="N775">
        <v>1015.155581</v>
      </c>
      <c r="O775">
        <v>1006.292613</v>
      </c>
      <c r="P775">
        <v>1024.709987</v>
      </c>
      <c r="Q775">
        <v>1015.155581</v>
      </c>
      <c r="R775" t="s">
        <v>26</v>
      </c>
      <c r="S775" t="s">
        <v>27</v>
      </c>
      <c r="T775" t="s">
        <v>1129</v>
      </c>
    </row>
    <row r="776" spans="1:20" hidden="1" x14ac:dyDescent="0.35">
      <c r="A776">
        <v>25993787</v>
      </c>
      <c r="B776">
        <v>1000306</v>
      </c>
      <c r="C776" t="s">
        <v>1124</v>
      </c>
      <c r="D776" t="s">
        <v>1125</v>
      </c>
      <c r="E776" t="s">
        <v>327</v>
      </c>
      <c r="F776" t="s">
        <v>328</v>
      </c>
      <c r="G776">
        <v>105</v>
      </c>
      <c r="H776" t="s">
        <v>166</v>
      </c>
      <c r="I776" t="s">
        <v>167</v>
      </c>
      <c r="J776" t="s">
        <v>25</v>
      </c>
      <c r="K776">
        <v>161113549</v>
      </c>
      <c r="L776">
        <v>885549115.66095901</v>
      </c>
      <c r="M776">
        <v>20343</v>
      </c>
      <c r="N776">
        <v>1118.1384660000001</v>
      </c>
      <c r="O776">
        <v>1085.10493</v>
      </c>
      <c r="P776">
        <v>1132.4291800000001</v>
      </c>
      <c r="Q776">
        <v>1118.1384660000001</v>
      </c>
      <c r="R776" t="s">
        <v>26</v>
      </c>
      <c r="S776" t="s">
        <v>27</v>
      </c>
      <c r="T776" t="s">
        <v>1130</v>
      </c>
    </row>
    <row r="777" spans="1:20" hidden="1" x14ac:dyDescent="0.35">
      <c r="A777">
        <v>25993788</v>
      </c>
      <c r="B777">
        <v>1000306</v>
      </c>
      <c r="C777" t="s">
        <v>1124</v>
      </c>
      <c r="D777" t="s">
        <v>1125</v>
      </c>
      <c r="E777" t="s">
        <v>327</v>
      </c>
      <c r="F777" t="s">
        <v>328</v>
      </c>
      <c r="G777">
        <v>106</v>
      </c>
      <c r="H777" t="s">
        <v>121</v>
      </c>
      <c r="I777" t="s">
        <v>122</v>
      </c>
      <c r="J777" t="s">
        <v>25</v>
      </c>
      <c r="K777">
        <v>161113549</v>
      </c>
      <c r="L777">
        <v>198332553.347054</v>
      </c>
      <c r="M777">
        <v>83660</v>
      </c>
      <c r="N777">
        <v>1029.863814</v>
      </c>
      <c r="O777">
        <v>1010.241498</v>
      </c>
      <c r="P777">
        <v>1044.475915</v>
      </c>
      <c r="Q777">
        <v>1029.863814</v>
      </c>
      <c r="R777" t="s">
        <v>26</v>
      </c>
      <c r="S777" t="s">
        <v>27</v>
      </c>
      <c r="T777" t="s">
        <v>1131</v>
      </c>
    </row>
    <row r="778" spans="1:20" hidden="1" x14ac:dyDescent="0.35">
      <c r="A778">
        <v>25993789</v>
      </c>
      <c r="B778">
        <v>1000306</v>
      </c>
      <c r="C778" t="s">
        <v>1124</v>
      </c>
      <c r="D778" t="s">
        <v>1125</v>
      </c>
      <c r="E778" t="s">
        <v>327</v>
      </c>
      <c r="F778" t="s">
        <v>328</v>
      </c>
      <c r="G778">
        <v>119</v>
      </c>
      <c r="H778" t="s">
        <v>124</v>
      </c>
      <c r="I778" t="s">
        <v>125</v>
      </c>
      <c r="J778" t="s">
        <v>25</v>
      </c>
      <c r="K778">
        <v>161113549</v>
      </c>
      <c r="L778">
        <v>297778403.00191301</v>
      </c>
      <c r="M778">
        <v>51200</v>
      </c>
      <c r="N778">
        <v>946.30490899999995</v>
      </c>
      <c r="O778">
        <v>935.21539800000005</v>
      </c>
      <c r="P778">
        <v>949.74265700000001</v>
      </c>
      <c r="Q778">
        <v>946.30490899999995</v>
      </c>
      <c r="R778" t="s">
        <v>26</v>
      </c>
      <c r="S778" t="s">
        <v>27</v>
      </c>
      <c r="T778" t="s">
        <v>1132</v>
      </c>
    </row>
    <row r="779" spans="1:20" hidden="1" x14ac:dyDescent="0.35">
      <c r="A779">
        <v>25993790</v>
      </c>
      <c r="B779">
        <v>1000306</v>
      </c>
      <c r="C779" t="s">
        <v>1124</v>
      </c>
      <c r="D779" t="s">
        <v>1125</v>
      </c>
      <c r="E779" t="s">
        <v>327</v>
      </c>
      <c r="F779" t="s">
        <v>328</v>
      </c>
      <c r="G779">
        <v>193</v>
      </c>
      <c r="H779" t="s">
        <v>349</v>
      </c>
      <c r="I779" t="s">
        <v>350</v>
      </c>
      <c r="J779" t="s">
        <v>25</v>
      </c>
      <c r="K779">
        <v>161113549</v>
      </c>
      <c r="L779">
        <v>499537357.99537301</v>
      </c>
      <c r="M779">
        <v>13049</v>
      </c>
      <c r="N779">
        <v>404.58813199999997</v>
      </c>
      <c r="O779">
        <v>392.99214999999998</v>
      </c>
      <c r="P779">
        <v>405.45627999999999</v>
      </c>
      <c r="Q779">
        <v>404.58813199999997</v>
      </c>
      <c r="R779" t="s">
        <v>26</v>
      </c>
      <c r="S779" t="s">
        <v>27</v>
      </c>
      <c r="T779" t="s">
        <v>1133</v>
      </c>
    </row>
    <row r="780" spans="1:20" hidden="1" x14ac:dyDescent="0.35">
      <c r="A780">
        <v>25993791</v>
      </c>
      <c r="B780">
        <v>1000306</v>
      </c>
      <c r="C780" t="s">
        <v>1124</v>
      </c>
      <c r="D780" t="s">
        <v>1125</v>
      </c>
      <c r="E780" t="s">
        <v>327</v>
      </c>
      <c r="F780" t="s">
        <v>328</v>
      </c>
      <c r="G780">
        <v>201</v>
      </c>
      <c r="H780" t="s">
        <v>132</v>
      </c>
      <c r="I780" t="s">
        <v>133</v>
      </c>
      <c r="J780" t="s">
        <v>25</v>
      </c>
      <c r="K780">
        <v>161113549</v>
      </c>
      <c r="L780">
        <v>615543071.27997196</v>
      </c>
      <c r="M780">
        <v>22939</v>
      </c>
      <c r="N780">
        <v>876.39696300000003</v>
      </c>
      <c r="O780">
        <v>874.48668599999996</v>
      </c>
      <c r="P780">
        <v>889.80710899999997</v>
      </c>
      <c r="Q780">
        <v>876.39696300000003</v>
      </c>
      <c r="R780" t="s">
        <v>26</v>
      </c>
      <c r="S780" t="s">
        <v>27</v>
      </c>
      <c r="T780" t="s">
        <v>1134</v>
      </c>
    </row>
    <row r="781" spans="1:20" hidden="1" x14ac:dyDescent="0.35">
      <c r="A781">
        <v>25993792</v>
      </c>
      <c r="B781">
        <v>1000306</v>
      </c>
      <c r="C781" t="s">
        <v>1124</v>
      </c>
      <c r="D781" t="s">
        <v>1125</v>
      </c>
      <c r="E781" t="s">
        <v>327</v>
      </c>
      <c r="F781" t="s">
        <v>328</v>
      </c>
      <c r="G781">
        <v>209</v>
      </c>
      <c r="H781" t="s">
        <v>237</v>
      </c>
      <c r="I781" t="s">
        <v>238</v>
      </c>
      <c r="J781" t="s">
        <v>25</v>
      </c>
      <c r="K781">
        <v>161113549</v>
      </c>
      <c r="L781">
        <v>664064617.440781</v>
      </c>
      <c r="M781">
        <v>25117</v>
      </c>
      <c r="N781">
        <v>1035.2519130000001</v>
      </c>
      <c r="O781">
        <v>1020.331294</v>
      </c>
      <c r="P781">
        <v>1042.3412679999999</v>
      </c>
      <c r="Q781">
        <v>1035.2519130000001</v>
      </c>
      <c r="R781" t="s">
        <v>26</v>
      </c>
      <c r="S781" t="s">
        <v>27</v>
      </c>
      <c r="T781" t="s">
        <v>1135</v>
      </c>
    </row>
    <row r="782" spans="1:20" hidden="1" x14ac:dyDescent="0.35">
      <c r="A782">
        <v>25993793</v>
      </c>
      <c r="B782">
        <v>1000306</v>
      </c>
      <c r="C782" t="s">
        <v>1124</v>
      </c>
      <c r="D782" t="s">
        <v>1125</v>
      </c>
      <c r="E782" t="s">
        <v>327</v>
      </c>
      <c r="F782" t="s">
        <v>328</v>
      </c>
      <c r="G782">
        <v>213</v>
      </c>
      <c r="H782" t="s">
        <v>216</v>
      </c>
      <c r="I782" t="s">
        <v>217</v>
      </c>
      <c r="J782" t="s">
        <v>25</v>
      </c>
      <c r="K782">
        <v>161113549</v>
      </c>
      <c r="L782">
        <v>876759221.49730301</v>
      </c>
      <c r="M782">
        <v>18745</v>
      </c>
      <c r="N782">
        <v>1020.078802</v>
      </c>
      <c r="O782">
        <v>1018.718334</v>
      </c>
      <c r="P782">
        <v>1030.7992879999999</v>
      </c>
      <c r="Q782">
        <v>1020.078802</v>
      </c>
      <c r="R782" t="s">
        <v>26</v>
      </c>
      <c r="S782" t="s">
        <v>27</v>
      </c>
      <c r="T782" t="s">
        <v>1136</v>
      </c>
    </row>
    <row r="783" spans="1:20" hidden="1" x14ac:dyDescent="0.35">
      <c r="A783">
        <v>25993794</v>
      </c>
      <c r="B783">
        <v>1000306</v>
      </c>
      <c r="C783" t="s">
        <v>1124</v>
      </c>
      <c r="D783" t="s">
        <v>1125</v>
      </c>
      <c r="E783" t="s">
        <v>327</v>
      </c>
      <c r="F783" t="s">
        <v>328</v>
      </c>
      <c r="G783">
        <v>264</v>
      </c>
      <c r="H783" t="s">
        <v>140</v>
      </c>
      <c r="I783" t="s">
        <v>141</v>
      </c>
      <c r="J783" t="s">
        <v>25</v>
      </c>
      <c r="K783">
        <v>161113549</v>
      </c>
      <c r="L783">
        <v>11583445294.764999</v>
      </c>
      <c r="M783">
        <v>1481</v>
      </c>
      <c r="N783">
        <v>1064.782111</v>
      </c>
      <c r="O783">
        <v>1060.468341</v>
      </c>
      <c r="P783">
        <v>1072.6906879999999</v>
      </c>
      <c r="Q783">
        <v>1064.782111</v>
      </c>
      <c r="R783" t="s">
        <v>26</v>
      </c>
      <c r="S783" t="s">
        <v>27</v>
      </c>
      <c r="T783" t="s">
        <v>1137</v>
      </c>
    </row>
    <row r="784" spans="1:20" hidden="1" x14ac:dyDescent="0.35">
      <c r="A784">
        <v>25993795</v>
      </c>
      <c r="B784">
        <v>1000306</v>
      </c>
      <c r="C784" t="s">
        <v>1124</v>
      </c>
      <c r="D784" t="s">
        <v>1125</v>
      </c>
      <c r="E784" t="s">
        <v>327</v>
      </c>
      <c r="F784" t="s">
        <v>328</v>
      </c>
      <c r="G784">
        <v>356</v>
      </c>
      <c r="H784" t="s">
        <v>192</v>
      </c>
      <c r="I784" t="s">
        <v>193</v>
      </c>
      <c r="J784" t="s">
        <v>25</v>
      </c>
      <c r="K784">
        <v>161113549</v>
      </c>
      <c r="L784">
        <v>45838552.262437999</v>
      </c>
      <c r="M784">
        <v>297000</v>
      </c>
      <c r="N784">
        <v>844.99721499999998</v>
      </c>
      <c r="O784">
        <v>836.71794899999998</v>
      </c>
      <c r="P784">
        <v>849.06287499999996</v>
      </c>
      <c r="Q784">
        <v>844.99721499999998</v>
      </c>
      <c r="R784" t="s">
        <v>26</v>
      </c>
      <c r="S784" t="s">
        <v>27</v>
      </c>
      <c r="T784" t="s">
        <v>1138</v>
      </c>
    </row>
    <row r="785" spans="1:20" hidden="1" x14ac:dyDescent="0.35">
      <c r="A785">
        <v>25993796</v>
      </c>
      <c r="B785">
        <v>1000306</v>
      </c>
      <c r="C785" t="s">
        <v>1124</v>
      </c>
      <c r="D785" t="s">
        <v>1125</v>
      </c>
      <c r="E785" t="s">
        <v>327</v>
      </c>
      <c r="F785" t="s">
        <v>328</v>
      </c>
      <c r="G785">
        <v>435</v>
      </c>
      <c r="H785" t="s">
        <v>171</v>
      </c>
      <c r="I785" t="s">
        <v>172</v>
      </c>
      <c r="J785" t="s">
        <v>25</v>
      </c>
      <c r="K785">
        <v>161113549</v>
      </c>
      <c r="L785">
        <v>1564293038.2738199</v>
      </c>
      <c r="M785">
        <v>10450</v>
      </c>
      <c r="N785">
        <v>1014.617476</v>
      </c>
      <c r="O785">
        <v>1001.315792</v>
      </c>
      <c r="P785">
        <v>1032.7737890000001</v>
      </c>
      <c r="Q785">
        <v>1014.617476</v>
      </c>
      <c r="R785" t="s">
        <v>26</v>
      </c>
      <c r="S785" t="s">
        <v>27</v>
      </c>
      <c r="T785" t="s">
        <v>1139</v>
      </c>
    </row>
    <row r="786" spans="1:20" hidden="1" x14ac:dyDescent="0.35">
      <c r="A786">
        <v>25993797</v>
      </c>
      <c r="B786">
        <v>1000306</v>
      </c>
      <c r="C786" t="s">
        <v>1124</v>
      </c>
      <c r="D786" t="s">
        <v>1125</v>
      </c>
      <c r="E786" t="s">
        <v>327</v>
      </c>
      <c r="F786" t="s">
        <v>328</v>
      </c>
      <c r="G786">
        <v>780</v>
      </c>
      <c r="H786" t="s">
        <v>358</v>
      </c>
      <c r="I786" t="s">
        <v>359</v>
      </c>
      <c r="J786" t="s">
        <v>25</v>
      </c>
      <c r="K786">
        <v>161113549</v>
      </c>
      <c r="L786">
        <v>558527419.79514003</v>
      </c>
      <c r="M786">
        <v>26828</v>
      </c>
      <c r="N786">
        <v>930.03808200000003</v>
      </c>
      <c r="O786">
        <v>929.13674800000001</v>
      </c>
      <c r="P786">
        <v>941.99809200000004</v>
      </c>
      <c r="Q786">
        <v>930.03808200000003</v>
      </c>
      <c r="R786" t="s">
        <v>26</v>
      </c>
      <c r="S786" t="s">
        <v>27</v>
      </c>
      <c r="T786" t="s">
        <v>1140</v>
      </c>
    </row>
    <row r="787" spans="1:20" hidden="1" x14ac:dyDescent="0.35">
      <c r="A787">
        <v>25993798</v>
      </c>
      <c r="B787">
        <v>1000306</v>
      </c>
      <c r="C787" t="s">
        <v>1124</v>
      </c>
      <c r="D787" t="s">
        <v>1125</v>
      </c>
      <c r="E787" t="s">
        <v>327</v>
      </c>
      <c r="F787" t="s">
        <v>328</v>
      </c>
      <c r="G787">
        <v>1172</v>
      </c>
      <c r="H787" t="s">
        <v>50</v>
      </c>
      <c r="I787" t="s">
        <v>51</v>
      </c>
      <c r="J787" t="s">
        <v>25</v>
      </c>
      <c r="K787">
        <v>161113549</v>
      </c>
      <c r="L787">
        <v>2090629969.67065</v>
      </c>
      <c r="M787">
        <v>7673</v>
      </c>
      <c r="N787">
        <v>995.65827000000002</v>
      </c>
      <c r="O787">
        <v>991.37614799999994</v>
      </c>
      <c r="P787">
        <v>1010.191533</v>
      </c>
      <c r="Q787">
        <v>995.65827000000002</v>
      </c>
      <c r="R787" t="s">
        <v>26</v>
      </c>
      <c r="S787" t="s">
        <v>27</v>
      </c>
      <c r="T787" t="s">
        <v>1141</v>
      </c>
    </row>
    <row r="788" spans="1:20" hidden="1" x14ac:dyDescent="0.35">
      <c r="A788">
        <v>25993799</v>
      </c>
      <c r="B788">
        <v>1000306</v>
      </c>
      <c r="C788" t="s">
        <v>1124</v>
      </c>
      <c r="D788" t="s">
        <v>1125</v>
      </c>
      <c r="E788" t="s">
        <v>327</v>
      </c>
      <c r="F788" t="s">
        <v>328</v>
      </c>
      <c r="G788">
        <v>1181</v>
      </c>
      <c r="H788" t="s">
        <v>220</v>
      </c>
      <c r="I788" t="s">
        <v>221</v>
      </c>
      <c r="J788" t="s">
        <v>25</v>
      </c>
      <c r="K788">
        <v>161113549</v>
      </c>
      <c r="L788">
        <v>708314808.37155199</v>
      </c>
      <c r="M788">
        <v>21300</v>
      </c>
      <c r="N788">
        <v>936.42685600000004</v>
      </c>
      <c r="O788">
        <v>927.94186100000002</v>
      </c>
      <c r="P788">
        <v>940.64737100000002</v>
      </c>
      <c r="Q788">
        <v>936.42685600000004</v>
      </c>
      <c r="R788" t="s">
        <v>26</v>
      </c>
      <c r="S788" t="s">
        <v>27</v>
      </c>
      <c r="T788" t="s">
        <v>1142</v>
      </c>
    </row>
    <row r="789" spans="1:20" hidden="1" x14ac:dyDescent="0.35">
      <c r="A789">
        <v>25993800</v>
      </c>
      <c r="B789">
        <v>1000306</v>
      </c>
      <c r="C789" t="s">
        <v>1124</v>
      </c>
      <c r="D789" t="s">
        <v>1125</v>
      </c>
      <c r="E789" t="s">
        <v>327</v>
      </c>
      <c r="F789" t="s">
        <v>328</v>
      </c>
      <c r="G789">
        <v>1294</v>
      </c>
      <c r="H789" t="s">
        <v>286</v>
      </c>
      <c r="I789" t="s">
        <v>287</v>
      </c>
      <c r="J789" t="s">
        <v>25</v>
      </c>
      <c r="K789">
        <v>161113549</v>
      </c>
      <c r="L789">
        <v>664298143.01076102</v>
      </c>
      <c r="M789">
        <v>23977</v>
      </c>
      <c r="N789">
        <v>988.61186199999997</v>
      </c>
      <c r="O789">
        <v>979.54089399999998</v>
      </c>
      <c r="P789">
        <v>995.74494200000004</v>
      </c>
      <c r="Q789">
        <v>988.61186199999997</v>
      </c>
      <c r="R789" t="s">
        <v>26</v>
      </c>
      <c r="S789" t="s">
        <v>27</v>
      </c>
      <c r="T789" t="s">
        <v>1143</v>
      </c>
    </row>
    <row r="790" spans="1:20" hidden="1" x14ac:dyDescent="0.35">
      <c r="A790">
        <v>25993801</v>
      </c>
      <c r="B790">
        <v>1000306</v>
      </c>
      <c r="C790" t="s">
        <v>1124</v>
      </c>
      <c r="D790" t="s">
        <v>1125</v>
      </c>
      <c r="E790" t="s">
        <v>327</v>
      </c>
      <c r="F790" t="s">
        <v>328</v>
      </c>
      <c r="G790">
        <v>1415</v>
      </c>
      <c r="H790" t="s">
        <v>364</v>
      </c>
      <c r="I790" t="s">
        <v>365</v>
      </c>
      <c r="J790" t="s">
        <v>25</v>
      </c>
      <c r="K790">
        <v>161113549</v>
      </c>
      <c r="L790">
        <v>1265483497.3639801</v>
      </c>
      <c r="M790">
        <v>11189</v>
      </c>
      <c r="N790">
        <v>878.851899</v>
      </c>
      <c r="O790">
        <v>866.12743599999999</v>
      </c>
      <c r="P790">
        <v>894.56111099999998</v>
      </c>
      <c r="Q790">
        <v>878.851899</v>
      </c>
      <c r="R790" t="s">
        <v>26</v>
      </c>
      <c r="S790" t="s">
        <v>27</v>
      </c>
      <c r="T790" t="s">
        <v>1144</v>
      </c>
    </row>
    <row r="791" spans="1:20" hidden="1" x14ac:dyDescent="0.35">
      <c r="A791">
        <v>25993802</v>
      </c>
      <c r="B791">
        <v>1000306</v>
      </c>
      <c r="C791" t="s">
        <v>1124</v>
      </c>
      <c r="D791" t="s">
        <v>1125</v>
      </c>
      <c r="E791" t="s">
        <v>327</v>
      </c>
      <c r="F791" t="s">
        <v>328</v>
      </c>
      <c r="G791">
        <v>1732</v>
      </c>
      <c r="H791" t="s">
        <v>195</v>
      </c>
      <c r="I791" t="s">
        <v>196</v>
      </c>
      <c r="J791" t="s">
        <v>25</v>
      </c>
      <c r="K791">
        <v>161113549</v>
      </c>
      <c r="L791">
        <v>28432616.66525</v>
      </c>
      <c r="M791">
        <v>573401</v>
      </c>
      <c r="N791">
        <v>1011.913084</v>
      </c>
      <c r="O791">
        <v>1005.496429</v>
      </c>
      <c r="P791">
        <v>1027.9547190000001</v>
      </c>
      <c r="Q791">
        <v>1011.913084</v>
      </c>
      <c r="R791" t="s">
        <v>26</v>
      </c>
      <c r="S791" t="s">
        <v>27</v>
      </c>
      <c r="T791" t="s">
        <v>1145</v>
      </c>
    </row>
    <row r="792" spans="1:20" hidden="1" x14ac:dyDescent="0.35">
      <c r="A792">
        <v>25993803</v>
      </c>
      <c r="B792">
        <v>1000306</v>
      </c>
      <c r="C792" t="s">
        <v>1124</v>
      </c>
      <c r="D792" t="s">
        <v>1125</v>
      </c>
      <c r="E792" t="s">
        <v>327</v>
      </c>
      <c r="F792" t="s">
        <v>328</v>
      </c>
      <c r="G792">
        <v>1852</v>
      </c>
      <c r="H792" t="s">
        <v>368</v>
      </c>
      <c r="I792" t="s">
        <v>369</v>
      </c>
      <c r="J792" t="s">
        <v>25</v>
      </c>
      <c r="K792">
        <v>161113549</v>
      </c>
      <c r="L792">
        <v>1139985249.0213499</v>
      </c>
      <c r="M792">
        <v>15712</v>
      </c>
      <c r="N792">
        <v>1111.7282399999999</v>
      </c>
      <c r="O792">
        <v>1088.4493070000001</v>
      </c>
      <c r="P792">
        <v>1122.058708</v>
      </c>
      <c r="Q792">
        <v>1111.7282399999999</v>
      </c>
      <c r="R792" t="s">
        <v>26</v>
      </c>
      <c r="S792" t="s">
        <v>27</v>
      </c>
      <c r="T792" t="s">
        <v>1146</v>
      </c>
    </row>
    <row r="793" spans="1:20" hidden="1" x14ac:dyDescent="0.35">
      <c r="A793">
        <v>25993804</v>
      </c>
      <c r="B793">
        <v>1000306</v>
      </c>
      <c r="C793" t="s">
        <v>1124</v>
      </c>
      <c r="D793" t="s">
        <v>1125</v>
      </c>
      <c r="E793" t="s">
        <v>327</v>
      </c>
      <c r="F793" t="s">
        <v>328</v>
      </c>
      <c r="G793">
        <v>1923</v>
      </c>
      <c r="H793" t="s">
        <v>371</v>
      </c>
      <c r="I793" t="s">
        <v>372</v>
      </c>
      <c r="J793" t="s">
        <v>25</v>
      </c>
      <c r="K793">
        <v>161113549</v>
      </c>
      <c r="L793">
        <v>416626972.89898902</v>
      </c>
      <c r="M793">
        <v>37676</v>
      </c>
      <c r="N793">
        <v>974.27174300000001</v>
      </c>
      <c r="O793">
        <v>965.99679500000002</v>
      </c>
      <c r="P793">
        <v>996.14863800000001</v>
      </c>
      <c r="Q793">
        <v>974.27174300000001</v>
      </c>
      <c r="R793" t="s">
        <v>26</v>
      </c>
      <c r="S793" t="s">
        <v>27</v>
      </c>
      <c r="T793" t="s">
        <v>1147</v>
      </c>
    </row>
    <row r="794" spans="1:20" hidden="1" x14ac:dyDescent="0.35">
      <c r="A794">
        <v>25993805</v>
      </c>
      <c r="B794">
        <v>1000306</v>
      </c>
      <c r="C794" t="s">
        <v>1124</v>
      </c>
      <c r="D794" t="s">
        <v>1125</v>
      </c>
      <c r="E794" t="s">
        <v>327</v>
      </c>
      <c r="F794" t="s">
        <v>328</v>
      </c>
      <c r="G794">
        <v>2198</v>
      </c>
      <c r="H794" t="s">
        <v>226</v>
      </c>
      <c r="I794" t="s">
        <v>227</v>
      </c>
      <c r="J794" t="s">
        <v>25</v>
      </c>
      <c r="K794">
        <v>161113549</v>
      </c>
      <c r="L794">
        <v>2947280362.2023101</v>
      </c>
      <c r="M794">
        <v>5054</v>
      </c>
      <c r="N794">
        <v>924.53769599999998</v>
      </c>
      <c r="O794">
        <v>921.79371800000001</v>
      </c>
      <c r="P794">
        <v>951.24575000000004</v>
      </c>
      <c r="Q794">
        <v>924.53769599999998</v>
      </c>
      <c r="R794" t="s">
        <v>26</v>
      </c>
      <c r="S794" t="s">
        <v>27</v>
      </c>
      <c r="T794" t="s">
        <v>1148</v>
      </c>
    </row>
    <row r="795" spans="1:20" hidden="1" x14ac:dyDescent="0.35">
      <c r="A795">
        <v>25993806</v>
      </c>
      <c r="B795">
        <v>1000306</v>
      </c>
      <c r="C795" t="s">
        <v>1124</v>
      </c>
      <c r="D795" t="s">
        <v>1125</v>
      </c>
      <c r="E795" t="s">
        <v>327</v>
      </c>
      <c r="F795" t="s">
        <v>328</v>
      </c>
      <c r="G795">
        <v>2496</v>
      </c>
      <c r="H795" t="s">
        <v>229</v>
      </c>
      <c r="I795" t="s">
        <v>230</v>
      </c>
      <c r="J795" t="s">
        <v>25</v>
      </c>
      <c r="K795">
        <v>161113549</v>
      </c>
      <c r="L795">
        <v>1741189495.40781</v>
      </c>
      <c r="M795">
        <v>8776</v>
      </c>
      <c r="N795">
        <v>948.44158700000003</v>
      </c>
      <c r="O795">
        <v>940.87653299999999</v>
      </c>
      <c r="P795">
        <v>954.70977400000004</v>
      </c>
      <c r="Q795">
        <v>948.44158700000003</v>
      </c>
      <c r="R795" t="s">
        <v>26</v>
      </c>
      <c r="S795" t="s">
        <v>27</v>
      </c>
      <c r="T795" t="s">
        <v>1149</v>
      </c>
    </row>
    <row r="796" spans="1:20" hidden="1" x14ac:dyDescent="0.35">
      <c r="A796">
        <v>25993807</v>
      </c>
      <c r="B796">
        <v>1000306</v>
      </c>
      <c r="C796" t="s">
        <v>1124</v>
      </c>
      <c r="D796" t="s">
        <v>1125</v>
      </c>
      <c r="E796" t="s">
        <v>327</v>
      </c>
      <c r="F796" t="s">
        <v>328</v>
      </c>
      <c r="G796">
        <v>2820</v>
      </c>
      <c r="H796" t="s">
        <v>257</v>
      </c>
      <c r="I796" t="s">
        <v>258</v>
      </c>
      <c r="J796" t="s">
        <v>25</v>
      </c>
      <c r="K796">
        <v>161113549</v>
      </c>
      <c r="L796">
        <v>699426358.45758498</v>
      </c>
      <c r="M796">
        <v>21207</v>
      </c>
      <c r="N796">
        <v>920.63857199999995</v>
      </c>
      <c r="O796">
        <v>909.91580499999998</v>
      </c>
      <c r="P796">
        <v>921.41998899999999</v>
      </c>
      <c r="Q796">
        <v>920.63857199999995</v>
      </c>
      <c r="R796" t="s">
        <v>26</v>
      </c>
      <c r="S796" t="s">
        <v>27</v>
      </c>
      <c r="T796" t="s">
        <v>1150</v>
      </c>
    </row>
    <row r="797" spans="1:20" hidden="1" x14ac:dyDescent="0.35">
      <c r="A797">
        <v>25993808</v>
      </c>
      <c r="B797">
        <v>1000306</v>
      </c>
      <c r="C797" t="s">
        <v>1124</v>
      </c>
      <c r="D797" t="s">
        <v>1125</v>
      </c>
      <c r="E797" t="s">
        <v>327</v>
      </c>
      <c r="F797" t="s">
        <v>328</v>
      </c>
      <c r="G797">
        <v>3167</v>
      </c>
      <c r="H797" t="s">
        <v>56</v>
      </c>
      <c r="I797" t="s">
        <v>57</v>
      </c>
      <c r="J797" t="s">
        <v>25</v>
      </c>
      <c r="K797">
        <v>161113549</v>
      </c>
      <c r="L797">
        <v>985053871.894364</v>
      </c>
      <c r="M797">
        <v>16672</v>
      </c>
      <c r="N797">
        <v>1019.331909</v>
      </c>
      <c r="O797">
        <v>1015.96919</v>
      </c>
      <c r="P797">
        <v>1031.987961</v>
      </c>
      <c r="Q797">
        <v>1019.331909</v>
      </c>
      <c r="R797" t="s">
        <v>26</v>
      </c>
      <c r="S797" t="s">
        <v>27</v>
      </c>
      <c r="T797" t="s">
        <v>1151</v>
      </c>
    </row>
    <row r="798" spans="1:20" hidden="1" x14ac:dyDescent="0.35">
      <c r="A798">
        <v>25993809</v>
      </c>
      <c r="B798">
        <v>1000306</v>
      </c>
      <c r="C798" t="s">
        <v>1124</v>
      </c>
      <c r="D798" t="s">
        <v>1125</v>
      </c>
      <c r="E798" t="s">
        <v>327</v>
      </c>
      <c r="F798" t="s">
        <v>328</v>
      </c>
      <c r="G798">
        <v>3983</v>
      </c>
      <c r="H798" t="s">
        <v>378</v>
      </c>
      <c r="I798" t="s">
        <v>379</v>
      </c>
      <c r="J798" t="s">
        <v>25</v>
      </c>
      <c r="K798">
        <v>161113549</v>
      </c>
      <c r="L798">
        <v>43763903.121927999</v>
      </c>
      <c r="M798">
        <v>362628</v>
      </c>
      <c r="N798">
        <v>985.02061100000003</v>
      </c>
      <c r="O798">
        <v>977.41486199999997</v>
      </c>
      <c r="P798">
        <v>1005.048179</v>
      </c>
      <c r="Q798">
        <v>985.02061100000003</v>
      </c>
      <c r="R798" t="s">
        <v>26</v>
      </c>
      <c r="S798" t="s">
        <v>27</v>
      </c>
      <c r="T798" t="s">
        <v>1152</v>
      </c>
    </row>
    <row r="799" spans="1:20" hidden="1" x14ac:dyDescent="0.35">
      <c r="A799">
        <v>25993810</v>
      </c>
      <c r="B799">
        <v>1000306</v>
      </c>
      <c r="C799" t="s">
        <v>1124</v>
      </c>
      <c r="D799" t="s">
        <v>1125</v>
      </c>
      <c r="E799" t="s">
        <v>327</v>
      </c>
      <c r="F799" t="s">
        <v>328</v>
      </c>
      <c r="G799">
        <v>4430</v>
      </c>
      <c r="H799" t="s">
        <v>42</v>
      </c>
      <c r="I799" t="s">
        <v>43</v>
      </c>
      <c r="J799" t="s">
        <v>25</v>
      </c>
      <c r="K799">
        <v>161113549</v>
      </c>
      <c r="L799">
        <v>740347715.27576995</v>
      </c>
      <c r="M799">
        <v>12977</v>
      </c>
      <c r="N799">
        <v>596.318085</v>
      </c>
      <c r="O799">
        <v>578.07517199999995</v>
      </c>
      <c r="P799">
        <v>597.604738</v>
      </c>
      <c r="Q799">
        <v>596.318085</v>
      </c>
      <c r="R799" t="s">
        <v>26</v>
      </c>
      <c r="S799" t="s">
        <v>27</v>
      </c>
      <c r="T799" t="s">
        <v>1153</v>
      </c>
    </row>
    <row r="800" spans="1:20" hidden="1" x14ac:dyDescent="0.35">
      <c r="A800">
        <v>25993811</v>
      </c>
      <c r="B800">
        <v>1000306</v>
      </c>
      <c r="C800" t="s">
        <v>1124</v>
      </c>
      <c r="D800" t="s">
        <v>1125</v>
      </c>
      <c r="E800" t="s">
        <v>327</v>
      </c>
      <c r="F800" t="s">
        <v>328</v>
      </c>
      <c r="G800">
        <v>10019</v>
      </c>
      <c r="H800" t="s">
        <v>382</v>
      </c>
      <c r="I800" t="s">
        <v>383</v>
      </c>
      <c r="J800" t="s">
        <v>25</v>
      </c>
      <c r="K800">
        <v>161113549</v>
      </c>
      <c r="L800">
        <v>531354479.12242401</v>
      </c>
      <c r="M800">
        <v>25255</v>
      </c>
      <c r="N800">
        <v>832.91302599999995</v>
      </c>
      <c r="O800">
        <v>824.33819400000004</v>
      </c>
      <c r="P800">
        <v>835.32057499999996</v>
      </c>
      <c r="Q800">
        <v>832.91302599999995</v>
      </c>
      <c r="R800" t="s">
        <v>26</v>
      </c>
      <c r="S800" t="s">
        <v>27</v>
      </c>
      <c r="T800" t="s">
        <v>1154</v>
      </c>
    </row>
    <row r="801" spans="1:20" hidden="1" x14ac:dyDescent="0.35">
      <c r="A801">
        <v>25993812</v>
      </c>
      <c r="B801">
        <v>1000306</v>
      </c>
      <c r="C801" t="s">
        <v>1124</v>
      </c>
      <c r="D801" t="s">
        <v>1125</v>
      </c>
      <c r="E801" t="s">
        <v>327</v>
      </c>
      <c r="F801" t="s">
        <v>328</v>
      </c>
      <c r="G801">
        <v>12446</v>
      </c>
      <c r="H801" t="s">
        <v>385</v>
      </c>
      <c r="I801" t="s">
        <v>386</v>
      </c>
      <c r="J801" t="s">
        <v>25</v>
      </c>
      <c r="K801">
        <v>161113549</v>
      </c>
      <c r="L801">
        <v>317234740.31599498</v>
      </c>
      <c r="M801">
        <v>53000</v>
      </c>
      <c r="N801">
        <v>1043.5771130000001</v>
      </c>
      <c r="O801">
        <v>1026.4270059999999</v>
      </c>
      <c r="P801">
        <v>1047.3182380000001</v>
      </c>
      <c r="Q801">
        <v>1043.5771130000001</v>
      </c>
      <c r="R801" t="s">
        <v>26</v>
      </c>
      <c r="S801" t="s">
        <v>27</v>
      </c>
      <c r="T801" t="s">
        <v>1155</v>
      </c>
    </row>
    <row r="802" spans="1:20" hidden="1" x14ac:dyDescent="0.35">
      <c r="A802">
        <v>25993813</v>
      </c>
      <c r="B802">
        <v>1000306</v>
      </c>
      <c r="C802" t="s">
        <v>1124</v>
      </c>
      <c r="D802" t="s">
        <v>1125</v>
      </c>
      <c r="E802" t="s">
        <v>327</v>
      </c>
      <c r="F802" t="s">
        <v>328</v>
      </c>
      <c r="G802">
        <v>12511</v>
      </c>
      <c r="H802" t="s">
        <v>198</v>
      </c>
      <c r="I802" t="s">
        <v>199</v>
      </c>
      <c r="J802" t="s">
        <v>25</v>
      </c>
      <c r="K802">
        <v>161113549</v>
      </c>
      <c r="L802">
        <v>172823896.48548099</v>
      </c>
      <c r="M802">
        <v>103800</v>
      </c>
      <c r="N802">
        <v>1113.4458</v>
      </c>
      <c r="O802">
        <v>1089.8467559999999</v>
      </c>
      <c r="P802">
        <v>1115.3551769999999</v>
      </c>
      <c r="Q802">
        <v>1113.4458</v>
      </c>
      <c r="R802" t="s">
        <v>26</v>
      </c>
      <c r="S802" t="s">
        <v>27</v>
      </c>
      <c r="T802" t="s">
        <v>1156</v>
      </c>
    </row>
    <row r="803" spans="1:20" hidden="1" x14ac:dyDescent="0.35">
      <c r="A803">
        <v>25993814</v>
      </c>
      <c r="B803">
        <v>1000306</v>
      </c>
      <c r="C803" t="s">
        <v>1124</v>
      </c>
      <c r="D803" t="s">
        <v>1125</v>
      </c>
      <c r="E803" t="s">
        <v>327</v>
      </c>
      <c r="F803" t="s">
        <v>328</v>
      </c>
      <c r="G803">
        <v>12917</v>
      </c>
      <c r="H803" t="s">
        <v>389</v>
      </c>
      <c r="I803" t="s">
        <v>390</v>
      </c>
      <c r="J803" t="s">
        <v>25</v>
      </c>
      <c r="K803">
        <v>161113549</v>
      </c>
      <c r="L803">
        <v>1118129874.2760799</v>
      </c>
      <c r="M803">
        <v>14152</v>
      </c>
      <c r="N803">
        <v>982.15041900000006</v>
      </c>
      <c r="O803">
        <v>972.15680299999997</v>
      </c>
      <c r="P803">
        <v>997.48784499999999</v>
      </c>
      <c r="Q803">
        <v>982.15041900000006</v>
      </c>
      <c r="R803" t="s">
        <v>26</v>
      </c>
      <c r="S803" t="s">
        <v>27</v>
      </c>
      <c r="T803" t="s">
        <v>1157</v>
      </c>
    </row>
    <row r="804" spans="1:20" hidden="1" x14ac:dyDescent="0.35">
      <c r="A804">
        <v>25993815</v>
      </c>
      <c r="B804">
        <v>1000306</v>
      </c>
      <c r="C804" t="s">
        <v>1124</v>
      </c>
      <c r="D804" t="s">
        <v>1125</v>
      </c>
      <c r="E804" t="s">
        <v>327</v>
      </c>
      <c r="F804" t="s">
        <v>328</v>
      </c>
      <c r="G804">
        <v>14713</v>
      </c>
      <c r="H804" t="s">
        <v>392</v>
      </c>
      <c r="I804" t="s">
        <v>393</v>
      </c>
      <c r="J804" t="s">
        <v>25</v>
      </c>
      <c r="K804">
        <v>161113549</v>
      </c>
      <c r="L804">
        <v>1905489061.45877</v>
      </c>
      <c r="M804">
        <v>7480</v>
      </c>
      <c r="N804">
        <v>884.65918999999997</v>
      </c>
      <c r="O804">
        <v>878.62742300000002</v>
      </c>
      <c r="P804">
        <v>891.63711699999999</v>
      </c>
      <c r="Q804">
        <v>884.65918999999997</v>
      </c>
      <c r="R804" t="s">
        <v>26</v>
      </c>
      <c r="S804" t="s">
        <v>27</v>
      </c>
      <c r="T804" t="s">
        <v>1158</v>
      </c>
    </row>
    <row r="805" spans="1:20" hidden="1" x14ac:dyDescent="0.35">
      <c r="A805">
        <v>25993816</v>
      </c>
      <c r="B805">
        <v>1000306</v>
      </c>
      <c r="C805" t="s">
        <v>1124</v>
      </c>
      <c r="D805" t="s">
        <v>1125</v>
      </c>
      <c r="E805" t="s">
        <v>327</v>
      </c>
      <c r="F805" t="s">
        <v>328</v>
      </c>
      <c r="G805">
        <v>59560</v>
      </c>
      <c r="H805" t="s">
        <v>395</v>
      </c>
      <c r="I805" t="s">
        <v>396</v>
      </c>
      <c r="J805" t="s">
        <v>25</v>
      </c>
      <c r="K805">
        <v>161113549</v>
      </c>
      <c r="L805">
        <v>340298255.59829599</v>
      </c>
      <c r="M805">
        <v>46850</v>
      </c>
      <c r="N805">
        <v>989.54888400000004</v>
      </c>
      <c r="O805">
        <v>982.51537800000006</v>
      </c>
      <c r="P805">
        <v>994.99826800000005</v>
      </c>
      <c r="Q805">
        <v>989.54888400000004</v>
      </c>
      <c r="R805" t="s">
        <v>26</v>
      </c>
      <c r="S805" t="s">
        <v>27</v>
      </c>
      <c r="T805" t="s">
        <v>1159</v>
      </c>
    </row>
    <row r="806" spans="1:20" hidden="1" x14ac:dyDescent="0.35">
      <c r="A806">
        <v>25993817</v>
      </c>
      <c r="B806">
        <v>1000306</v>
      </c>
      <c r="C806" t="s">
        <v>1124</v>
      </c>
      <c r="D806" t="s">
        <v>1125</v>
      </c>
      <c r="E806" t="s">
        <v>327</v>
      </c>
      <c r="F806" t="s">
        <v>328</v>
      </c>
      <c r="G806">
        <v>64732</v>
      </c>
      <c r="H806" t="s">
        <v>398</v>
      </c>
      <c r="I806" t="s">
        <v>399</v>
      </c>
      <c r="J806" t="s">
        <v>25</v>
      </c>
      <c r="K806">
        <v>161113549</v>
      </c>
      <c r="L806">
        <v>118469127.033916</v>
      </c>
      <c r="M806">
        <v>111649</v>
      </c>
      <c r="N806">
        <v>820.97127399999999</v>
      </c>
      <c r="O806">
        <v>807.81649800000002</v>
      </c>
      <c r="P806">
        <v>824.78020300000003</v>
      </c>
      <c r="Q806">
        <v>820.97127399999999</v>
      </c>
      <c r="R806" t="s">
        <v>26</v>
      </c>
      <c r="S806" t="s">
        <v>27</v>
      </c>
      <c r="T806" t="s">
        <v>1160</v>
      </c>
    </row>
    <row r="807" spans="1:20" hidden="1" x14ac:dyDescent="0.35">
      <c r="A807">
        <v>25993818</v>
      </c>
      <c r="B807">
        <v>1000306</v>
      </c>
      <c r="C807" t="s">
        <v>1124</v>
      </c>
      <c r="D807" t="s">
        <v>1125</v>
      </c>
      <c r="E807" t="s">
        <v>327</v>
      </c>
      <c r="F807" t="s">
        <v>328</v>
      </c>
      <c r="G807">
        <v>69094</v>
      </c>
      <c r="H807" t="s">
        <v>152</v>
      </c>
      <c r="I807" t="s">
        <v>153</v>
      </c>
      <c r="J807" t="s">
        <v>25</v>
      </c>
      <c r="K807">
        <v>161113549</v>
      </c>
      <c r="L807">
        <v>1123034504.83495</v>
      </c>
      <c r="M807">
        <v>14544</v>
      </c>
      <c r="N807">
        <v>1013.7827600000001</v>
      </c>
      <c r="O807">
        <v>989.59528599999999</v>
      </c>
      <c r="P807">
        <v>1030.7906660000001</v>
      </c>
      <c r="Q807">
        <v>1013.7827600000001</v>
      </c>
      <c r="R807" t="s">
        <v>26</v>
      </c>
      <c r="S807" t="s">
        <v>27</v>
      </c>
      <c r="T807" t="s">
        <v>1161</v>
      </c>
    </row>
    <row r="808" spans="1:20" hidden="1" x14ac:dyDescent="0.35">
      <c r="A808">
        <v>25993819</v>
      </c>
      <c r="B808">
        <v>1000306</v>
      </c>
      <c r="C808" t="s">
        <v>1124</v>
      </c>
      <c r="D808" t="s">
        <v>1125</v>
      </c>
      <c r="E808" t="s">
        <v>327</v>
      </c>
      <c r="F808" t="s">
        <v>328</v>
      </c>
      <c r="G808">
        <v>71713</v>
      </c>
      <c r="H808" t="s">
        <v>232</v>
      </c>
      <c r="I808" t="s">
        <v>233</v>
      </c>
      <c r="J808" t="s">
        <v>25</v>
      </c>
      <c r="K808">
        <v>161113549</v>
      </c>
      <c r="L808">
        <v>5573730983.1150503</v>
      </c>
      <c r="M808">
        <v>2549</v>
      </c>
      <c r="N808">
        <v>881.82777699999997</v>
      </c>
      <c r="O808">
        <v>880.09802400000001</v>
      </c>
      <c r="P808">
        <v>895.31984499999999</v>
      </c>
      <c r="Q808">
        <v>881.82777699999997</v>
      </c>
      <c r="R808" t="s">
        <v>26</v>
      </c>
      <c r="S808" t="s">
        <v>27</v>
      </c>
      <c r="T808" t="s">
        <v>1162</v>
      </c>
    </row>
    <row r="809" spans="1:20" hidden="1" x14ac:dyDescent="0.35">
      <c r="A809">
        <v>25993820</v>
      </c>
      <c r="B809">
        <v>1000306</v>
      </c>
      <c r="C809" t="s">
        <v>1124</v>
      </c>
      <c r="D809" t="s">
        <v>1125</v>
      </c>
      <c r="E809" t="s">
        <v>327</v>
      </c>
      <c r="F809" t="s">
        <v>328</v>
      </c>
      <c r="G809">
        <v>75498</v>
      </c>
      <c r="H809" t="s">
        <v>135</v>
      </c>
      <c r="I809" t="s">
        <v>136</v>
      </c>
      <c r="J809" t="s">
        <v>25</v>
      </c>
      <c r="K809">
        <v>161113549</v>
      </c>
      <c r="L809">
        <v>12693120289.4834</v>
      </c>
      <c r="M809">
        <v>1286</v>
      </c>
      <c r="N809">
        <v>1013.158284</v>
      </c>
      <c r="O809">
        <v>992.67452400000002</v>
      </c>
      <c r="P809">
        <v>1015.521795</v>
      </c>
      <c r="Q809">
        <v>1013.158284</v>
      </c>
      <c r="R809" t="s">
        <v>26</v>
      </c>
      <c r="S809" t="s">
        <v>27</v>
      </c>
      <c r="T809" t="s">
        <v>1163</v>
      </c>
    </row>
    <row r="810" spans="1:20" hidden="1" x14ac:dyDescent="0.35">
      <c r="A810">
        <v>25993821</v>
      </c>
      <c r="B810">
        <v>1000306</v>
      </c>
      <c r="C810" t="s">
        <v>1124</v>
      </c>
      <c r="D810" t="s">
        <v>1125</v>
      </c>
      <c r="E810" t="s">
        <v>327</v>
      </c>
      <c r="F810" t="s">
        <v>328</v>
      </c>
      <c r="G810">
        <v>86791</v>
      </c>
      <c r="H810" t="s">
        <v>201</v>
      </c>
      <c r="I810" t="s">
        <v>202</v>
      </c>
      <c r="J810" t="s">
        <v>25</v>
      </c>
      <c r="K810">
        <v>161113549</v>
      </c>
      <c r="L810">
        <v>158165517.575721</v>
      </c>
      <c r="M810">
        <v>107980</v>
      </c>
      <c r="N810">
        <v>1060.041982</v>
      </c>
      <c r="O810">
        <v>1054.397195</v>
      </c>
      <c r="P810">
        <v>1069.839369</v>
      </c>
      <c r="Q810">
        <v>1060.041982</v>
      </c>
      <c r="R810" t="s">
        <v>26</v>
      </c>
      <c r="S810" t="s">
        <v>27</v>
      </c>
      <c r="T810" t="s">
        <v>1164</v>
      </c>
    </row>
    <row r="811" spans="1:20" hidden="1" x14ac:dyDescent="0.35">
      <c r="A811">
        <v>25993822</v>
      </c>
      <c r="B811">
        <v>1000306</v>
      </c>
      <c r="C811" t="s">
        <v>1124</v>
      </c>
      <c r="D811" t="s">
        <v>1125</v>
      </c>
      <c r="E811" t="s">
        <v>327</v>
      </c>
      <c r="F811" t="s">
        <v>328</v>
      </c>
      <c r="G811">
        <v>88812</v>
      </c>
      <c r="H811" t="s">
        <v>29</v>
      </c>
      <c r="I811" t="s">
        <v>30</v>
      </c>
      <c r="J811" t="s">
        <v>25</v>
      </c>
      <c r="K811">
        <v>161113549</v>
      </c>
      <c r="L811">
        <v>4936214391.32971</v>
      </c>
      <c r="M811">
        <v>3507</v>
      </c>
      <c r="N811">
        <v>1074.478464</v>
      </c>
      <c r="O811">
        <v>1058.853028</v>
      </c>
      <c r="P811">
        <v>1087.6528499999999</v>
      </c>
      <c r="Q811">
        <v>1074.478464</v>
      </c>
      <c r="R811" t="s">
        <v>26</v>
      </c>
      <c r="S811" t="s">
        <v>27</v>
      </c>
      <c r="T811" t="s">
        <v>1165</v>
      </c>
    </row>
    <row r="812" spans="1:20" hidden="1" x14ac:dyDescent="0.35">
      <c r="A812">
        <v>25993823</v>
      </c>
      <c r="B812">
        <v>1000306</v>
      </c>
      <c r="C812" t="s">
        <v>1124</v>
      </c>
      <c r="D812" t="s">
        <v>1125</v>
      </c>
      <c r="E812" t="s">
        <v>327</v>
      </c>
      <c r="F812" t="s">
        <v>328</v>
      </c>
      <c r="G812">
        <v>99768</v>
      </c>
      <c r="H812" t="s">
        <v>176</v>
      </c>
      <c r="I812" t="s">
        <v>177</v>
      </c>
      <c r="J812" t="s">
        <v>25</v>
      </c>
      <c r="K812">
        <v>161113549</v>
      </c>
      <c r="L812">
        <v>348021096.72096699</v>
      </c>
      <c r="M812">
        <v>47210</v>
      </c>
      <c r="N812">
        <v>1019.782388</v>
      </c>
      <c r="O812">
        <v>1009.176305</v>
      </c>
      <c r="P812">
        <v>1025.225835</v>
      </c>
      <c r="Q812">
        <v>1019.782388</v>
      </c>
      <c r="R812" t="s">
        <v>26</v>
      </c>
      <c r="S812" t="s">
        <v>27</v>
      </c>
      <c r="T812" t="s">
        <v>1166</v>
      </c>
    </row>
    <row r="813" spans="1:20" hidden="1" x14ac:dyDescent="0.35">
      <c r="A813">
        <v>25994011</v>
      </c>
      <c r="B813">
        <v>1000397</v>
      </c>
      <c r="C813" t="s">
        <v>1167</v>
      </c>
      <c r="D813" t="s">
        <v>1168</v>
      </c>
      <c r="E813" t="s">
        <v>327</v>
      </c>
      <c r="F813" t="s">
        <v>328</v>
      </c>
      <c r="G813">
        <v>61</v>
      </c>
      <c r="H813" t="s">
        <v>157</v>
      </c>
      <c r="I813" t="s">
        <v>158</v>
      </c>
      <c r="J813" t="s">
        <v>25</v>
      </c>
      <c r="K813">
        <v>176953086</v>
      </c>
      <c r="L813">
        <v>153098511.884489</v>
      </c>
      <c r="M813">
        <v>92100</v>
      </c>
      <c r="N813">
        <v>796.842443</v>
      </c>
      <c r="O813">
        <v>779.53859</v>
      </c>
      <c r="P813">
        <v>800.10421899999994</v>
      </c>
      <c r="Q813">
        <v>796.842443</v>
      </c>
      <c r="R813" t="s">
        <v>26</v>
      </c>
      <c r="S813" t="s">
        <v>27</v>
      </c>
      <c r="T813" t="s">
        <v>1169</v>
      </c>
    </row>
    <row r="814" spans="1:20" hidden="1" x14ac:dyDescent="0.35">
      <c r="A814">
        <v>25994012</v>
      </c>
      <c r="B814">
        <v>1000397</v>
      </c>
      <c r="C814" t="s">
        <v>1167</v>
      </c>
      <c r="D814" t="s">
        <v>1168</v>
      </c>
      <c r="E814" t="s">
        <v>327</v>
      </c>
      <c r="F814" t="s">
        <v>328</v>
      </c>
      <c r="G814">
        <v>67</v>
      </c>
      <c r="H814" t="s">
        <v>311</v>
      </c>
      <c r="I814" t="s">
        <v>312</v>
      </c>
      <c r="J814" t="s">
        <v>25</v>
      </c>
      <c r="K814">
        <v>176953086</v>
      </c>
      <c r="L814">
        <v>514978127.228535</v>
      </c>
      <c r="M814">
        <v>27070</v>
      </c>
      <c r="N814">
        <v>787.80529999999999</v>
      </c>
      <c r="O814">
        <v>771.21686199999999</v>
      </c>
      <c r="P814">
        <v>791.55952500000001</v>
      </c>
      <c r="Q814">
        <v>787.80529999999999</v>
      </c>
      <c r="R814" t="s">
        <v>26</v>
      </c>
      <c r="S814" t="s">
        <v>27</v>
      </c>
      <c r="T814" t="s">
        <v>1170</v>
      </c>
    </row>
    <row r="815" spans="1:20" hidden="1" x14ac:dyDescent="0.35">
      <c r="A815">
        <v>25994013</v>
      </c>
      <c r="B815">
        <v>1000397</v>
      </c>
      <c r="C815" t="s">
        <v>1167</v>
      </c>
      <c r="D815" t="s">
        <v>1168</v>
      </c>
      <c r="E815" t="s">
        <v>327</v>
      </c>
      <c r="F815" t="s">
        <v>328</v>
      </c>
      <c r="G815">
        <v>79</v>
      </c>
      <c r="H815" t="s">
        <v>160</v>
      </c>
      <c r="I815" t="s">
        <v>161</v>
      </c>
      <c r="J815" t="s">
        <v>25</v>
      </c>
      <c r="K815">
        <v>176953086</v>
      </c>
      <c r="L815">
        <v>304148624.025783</v>
      </c>
      <c r="M815">
        <v>52342</v>
      </c>
      <c r="N815">
        <v>899.65920500000004</v>
      </c>
      <c r="O815">
        <v>883.88053500000001</v>
      </c>
      <c r="P815">
        <v>902.77025000000003</v>
      </c>
      <c r="Q815">
        <v>899.65920500000004</v>
      </c>
      <c r="R815" t="s">
        <v>26</v>
      </c>
      <c r="S815" t="s">
        <v>27</v>
      </c>
      <c r="T815" t="s">
        <v>1171</v>
      </c>
    </row>
    <row r="816" spans="1:20" hidden="1" x14ac:dyDescent="0.35">
      <c r="A816">
        <v>25994014</v>
      </c>
      <c r="B816">
        <v>1000397</v>
      </c>
      <c r="C816" t="s">
        <v>1167</v>
      </c>
      <c r="D816" t="s">
        <v>1168</v>
      </c>
      <c r="E816" t="s">
        <v>327</v>
      </c>
      <c r="F816" t="s">
        <v>328</v>
      </c>
      <c r="G816">
        <v>101</v>
      </c>
      <c r="H816" t="s">
        <v>163</v>
      </c>
      <c r="I816" t="s">
        <v>164</v>
      </c>
      <c r="J816" t="s">
        <v>25</v>
      </c>
      <c r="K816">
        <v>176953086</v>
      </c>
      <c r="L816">
        <v>920745492.30931997</v>
      </c>
      <c r="M816">
        <v>16150</v>
      </c>
      <c r="N816">
        <v>840.33796900000004</v>
      </c>
      <c r="O816">
        <v>833.00127199999997</v>
      </c>
      <c r="P816">
        <v>848.24703199999999</v>
      </c>
      <c r="Q816">
        <v>840.33796900000004</v>
      </c>
      <c r="R816" t="s">
        <v>26</v>
      </c>
      <c r="S816" t="s">
        <v>27</v>
      </c>
      <c r="T816" t="s">
        <v>1172</v>
      </c>
    </row>
    <row r="817" spans="1:20" hidden="1" x14ac:dyDescent="0.35">
      <c r="A817">
        <v>25994015</v>
      </c>
      <c r="B817">
        <v>1000397</v>
      </c>
      <c r="C817" t="s">
        <v>1167</v>
      </c>
      <c r="D817" t="s">
        <v>1168</v>
      </c>
      <c r="E817" t="s">
        <v>327</v>
      </c>
      <c r="F817" t="s">
        <v>328</v>
      </c>
      <c r="G817">
        <v>106</v>
      </c>
      <c r="H817" t="s">
        <v>121</v>
      </c>
      <c r="I817" t="s">
        <v>122</v>
      </c>
      <c r="J817" t="s">
        <v>25</v>
      </c>
      <c r="K817">
        <v>176953086</v>
      </c>
      <c r="L817">
        <v>180319081.5487</v>
      </c>
      <c r="M817">
        <v>83660</v>
      </c>
      <c r="N817">
        <v>852.51377600000001</v>
      </c>
      <c r="O817">
        <v>836.27056600000003</v>
      </c>
      <c r="P817">
        <v>864.60956699999997</v>
      </c>
      <c r="Q817">
        <v>852.51377600000001</v>
      </c>
      <c r="R817" t="s">
        <v>26</v>
      </c>
      <c r="S817" t="s">
        <v>27</v>
      </c>
      <c r="T817" t="s">
        <v>1173</v>
      </c>
    </row>
    <row r="818" spans="1:20" hidden="1" x14ac:dyDescent="0.35">
      <c r="A818">
        <v>25994016</v>
      </c>
      <c r="B818">
        <v>1000397</v>
      </c>
      <c r="C818" t="s">
        <v>1167</v>
      </c>
      <c r="D818" t="s">
        <v>1168</v>
      </c>
      <c r="E818" t="s">
        <v>327</v>
      </c>
      <c r="F818" t="s">
        <v>328</v>
      </c>
      <c r="G818">
        <v>119</v>
      </c>
      <c r="H818" t="s">
        <v>124</v>
      </c>
      <c r="I818" t="s">
        <v>125</v>
      </c>
      <c r="J818" t="s">
        <v>25</v>
      </c>
      <c r="K818">
        <v>176953086</v>
      </c>
      <c r="L818">
        <v>270732819.80465502</v>
      </c>
      <c r="M818">
        <v>51200</v>
      </c>
      <c r="N818">
        <v>783.34437000000003</v>
      </c>
      <c r="O818">
        <v>774.16455299999996</v>
      </c>
      <c r="P818">
        <v>786.190113</v>
      </c>
      <c r="Q818">
        <v>783.34437000000003</v>
      </c>
      <c r="R818" t="s">
        <v>26</v>
      </c>
      <c r="S818" t="s">
        <v>27</v>
      </c>
      <c r="T818" t="s">
        <v>1174</v>
      </c>
    </row>
    <row r="819" spans="1:20" hidden="1" x14ac:dyDescent="0.35">
      <c r="A819">
        <v>25994017</v>
      </c>
      <c r="B819">
        <v>1000397</v>
      </c>
      <c r="C819" t="s">
        <v>1167</v>
      </c>
      <c r="D819" t="s">
        <v>1168</v>
      </c>
      <c r="E819" t="s">
        <v>327</v>
      </c>
      <c r="F819" t="s">
        <v>328</v>
      </c>
      <c r="G819">
        <v>121</v>
      </c>
      <c r="H819" t="s">
        <v>61</v>
      </c>
      <c r="I819" t="s">
        <v>62</v>
      </c>
      <c r="J819" t="s">
        <v>25</v>
      </c>
      <c r="K819">
        <v>176953086</v>
      </c>
      <c r="L819">
        <v>828682242.75504899</v>
      </c>
      <c r="M819">
        <v>17565</v>
      </c>
      <c r="N819">
        <v>822.57980999999995</v>
      </c>
      <c r="O819">
        <v>809.56089799999995</v>
      </c>
      <c r="P819">
        <v>834.334295</v>
      </c>
      <c r="Q819">
        <v>822.57980999999995</v>
      </c>
      <c r="R819" t="s">
        <v>26</v>
      </c>
      <c r="S819" t="s">
        <v>27</v>
      </c>
      <c r="T819" t="s">
        <v>1175</v>
      </c>
    </row>
    <row r="820" spans="1:20" hidden="1" x14ac:dyDescent="0.35">
      <c r="A820">
        <v>25994018</v>
      </c>
      <c r="B820">
        <v>1000397</v>
      </c>
      <c r="C820" t="s">
        <v>1167</v>
      </c>
      <c r="D820" t="s">
        <v>1168</v>
      </c>
      <c r="E820" t="s">
        <v>327</v>
      </c>
      <c r="F820" t="s">
        <v>328</v>
      </c>
      <c r="G820">
        <v>193</v>
      </c>
      <c r="H820" t="s">
        <v>349</v>
      </c>
      <c r="I820" t="s">
        <v>350</v>
      </c>
      <c r="J820" t="s">
        <v>25</v>
      </c>
      <c r="K820">
        <v>176953086</v>
      </c>
      <c r="L820">
        <v>1134389704.6652801</v>
      </c>
      <c r="M820">
        <v>13049</v>
      </c>
      <c r="N820">
        <v>836.52970300000004</v>
      </c>
      <c r="O820">
        <v>812.55375800000002</v>
      </c>
      <c r="P820">
        <v>838.32469400000002</v>
      </c>
      <c r="Q820">
        <v>836.52970300000004</v>
      </c>
      <c r="R820" t="s">
        <v>26</v>
      </c>
      <c r="S820" t="s">
        <v>27</v>
      </c>
      <c r="T820" t="s">
        <v>1176</v>
      </c>
    </row>
    <row r="821" spans="1:20" hidden="1" x14ac:dyDescent="0.35">
      <c r="A821">
        <v>25994019</v>
      </c>
      <c r="B821">
        <v>1000397</v>
      </c>
      <c r="C821" t="s">
        <v>1167</v>
      </c>
      <c r="D821" t="s">
        <v>1168</v>
      </c>
      <c r="E821" t="s">
        <v>327</v>
      </c>
      <c r="F821" t="s">
        <v>328</v>
      </c>
      <c r="G821">
        <v>201</v>
      </c>
      <c r="H821" t="s">
        <v>132</v>
      </c>
      <c r="I821" t="s">
        <v>133</v>
      </c>
      <c r="J821" t="s">
        <v>25</v>
      </c>
      <c r="K821">
        <v>176953086</v>
      </c>
      <c r="L821">
        <v>559636709.832147</v>
      </c>
      <c r="M821">
        <v>22939</v>
      </c>
      <c r="N821">
        <v>725.47514000000001</v>
      </c>
      <c r="O821">
        <v>723.89382599999999</v>
      </c>
      <c r="P821">
        <v>736.575962</v>
      </c>
      <c r="Q821">
        <v>725.47514000000001</v>
      </c>
      <c r="R821" t="s">
        <v>26</v>
      </c>
      <c r="S821" t="s">
        <v>27</v>
      </c>
      <c r="T821" t="s">
        <v>1177</v>
      </c>
    </row>
    <row r="822" spans="1:20" hidden="1" x14ac:dyDescent="0.35">
      <c r="A822">
        <v>25994020</v>
      </c>
      <c r="B822">
        <v>1000397</v>
      </c>
      <c r="C822" t="s">
        <v>1167</v>
      </c>
      <c r="D822" t="s">
        <v>1168</v>
      </c>
      <c r="E822" t="s">
        <v>327</v>
      </c>
      <c r="F822" t="s">
        <v>328</v>
      </c>
      <c r="G822">
        <v>209</v>
      </c>
      <c r="H822" t="s">
        <v>237</v>
      </c>
      <c r="I822" t="s">
        <v>238</v>
      </c>
      <c r="J822" t="s">
        <v>25</v>
      </c>
      <c r="K822">
        <v>176953086</v>
      </c>
      <c r="L822">
        <v>603750559.03042197</v>
      </c>
      <c r="M822">
        <v>25117</v>
      </c>
      <c r="N822">
        <v>856.97306100000003</v>
      </c>
      <c r="O822">
        <v>844.62189499999999</v>
      </c>
      <c r="P822">
        <v>862.84157100000004</v>
      </c>
      <c r="Q822">
        <v>856.97306100000003</v>
      </c>
      <c r="R822" t="s">
        <v>26</v>
      </c>
      <c r="S822" t="s">
        <v>27</v>
      </c>
      <c r="T822" t="s">
        <v>1178</v>
      </c>
    </row>
    <row r="823" spans="1:20" hidden="1" x14ac:dyDescent="0.35">
      <c r="A823">
        <v>25994021</v>
      </c>
      <c r="B823">
        <v>1000397</v>
      </c>
      <c r="C823" t="s">
        <v>1167</v>
      </c>
      <c r="D823" t="s">
        <v>1168</v>
      </c>
      <c r="E823" t="s">
        <v>327</v>
      </c>
      <c r="F823" t="s">
        <v>328</v>
      </c>
      <c r="G823">
        <v>213</v>
      </c>
      <c r="H823" t="s">
        <v>216</v>
      </c>
      <c r="I823" t="s">
        <v>217</v>
      </c>
      <c r="J823" t="s">
        <v>25</v>
      </c>
      <c r="K823">
        <v>176953086</v>
      </c>
      <c r="L823">
        <v>797127963.64669096</v>
      </c>
      <c r="M823">
        <v>18745</v>
      </c>
      <c r="N823">
        <v>844.41385000000002</v>
      </c>
      <c r="O823">
        <v>843.28766499999995</v>
      </c>
      <c r="P823">
        <v>853.28819199999998</v>
      </c>
      <c r="Q823">
        <v>844.41385000000002</v>
      </c>
      <c r="R823" t="s">
        <v>26</v>
      </c>
      <c r="S823" t="s">
        <v>27</v>
      </c>
      <c r="T823" t="s">
        <v>1179</v>
      </c>
    </row>
    <row r="824" spans="1:20" hidden="1" x14ac:dyDescent="0.35">
      <c r="A824">
        <v>25994022</v>
      </c>
      <c r="B824">
        <v>1000397</v>
      </c>
      <c r="C824" t="s">
        <v>1167</v>
      </c>
      <c r="D824" t="s">
        <v>1168</v>
      </c>
      <c r="E824" t="s">
        <v>327</v>
      </c>
      <c r="F824" t="s">
        <v>328</v>
      </c>
      <c r="G824">
        <v>233</v>
      </c>
      <c r="H824" t="s">
        <v>426</v>
      </c>
      <c r="I824" t="s">
        <v>427</v>
      </c>
      <c r="J824" t="s">
        <v>25</v>
      </c>
      <c r="K824">
        <v>176953086</v>
      </c>
      <c r="L824">
        <v>322778230.81731898</v>
      </c>
      <c r="M824">
        <v>43982</v>
      </c>
      <c r="N824">
        <v>802.27095599999996</v>
      </c>
      <c r="O824">
        <v>796.59803799999997</v>
      </c>
      <c r="P824">
        <v>803.49309500000004</v>
      </c>
      <c r="Q824">
        <v>802.27095599999996</v>
      </c>
      <c r="R824" t="s">
        <v>26</v>
      </c>
      <c r="S824" t="s">
        <v>27</v>
      </c>
      <c r="T824" t="s">
        <v>1180</v>
      </c>
    </row>
    <row r="825" spans="1:20" hidden="1" x14ac:dyDescent="0.35">
      <c r="A825">
        <v>25994023</v>
      </c>
      <c r="B825">
        <v>1000397</v>
      </c>
      <c r="C825" t="s">
        <v>1167</v>
      </c>
      <c r="D825" t="s">
        <v>1168</v>
      </c>
      <c r="E825" t="s">
        <v>327</v>
      </c>
      <c r="F825" t="s">
        <v>328</v>
      </c>
      <c r="G825">
        <v>356</v>
      </c>
      <c r="H825" t="s">
        <v>192</v>
      </c>
      <c r="I825" t="s">
        <v>193</v>
      </c>
      <c r="J825" t="s">
        <v>25</v>
      </c>
      <c r="K825">
        <v>176953086</v>
      </c>
      <c r="L825">
        <v>41675300.388411999</v>
      </c>
      <c r="M825">
        <v>297000</v>
      </c>
      <c r="N825">
        <v>699.48281099999997</v>
      </c>
      <c r="O825">
        <v>692.62929299999996</v>
      </c>
      <c r="P825">
        <v>702.84833600000002</v>
      </c>
      <c r="Q825">
        <v>699.48281099999997</v>
      </c>
      <c r="R825" t="s">
        <v>26</v>
      </c>
      <c r="S825" t="s">
        <v>27</v>
      </c>
      <c r="T825" t="s">
        <v>1181</v>
      </c>
    </row>
    <row r="826" spans="1:20" hidden="1" x14ac:dyDescent="0.35">
      <c r="A826">
        <v>25994024</v>
      </c>
      <c r="B826">
        <v>1000397</v>
      </c>
      <c r="C826" t="s">
        <v>1167</v>
      </c>
      <c r="D826" t="s">
        <v>1168</v>
      </c>
      <c r="E826" t="s">
        <v>327</v>
      </c>
      <c r="F826" t="s">
        <v>328</v>
      </c>
      <c r="G826">
        <v>611</v>
      </c>
      <c r="H826" t="s">
        <v>70</v>
      </c>
      <c r="I826" t="s">
        <v>71</v>
      </c>
      <c r="J826" t="s">
        <v>25</v>
      </c>
      <c r="K826">
        <v>176953086</v>
      </c>
      <c r="L826">
        <v>442568725.03651601</v>
      </c>
      <c r="M826">
        <v>31860</v>
      </c>
      <c r="N826">
        <v>796.83490600000005</v>
      </c>
      <c r="O826">
        <v>784.30463999999995</v>
      </c>
      <c r="P826">
        <v>796.83490600000005</v>
      </c>
      <c r="Q826">
        <v>796.83490600000005</v>
      </c>
      <c r="R826" t="s">
        <v>26</v>
      </c>
      <c r="S826" t="s">
        <v>27</v>
      </c>
      <c r="T826" t="s">
        <v>1182</v>
      </c>
    </row>
    <row r="827" spans="1:20" hidden="1" x14ac:dyDescent="0.35">
      <c r="A827">
        <v>25994025</v>
      </c>
      <c r="B827">
        <v>1000397</v>
      </c>
      <c r="C827" t="s">
        <v>1167</v>
      </c>
      <c r="D827" t="s">
        <v>1168</v>
      </c>
      <c r="E827" t="s">
        <v>327</v>
      </c>
      <c r="F827" t="s">
        <v>328</v>
      </c>
      <c r="G827">
        <v>1172</v>
      </c>
      <c r="H827" t="s">
        <v>50</v>
      </c>
      <c r="I827" t="s">
        <v>51</v>
      </c>
      <c r="J827" t="s">
        <v>25</v>
      </c>
      <c r="K827">
        <v>176953086</v>
      </c>
      <c r="L827">
        <v>1900750741.6803801</v>
      </c>
      <c r="M827">
        <v>7673</v>
      </c>
      <c r="N827">
        <v>824.19926999999996</v>
      </c>
      <c r="O827">
        <v>820.65455799999995</v>
      </c>
      <c r="P827">
        <v>836.22980800000005</v>
      </c>
      <c r="Q827">
        <v>824.19926999999996</v>
      </c>
      <c r="R827" t="s">
        <v>26</v>
      </c>
      <c r="S827" t="s">
        <v>27</v>
      </c>
      <c r="T827" t="s">
        <v>1183</v>
      </c>
    </row>
    <row r="828" spans="1:20" hidden="1" x14ac:dyDescent="0.35">
      <c r="A828">
        <v>25994026</v>
      </c>
      <c r="B828">
        <v>1000397</v>
      </c>
      <c r="C828" t="s">
        <v>1167</v>
      </c>
      <c r="D828" t="s">
        <v>1168</v>
      </c>
      <c r="E828" t="s">
        <v>327</v>
      </c>
      <c r="F828" t="s">
        <v>328</v>
      </c>
      <c r="G828">
        <v>1415</v>
      </c>
      <c r="H828" t="s">
        <v>364</v>
      </c>
      <c r="I828" t="s">
        <v>365</v>
      </c>
      <c r="J828" t="s">
        <v>25</v>
      </c>
      <c r="K828">
        <v>176953086</v>
      </c>
      <c r="L828">
        <v>1150546406.5750899</v>
      </c>
      <c r="M828">
        <v>11189</v>
      </c>
      <c r="N828">
        <v>727.50716199999999</v>
      </c>
      <c r="O828">
        <v>716.97394499999996</v>
      </c>
      <c r="P828">
        <v>740.51113299999997</v>
      </c>
      <c r="Q828">
        <v>727.50716199999999</v>
      </c>
      <c r="R828" t="s">
        <v>26</v>
      </c>
      <c r="S828" t="s">
        <v>27</v>
      </c>
      <c r="T828" t="s">
        <v>1184</v>
      </c>
    </row>
    <row r="829" spans="1:20" hidden="1" x14ac:dyDescent="0.35">
      <c r="A829">
        <v>25994027</v>
      </c>
      <c r="B829">
        <v>1000397</v>
      </c>
      <c r="C829" t="s">
        <v>1167</v>
      </c>
      <c r="D829" t="s">
        <v>1168</v>
      </c>
      <c r="E829" t="s">
        <v>327</v>
      </c>
      <c r="F829" t="s">
        <v>328</v>
      </c>
      <c r="G829">
        <v>1732</v>
      </c>
      <c r="H829" t="s">
        <v>195</v>
      </c>
      <c r="I829" t="s">
        <v>196</v>
      </c>
      <c r="J829" t="s">
        <v>25</v>
      </c>
      <c r="K829">
        <v>176953086</v>
      </c>
      <c r="L829">
        <v>25850176.118476</v>
      </c>
      <c r="M829">
        <v>573401</v>
      </c>
      <c r="N829">
        <v>837.65234999999996</v>
      </c>
      <c r="O829">
        <v>832.34070199999996</v>
      </c>
      <c r="P829">
        <v>850.931468</v>
      </c>
      <c r="Q829">
        <v>837.65234999999996</v>
      </c>
      <c r="R829" t="s">
        <v>26</v>
      </c>
      <c r="S829" t="s">
        <v>27</v>
      </c>
      <c r="T829" t="s">
        <v>1185</v>
      </c>
    </row>
    <row r="830" spans="1:20" hidden="1" x14ac:dyDescent="0.35">
      <c r="A830">
        <v>25994028</v>
      </c>
      <c r="B830">
        <v>1000397</v>
      </c>
      <c r="C830" t="s">
        <v>1167</v>
      </c>
      <c r="D830" t="s">
        <v>1168</v>
      </c>
      <c r="E830" t="s">
        <v>327</v>
      </c>
      <c r="F830" t="s">
        <v>328</v>
      </c>
      <c r="G830">
        <v>1923</v>
      </c>
      <c r="H830" t="s">
        <v>371</v>
      </c>
      <c r="I830" t="s">
        <v>372</v>
      </c>
      <c r="J830" t="s">
        <v>25</v>
      </c>
      <c r="K830">
        <v>176953086</v>
      </c>
      <c r="L830">
        <v>378787109.129489</v>
      </c>
      <c r="M830">
        <v>37676</v>
      </c>
      <c r="N830">
        <v>806.49529399999994</v>
      </c>
      <c r="O830">
        <v>799.64535000000001</v>
      </c>
      <c r="P830">
        <v>824.60483399999998</v>
      </c>
      <c r="Q830">
        <v>806.49529399999994</v>
      </c>
      <c r="R830" t="s">
        <v>26</v>
      </c>
      <c r="S830" t="s">
        <v>27</v>
      </c>
      <c r="T830" t="s">
        <v>1186</v>
      </c>
    </row>
    <row r="831" spans="1:20" hidden="1" x14ac:dyDescent="0.35">
      <c r="A831">
        <v>25994029</v>
      </c>
      <c r="B831">
        <v>1000397</v>
      </c>
      <c r="C831" t="s">
        <v>1167</v>
      </c>
      <c r="D831" t="s">
        <v>1168</v>
      </c>
      <c r="E831" t="s">
        <v>327</v>
      </c>
      <c r="F831" t="s">
        <v>328</v>
      </c>
      <c r="G831">
        <v>2198</v>
      </c>
      <c r="H831" t="s">
        <v>226</v>
      </c>
      <c r="I831" t="s">
        <v>227</v>
      </c>
      <c r="J831" t="s">
        <v>25</v>
      </c>
      <c r="K831">
        <v>176953086</v>
      </c>
      <c r="L831">
        <v>2679594960.8426099</v>
      </c>
      <c r="M831">
        <v>5054</v>
      </c>
      <c r="N831">
        <v>765.32561399999997</v>
      </c>
      <c r="O831">
        <v>763.054169</v>
      </c>
      <c r="P831">
        <v>787.434348</v>
      </c>
      <c r="Q831">
        <v>765.32561399999997</v>
      </c>
      <c r="R831" t="s">
        <v>26</v>
      </c>
      <c r="S831" t="s">
        <v>27</v>
      </c>
      <c r="T831" t="s">
        <v>1187</v>
      </c>
    </row>
    <row r="832" spans="1:20" hidden="1" x14ac:dyDescent="0.35">
      <c r="A832">
        <v>25994030</v>
      </c>
      <c r="B832">
        <v>1000397</v>
      </c>
      <c r="C832" t="s">
        <v>1167</v>
      </c>
      <c r="D832" t="s">
        <v>1168</v>
      </c>
      <c r="E832" t="s">
        <v>327</v>
      </c>
      <c r="F832" t="s">
        <v>328</v>
      </c>
      <c r="G832">
        <v>2820</v>
      </c>
      <c r="H832" t="s">
        <v>257</v>
      </c>
      <c r="I832" t="s">
        <v>258</v>
      </c>
      <c r="J832" t="s">
        <v>25</v>
      </c>
      <c r="K832">
        <v>176953086</v>
      </c>
      <c r="L832">
        <v>635901061.94976997</v>
      </c>
      <c r="M832">
        <v>21207</v>
      </c>
      <c r="N832">
        <v>762.09768999999994</v>
      </c>
      <c r="O832">
        <v>753.22146399999997</v>
      </c>
      <c r="P832">
        <v>762.74454100000003</v>
      </c>
      <c r="Q832">
        <v>762.09768999999994</v>
      </c>
      <c r="R832" t="s">
        <v>26</v>
      </c>
      <c r="S832" t="s">
        <v>27</v>
      </c>
      <c r="T832" t="s">
        <v>1188</v>
      </c>
    </row>
    <row r="833" spans="1:20" hidden="1" x14ac:dyDescent="0.35">
      <c r="A833">
        <v>25994031</v>
      </c>
      <c r="B833">
        <v>1000397</v>
      </c>
      <c r="C833" t="s">
        <v>1167</v>
      </c>
      <c r="D833" t="s">
        <v>1168</v>
      </c>
      <c r="E833" t="s">
        <v>327</v>
      </c>
      <c r="F833" t="s">
        <v>328</v>
      </c>
      <c r="G833">
        <v>3167</v>
      </c>
      <c r="H833" t="s">
        <v>56</v>
      </c>
      <c r="I833" t="s">
        <v>57</v>
      </c>
      <c r="J833" t="s">
        <v>25</v>
      </c>
      <c r="K833">
        <v>176953086</v>
      </c>
      <c r="L833">
        <v>895586483.75031197</v>
      </c>
      <c r="M833">
        <v>16672</v>
      </c>
      <c r="N833">
        <v>843.79527800000005</v>
      </c>
      <c r="O833">
        <v>841.01164500000004</v>
      </c>
      <c r="P833">
        <v>854.27186300000005</v>
      </c>
      <c r="Q833">
        <v>843.79527800000005</v>
      </c>
      <c r="R833" t="s">
        <v>26</v>
      </c>
      <c r="S833" t="s">
        <v>27</v>
      </c>
      <c r="T833" t="s">
        <v>1189</v>
      </c>
    </row>
    <row r="834" spans="1:20" hidden="1" x14ac:dyDescent="0.35">
      <c r="A834">
        <v>25994032</v>
      </c>
      <c r="B834">
        <v>1000397</v>
      </c>
      <c r="C834" t="s">
        <v>1167</v>
      </c>
      <c r="D834" t="s">
        <v>1168</v>
      </c>
      <c r="E834" t="s">
        <v>327</v>
      </c>
      <c r="F834" t="s">
        <v>328</v>
      </c>
      <c r="G834">
        <v>8847</v>
      </c>
      <c r="H834" t="s">
        <v>276</v>
      </c>
      <c r="I834" t="s">
        <v>277</v>
      </c>
      <c r="J834" t="s">
        <v>25</v>
      </c>
      <c r="K834">
        <v>176953086</v>
      </c>
      <c r="L834">
        <v>486482773.09540302</v>
      </c>
      <c r="M834">
        <v>28049</v>
      </c>
      <c r="N834">
        <v>771.12841600000002</v>
      </c>
      <c r="O834">
        <v>764.997658</v>
      </c>
      <c r="P834">
        <v>788.640941</v>
      </c>
      <c r="Q834">
        <v>771.12841600000002</v>
      </c>
      <c r="R834" t="s">
        <v>26</v>
      </c>
      <c r="S834" t="s">
        <v>27</v>
      </c>
      <c r="T834" t="s">
        <v>1190</v>
      </c>
    </row>
    <row r="835" spans="1:20" hidden="1" x14ac:dyDescent="0.35">
      <c r="A835">
        <v>25994033</v>
      </c>
      <c r="B835">
        <v>1000397</v>
      </c>
      <c r="C835" t="s">
        <v>1167</v>
      </c>
      <c r="D835" t="s">
        <v>1168</v>
      </c>
      <c r="E835" t="s">
        <v>327</v>
      </c>
      <c r="F835" t="s">
        <v>328</v>
      </c>
      <c r="G835">
        <v>10019</v>
      </c>
      <c r="H835" t="s">
        <v>382</v>
      </c>
      <c r="I835" t="s">
        <v>383</v>
      </c>
      <c r="J835" t="s">
        <v>25</v>
      </c>
      <c r="K835">
        <v>176953086</v>
      </c>
      <c r="L835">
        <v>483094284.81558502</v>
      </c>
      <c r="M835">
        <v>25255</v>
      </c>
      <c r="N835">
        <v>689.47914000000003</v>
      </c>
      <c r="O835">
        <v>682.38095799999996</v>
      </c>
      <c r="P835">
        <v>691.47209099999998</v>
      </c>
      <c r="Q835">
        <v>689.47914000000003</v>
      </c>
      <c r="R835" t="s">
        <v>26</v>
      </c>
      <c r="S835" t="s">
        <v>27</v>
      </c>
      <c r="T835" t="s">
        <v>1191</v>
      </c>
    </row>
    <row r="836" spans="1:20" hidden="1" x14ac:dyDescent="0.35">
      <c r="A836">
        <v>25994034</v>
      </c>
      <c r="B836">
        <v>1000397</v>
      </c>
      <c r="C836" t="s">
        <v>1167</v>
      </c>
      <c r="D836" t="s">
        <v>1168</v>
      </c>
      <c r="E836" t="s">
        <v>327</v>
      </c>
      <c r="F836" t="s">
        <v>328</v>
      </c>
      <c r="G836">
        <v>12917</v>
      </c>
      <c r="H836" t="s">
        <v>389</v>
      </c>
      <c r="I836" t="s">
        <v>390</v>
      </c>
      <c r="J836" t="s">
        <v>25</v>
      </c>
      <c r="K836">
        <v>176953086</v>
      </c>
      <c r="L836">
        <v>1016576041.66478</v>
      </c>
      <c r="M836">
        <v>14152</v>
      </c>
      <c r="N836">
        <v>813.01685399999997</v>
      </c>
      <c r="O836">
        <v>804.74421199999995</v>
      </c>
      <c r="P836">
        <v>825.71306100000004</v>
      </c>
      <c r="Q836">
        <v>813.01685399999997</v>
      </c>
      <c r="R836" t="s">
        <v>26</v>
      </c>
      <c r="S836" t="s">
        <v>27</v>
      </c>
      <c r="T836" t="s">
        <v>1192</v>
      </c>
    </row>
    <row r="837" spans="1:20" hidden="1" x14ac:dyDescent="0.35">
      <c r="A837">
        <v>25994035</v>
      </c>
      <c r="B837">
        <v>1000397</v>
      </c>
      <c r="C837" t="s">
        <v>1167</v>
      </c>
      <c r="D837" t="s">
        <v>1168</v>
      </c>
      <c r="E837" t="s">
        <v>327</v>
      </c>
      <c r="F837" t="s">
        <v>328</v>
      </c>
      <c r="G837">
        <v>39318</v>
      </c>
      <c r="H837" t="s">
        <v>23</v>
      </c>
      <c r="I837" t="s">
        <v>24</v>
      </c>
      <c r="J837" t="s">
        <v>25</v>
      </c>
      <c r="K837">
        <v>176953086</v>
      </c>
      <c r="L837">
        <v>1964090735.5216</v>
      </c>
      <c r="M837">
        <v>7004</v>
      </c>
      <c r="N837">
        <v>777.40896299999997</v>
      </c>
      <c r="O837">
        <v>768.64035799999999</v>
      </c>
      <c r="P837">
        <v>781.62677299999996</v>
      </c>
      <c r="Q837">
        <v>777.40896299999997</v>
      </c>
      <c r="R837" t="s">
        <v>26</v>
      </c>
      <c r="S837" t="s">
        <v>27</v>
      </c>
      <c r="T837" t="s">
        <v>1193</v>
      </c>
    </row>
    <row r="838" spans="1:20" hidden="1" x14ac:dyDescent="0.35">
      <c r="A838">
        <v>25994036</v>
      </c>
      <c r="B838">
        <v>1000397</v>
      </c>
      <c r="C838" t="s">
        <v>1167</v>
      </c>
      <c r="D838" t="s">
        <v>1168</v>
      </c>
      <c r="E838" t="s">
        <v>327</v>
      </c>
      <c r="F838" t="s">
        <v>328</v>
      </c>
      <c r="G838">
        <v>50845</v>
      </c>
      <c r="H838" t="s">
        <v>583</v>
      </c>
      <c r="I838" t="s">
        <v>584</v>
      </c>
      <c r="J838" t="s">
        <v>25</v>
      </c>
      <c r="K838">
        <v>176953086</v>
      </c>
      <c r="L838">
        <v>4056993619.6891899</v>
      </c>
      <c r="M838">
        <v>3252</v>
      </c>
      <c r="N838">
        <v>745.58424200000002</v>
      </c>
      <c r="O838">
        <v>745.58424200000002</v>
      </c>
      <c r="P838">
        <v>769.42826400000001</v>
      </c>
      <c r="Q838">
        <v>745.58424200000002</v>
      </c>
      <c r="R838" t="s">
        <v>26</v>
      </c>
      <c r="S838" t="s">
        <v>27</v>
      </c>
      <c r="T838" t="s">
        <v>1194</v>
      </c>
    </row>
    <row r="839" spans="1:20" hidden="1" x14ac:dyDescent="0.35">
      <c r="A839">
        <v>25994037</v>
      </c>
      <c r="B839">
        <v>1000397</v>
      </c>
      <c r="C839" t="s">
        <v>1167</v>
      </c>
      <c r="D839" t="s">
        <v>1168</v>
      </c>
      <c r="E839" t="s">
        <v>327</v>
      </c>
      <c r="F839" t="s">
        <v>328</v>
      </c>
      <c r="G839">
        <v>71713</v>
      </c>
      <c r="H839" t="s">
        <v>232</v>
      </c>
      <c r="I839" t="s">
        <v>233</v>
      </c>
      <c r="J839" t="s">
        <v>25</v>
      </c>
      <c r="K839">
        <v>176953086</v>
      </c>
      <c r="L839">
        <v>5067498997.0232401</v>
      </c>
      <c r="M839">
        <v>2549</v>
      </c>
      <c r="N839">
        <v>729.97059400000001</v>
      </c>
      <c r="O839">
        <v>728.53871800000002</v>
      </c>
      <c r="P839">
        <v>741.13923</v>
      </c>
      <c r="Q839">
        <v>729.97059400000001</v>
      </c>
      <c r="R839" t="s">
        <v>26</v>
      </c>
      <c r="S839" t="s">
        <v>27</v>
      </c>
      <c r="T839" t="s">
        <v>1195</v>
      </c>
    </row>
    <row r="840" spans="1:20" hidden="1" x14ac:dyDescent="0.35">
      <c r="A840">
        <v>25994038</v>
      </c>
      <c r="B840">
        <v>1000397</v>
      </c>
      <c r="C840" t="s">
        <v>1167</v>
      </c>
      <c r="D840" t="s">
        <v>1168</v>
      </c>
      <c r="E840" t="s">
        <v>327</v>
      </c>
      <c r="F840" t="s">
        <v>328</v>
      </c>
      <c r="G840">
        <v>75498</v>
      </c>
      <c r="H840" t="s">
        <v>135</v>
      </c>
      <c r="I840" t="s">
        <v>136</v>
      </c>
      <c r="J840" t="s">
        <v>25</v>
      </c>
      <c r="K840">
        <v>176953086</v>
      </c>
      <c r="L840">
        <v>11540273197.914</v>
      </c>
      <c r="M840">
        <v>1286</v>
      </c>
      <c r="N840">
        <v>838.68508099999997</v>
      </c>
      <c r="O840">
        <v>821.72877300000005</v>
      </c>
      <c r="P840">
        <v>840.64157799999998</v>
      </c>
      <c r="Q840">
        <v>838.68508099999997</v>
      </c>
      <c r="R840" t="s">
        <v>26</v>
      </c>
      <c r="S840" t="s">
        <v>27</v>
      </c>
      <c r="T840" t="s">
        <v>1196</v>
      </c>
    </row>
    <row r="841" spans="1:20" hidden="1" x14ac:dyDescent="0.35">
      <c r="A841">
        <v>25994039</v>
      </c>
      <c r="B841">
        <v>1000397</v>
      </c>
      <c r="C841" t="s">
        <v>1167</v>
      </c>
      <c r="D841" t="s">
        <v>1168</v>
      </c>
      <c r="E841" t="s">
        <v>327</v>
      </c>
      <c r="F841" t="s">
        <v>328</v>
      </c>
      <c r="G841">
        <v>88812</v>
      </c>
      <c r="H841" t="s">
        <v>29</v>
      </c>
      <c r="I841" t="s">
        <v>30</v>
      </c>
      <c r="J841" t="s">
        <v>25</v>
      </c>
      <c r="K841">
        <v>176953086</v>
      </c>
      <c r="L841">
        <v>4487882485.2459898</v>
      </c>
      <c r="M841">
        <v>3507</v>
      </c>
      <c r="N841">
        <v>889.44500600000003</v>
      </c>
      <c r="O841">
        <v>876.51039100000003</v>
      </c>
      <c r="P841">
        <v>900.35066200000006</v>
      </c>
      <c r="Q841">
        <v>889.44500600000003</v>
      </c>
      <c r="R841" t="s">
        <v>26</v>
      </c>
      <c r="S841" t="s">
        <v>27</v>
      </c>
      <c r="T841" t="s">
        <v>1197</v>
      </c>
    </row>
    <row r="842" spans="1:20" hidden="1" x14ac:dyDescent="0.35">
      <c r="A842">
        <v>25994040</v>
      </c>
      <c r="B842">
        <v>1000397</v>
      </c>
      <c r="C842" t="s">
        <v>1167</v>
      </c>
      <c r="D842" t="s">
        <v>1168</v>
      </c>
      <c r="E842" t="s">
        <v>327</v>
      </c>
      <c r="F842" t="s">
        <v>328</v>
      </c>
      <c r="G842">
        <v>99768</v>
      </c>
      <c r="H842" t="s">
        <v>176</v>
      </c>
      <c r="I842" t="s">
        <v>177</v>
      </c>
      <c r="J842" t="s">
        <v>25</v>
      </c>
      <c r="K842">
        <v>176953086</v>
      </c>
      <c r="L842">
        <v>316412287.80215502</v>
      </c>
      <c r="M842">
        <v>47210</v>
      </c>
      <c r="N842">
        <v>844.16861200000005</v>
      </c>
      <c r="O842">
        <v>835.38897199999997</v>
      </c>
      <c r="P842">
        <v>848.67465900000002</v>
      </c>
      <c r="Q842">
        <v>844.16861200000005</v>
      </c>
      <c r="R842" t="s">
        <v>26</v>
      </c>
      <c r="S842" t="s">
        <v>27</v>
      </c>
      <c r="T842" t="s">
        <v>1198</v>
      </c>
    </row>
    <row r="843" spans="1:20" hidden="1" x14ac:dyDescent="0.35">
      <c r="A843">
        <v>25994041</v>
      </c>
      <c r="B843">
        <v>1000439</v>
      </c>
      <c r="C843" t="s">
        <v>1199</v>
      </c>
      <c r="D843" t="s">
        <v>1200</v>
      </c>
      <c r="E843" t="s">
        <v>327</v>
      </c>
      <c r="F843" t="s">
        <v>328</v>
      </c>
      <c r="G843">
        <v>20</v>
      </c>
      <c r="H843" t="s">
        <v>329</v>
      </c>
      <c r="I843" t="s">
        <v>330</v>
      </c>
      <c r="J843" t="s">
        <v>25</v>
      </c>
      <c r="K843">
        <v>258340696</v>
      </c>
      <c r="L843">
        <v>427001343.41125798</v>
      </c>
      <c r="M843">
        <v>2656</v>
      </c>
      <c r="N843">
        <v>43.899996000000002</v>
      </c>
      <c r="O843">
        <v>42.643822</v>
      </c>
      <c r="P843">
        <v>44.660311999999998</v>
      </c>
      <c r="Q843">
        <v>43.899996000000002</v>
      </c>
      <c r="R843" t="s">
        <v>26</v>
      </c>
      <c r="S843" t="s">
        <v>27</v>
      </c>
      <c r="T843" t="s">
        <v>1201</v>
      </c>
    </row>
    <row r="844" spans="1:20" hidden="1" x14ac:dyDescent="0.35">
      <c r="A844">
        <v>25994042</v>
      </c>
      <c r="B844">
        <v>1000439</v>
      </c>
      <c r="C844" t="s">
        <v>1199</v>
      </c>
      <c r="D844" t="s">
        <v>1200</v>
      </c>
      <c r="E844" t="s">
        <v>327</v>
      </c>
      <c r="F844" t="s">
        <v>328</v>
      </c>
      <c r="G844">
        <v>61</v>
      </c>
      <c r="H844" t="s">
        <v>157</v>
      </c>
      <c r="I844" t="s">
        <v>158</v>
      </c>
      <c r="J844" t="s">
        <v>25</v>
      </c>
      <c r="K844">
        <v>258340696</v>
      </c>
      <c r="L844">
        <v>353784588.809784</v>
      </c>
      <c r="M844">
        <v>92100</v>
      </c>
      <c r="N844">
        <v>1261.2631739999999</v>
      </c>
      <c r="O844">
        <v>1233.87418</v>
      </c>
      <c r="P844">
        <v>1266.425999</v>
      </c>
      <c r="Q844">
        <v>1261.2631739999999</v>
      </c>
      <c r="R844" t="s">
        <v>26</v>
      </c>
      <c r="S844" t="s">
        <v>27</v>
      </c>
      <c r="T844" t="s">
        <v>1202</v>
      </c>
    </row>
    <row r="845" spans="1:20" hidden="1" x14ac:dyDescent="0.35">
      <c r="A845">
        <v>25994043</v>
      </c>
      <c r="B845">
        <v>1000439</v>
      </c>
      <c r="C845" t="s">
        <v>1199</v>
      </c>
      <c r="D845" t="s">
        <v>1200</v>
      </c>
      <c r="E845" t="s">
        <v>327</v>
      </c>
      <c r="F845" t="s">
        <v>328</v>
      </c>
      <c r="G845">
        <v>67</v>
      </c>
      <c r="H845" t="s">
        <v>311</v>
      </c>
      <c r="I845" t="s">
        <v>312</v>
      </c>
      <c r="J845" t="s">
        <v>25</v>
      </c>
      <c r="K845">
        <v>258340696</v>
      </c>
      <c r="L845">
        <v>545891990.65958798</v>
      </c>
      <c r="M845">
        <v>27070</v>
      </c>
      <c r="N845">
        <v>572.00806499999999</v>
      </c>
      <c r="O845">
        <v>559.96356600000001</v>
      </c>
      <c r="P845">
        <v>574.733926</v>
      </c>
      <c r="Q845">
        <v>572.00806499999999</v>
      </c>
      <c r="R845" t="s">
        <v>26</v>
      </c>
      <c r="S845" t="s">
        <v>27</v>
      </c>
      <c r="T845" t="s">
        <v>1203</v>
      </c>
    </row>
    <row r="846" spans="1:20" hidden="1" x14ac:dyDescent="0.35">
      <c r="A846">
        <v>25994044</v>
      </c>
      <c r="B846">
        <v>1000439</v>
      </c>
      <c r="C846" t="s">
        <v>1199</v>
      </c>
      <c r="D846" t="s">
        <v>1200</v>
      </c>
      <c r="E846" t="s">
        <v>327</v>
      </c>
      <c r="F846" t="s">
        <v>328</v>
      </c>
      <c r="G846">
        <v>79</v>
      </c>
      <c r="H846" t="s">
        <v>160</v>
      </c>
      <c r="I846" t="s">
        <v>161</v>
      </c>
      <c r="J846" t="s">
        <v>25</v>
      </c>
      <c r="K846">
        <v>258340696</v>
      </c>
      <c r="L846">
        <v>881472684.87617302</v>
      </c>
      <c r="M846">
        <v>52342</v>
      </c>
      <c r="N846">
        <v>1785.9378710000001</v>
      </c>
      <c r="O846">
        <v>1754.6152050000001</v>
      </c>
      <c r="P846">
        <v>1792.113691</v>
      </c>
      <c r="Q846">
        <v>1785.9378710000001</v>
      </c>
      <c r="R846" t="s">
        <v>26</v>
      </c>
      <c r="S846" t="s">
        <v>27</v>
      </c>
      <c r="T846" t="s">
        <v>1204</v>
      </c>
    </row>
    <row r="847" spans="1:20" hidden="1" x14ac:dyDescent="0.35">
      <c r="A847">
        <v>25994045</v>
      </c>
      <c r="B847">
        <v>1000439</v>
      </c>
      <c r="C847" t="s">
        <v>1199</v>
      </c>
      <c r="D847" t="s">
        <v>1200</v>
      </c>
      <c r="E847" t="s">
        <v>327</v>
      </c>
      <c r="F847" t="s">
        <v>328</v>
      </c>
      <c r="G847">
        <v>101</v>
      </c>
      <c r="H847" t="s">
        <v>163</v>
      </c>
      <c r="I847" t="s">
        <v>164</v>
      </c>
      <c r="J847" t="s">
        <v>25</v>
      </c>
      <c r="K847">
        <v>258340696</v>
      </c>
      <c r="L847">
        <v>781393362.77818501</v>
      </c>
      <c r="M847">
        <v>16150</v>
      </c>
      <c r="N847">
        <v>488.48295999999999</v>
      </c>
      <c r="O847">
        <v>484.218187</v>
      </c>
      <c r="P847">
        <v>493.08044699999999</v>
      </c>
      <c r="Q847">
        <v>488.48295999999999</v>
      </c>
      <c r="R847" t="s">
        <v>26</v>
      </c>
      <c r="S847" t="s">
        <v>27</v>
      </c>
      <c r="T847" t="s">
        <v>1205</v>
      </c>
    </row>
    <row r="848" spans="1:20" hidden="1" x14ac:dyDescent="0.35">
      <c r="A848">
        <v>25994046</v>
      </c>
      <c r="B848">
        <v>1000439</v>
      </c>
      <c r="C848" t="s">
        <v>1199</v>
      </c>
      <c r="D848" t="s">
        <v>1200</v>
      </c>
      <c r="E848" t="s">
        <v>327</v>
      </c>
      <c r="F848" t="s">
        <v>328</v>
      </c>
      <c r="G848">
        <v>105</v>
      </c>
      <c r="H848" t="s">
        <v>166</v>
      </c>
      <c r="I848" t="s">
        <v>167</v>
      </c>
      <c r="J848" t="s">
        <v>25</v>
      </c>
      <c r="K848">
        <v>258340696</v>
      </c>
      <c r="L848">
        <v>352897691.51198</v>
      </c>
      <c r="M848">
        <v>20343</v>
      </c>
      <c r="N848">
        <v>277.88876599999998</v>
      </c>
      <c r="O848">
        <v>269.67900600000002</v>
      </c>
      <c r="P848">
        <v>281.44040899999999</v>
      </c>
      <c r="Q848">
        <v>277.88876599999998</v>
      </c>
      <c r="R848" t="s">
        <v>26</v>
      </c>
      <c r="S848" t="s">
        <v>27</v>
      </c>
      <c r="T848" t="s">
        <v>1206</v>
      </c>
    </row>
    <row r="849" spans="1:20" hidden="1" x14ac:dyDescent="0.35">
      <c r="A849">
        <v>25994047</v>
      </c>
      <c r="B849">
        <v>1000439</v>
      </c>
      <c r="C849" t="s">
        <v>1199</v>
      </c>
      <c r="D849" t="s">
        <v>1200</v>
      </c>
      <c r="E849" t="s">
        <v>327</v>
      </c>
      <c r="F849" t="s">
        <v>328</v>
      </c>
      <c r="G849">
        <v>106</v>
      </c>
      <c r="H849" t="s">
        <v>121</v>
      </c>
      <c r="I849" t="s">
        <v>122</v>
      </c>
      <c r="J849" t="s">
        <v>25</v>
      </c>
      <c r="K849">
        <v>258340696</v>
      </c>
      <c r="L849">
        <v>126536420.842897</v>
      </c>
      <c r="M849">
        <v>83660</v>
      </c>
      <c r="N849">
        <v>409.770397</v>
      </c>
      <c r="O849">
        <v>401.96291400000001</v>
      </c>
      <c r="P849">
        <v>415.58437600000002</v>
      </c>
      <c r="Q849">
        <v>409.770397</v>
      </c>
      <c r="R849" t="s">
        <v>26</v>
      </c>
      <c r="S849" t="s">
        <v>27</v>
      </c>
      <c r="T849" t="s">
        <v>1207</v>
      </c>
    </row>
    <row r="850" spans="1:20" hidden="1" x14ac:dyDescent="0.35">
      <c r="A850">
        <v>25994048</v>
      </c>
      <c r="B850">
        <v>1000439</v>
      </c>
      <c r="C850" t="s">
        <v>1199</v>
      </c>
      <c r="D850" t="s">
        <v>1200</v>
      </c>
      <c r="E850" t="s">
        <v>327</v>
      </c>
      <c r="F850" t="s">
        <v>328</v>
      </c>
      <c r="G850">
        <v>119</v>
      </c>
      <c r="H850" t="s">
        <v>124</v>
      </c>
      <c r="I850" t="s">
        <v>125</v>
      </c>
      <c r="J850" t="s">
        <v>25</v>
      </c>
      <c r="K850">
        <v>258340696</v>
      </c>
      <c r="L850">
        <v>323206338.47510397</v>
      </c>
      <c r="M850">
        <v>51200</v>
      </c>
      <c r="N850">
        <v>640.55585399999995</v>
      </c>
      <c r="O850">
        <v>633.04934000000003</v>
      </c>
      <c r="P850">
        <v>642.88287300000002</v>
      </c>
      <c r="Q850">
        <v>640.55585399999995</v>
      </c>
      <c r="R850" t="s">
        <v>26</v>
      </c>
      <c r="S850" t="s">
        <v>27</v>
      </c>
      <c r="T850" t="s">
        <v>1208</v>
      </c>
    </row>
    <row r="851" spans="1:20" hidden="1" x14ac:dyDescent="0.35">
      <c r="A851">
        <v>25994049</v>
      </c>
      <c r="B851">
        <v>1000439</v>
      </c>
      <c r="C851" t="s">
        <v>1199</v>
      </c>
      <c r="D851" t="s">
        <v>1200</v>
      </c>
      <c r="E851" t="s">
        <v>327</v>
      </c>
      <c r="F851" t="s">
        <v>328</v>
      </c>
      <c r="G851">
        <v>121</v>
      </c>
      <c r="H851" t="s">
        <v>61</v>
      </c>
      <c r="I851" t="s">
        <v>62</v>
      </c>
      <c r="J851" t="s">
        <v>25</v>
      </c>
      <c r="K851">
        <v>258340696</v>
      </c>
      <c r="L851">
        <v>104415277.38430899</v>
      </c>
      <c r="M851">
        <v>17565</v>
      </c>
      <c r="N851">
        <v>70.993628000000001</v>
      </c>
      <c r="O851">
        <v>69.870017000000004</v>
      </c>
      <c r="P851">
        <v>72.008111999999997</v>
      </c>
      <c r="Q851">
        <v>70.993628000000001</v>
      </c>
      <c r="R851" t="s">
        <v>26</v>
      </c>
      <c r="S851" t="s">
        <v>27</v>
      </c>
      <c r="T851" t="s">
        <v>1209</v>
      </c>
    </row>
    <row r="852" spans="1:20" hidden="1" x14ac:dyDescent="0.35">
      <c r="A852">
        <v>25994050</v>
      </c>
      <c r="B852">
        <v>1000439</v>
      </c>
      <c r="C852" t="s">
        <v>1199</v>
      </c>
      <c r="D852" t="s">
        <v>1200</v>
      </c>
      <c r="E852" t="s">
        <v>327</v>
      </c>
      <c r="F852" t="s">
        <v>328</v>
      </c>
      <c r="G852">
        <v>193</v>
      </c>
      <c r="H852" t="s">
        <v>349</v>
      </c>
      <c r="I852" t="s">
        <v>350</v>
      </c>
      <c r="J852" t="s">
        <v>25</v>
      </c>
      <c r="K852">
        <v>258340696</v>
      </c>
      <c r="L852">
        <v>246854438.91902801</v>
      </c>
      <c r="M852">
        <v>13049</v>
      </c>
      <c r="N852">
        <v>124.688197</v>
      </c>
      <c r="O852">
        <v>121.114484</v>
      </c>
      <c r="P852">
        <v>124.955748</v>
      </c>
      <c r="Q852">
        <v>124.688197</v>
      </c>
      <c r="R852" t="s">
        <v>26</v>
      </c>
      <c r="S852" t="s">
        <v>27</v>
      </c>
      <c r="T852" t="s">
        <v>1210</v>
      </c>
    </row>
    <row r="853" spans="1:20" hidden="1" x14ac:dyDescent="0.35">
      <c r="A853">
        <v>25994051</v>
      </c>
      <c r="B853">
        <v>1000439</v>
      </c>
      <c r="C853" t="s">
        <v>1199</v>
      </c>
      <c r="D853" t="s">
        <v>1200</v>
      </c>
      <c r="E853" t="s">
        <v>327</v>
      </c>
      <c r="F853" t="s">
        <v>328</v>
      </c>
      <c r="G853">
        <v>201</v>
      </c>
      <c r="H853" t="s">
        <v>132</v>
      </c>
      <c r="I853" t="s">
        <v>133</v>
      </c>
      <c r="J853" t="s">
        <v>25</v>
      </c>
      <c r="K853">
        <v>258340696</v>
      </c>
      <c r="L853">
        <v>454837582.458</v>
      </c>
      <c r="M853">
        <v>22939</v>
      </c>
      <c r="N853">
        <v>403.86665599999998</v>
      </c>
      <c r="O853">
        <v>402.98635000000002</v>
      </c>
      <c r="P853">
        <v>410.046402</v>
      </c>
      <c r="Q853">
        <v>403.86665599999998</v>
      </c>
      <c r="R853" t="s">
        <v>26</v>
      </c>
      <c r="S853" t="s">
        <v>27</v>
      </c>
      <c r="T853" t="s">
        <v>1211</v>
      </c>
    </row>
    <row r="854" spans="1:20" hidden="1" x14ac:dyDescent="0.35">
      <c r="A854">
        <v>25994052</v>
      </c>
      <c r="B854">
        <v>1000439</v>
      </c>
      <c r="C854" t="s">
        <v>1199</v>
      </c>
      <c r="D854" t="s">
        <v>1200</v>
      </c>
      <c r="E854" t="s">
        <v>327</v>
      </c>
      <c r="F854" t="s">
        <v>328</v>
      </c>
      <c r="G854">
        <v>209</v>
      </c>
      <c r="H854" t="s">
        <v>237</v>
      </c>
      <c r="I854" t="s">
        <v>238</v>
      </c>
      <c r="J854" t="s">
        <v>25</v>
      </c>
      <c r="K854">
        <v>258340696</v>
      </c>
      <c r="L854">
        <v>1311774036.19824</v>
      </c>
      <c r="M854">
        <v>25117</v>
      </c>
      <c r="N854">
        <v>1275.363462</v>
      </c>
      <c r="O854">
        <v>1256.9822240000001</v>
      </c>
      <c r="P854">
        <v>1284.09709</v>
      </c>
      <c r="Q854">
        <v>1275.363462</v>
      </c>
      <c r="R854" t="s">
        <v>26</v>
      </c>
      <c r="S854" t="s">
        <v>27</v>
      </c>
      <c r="T854" t="s">
        <v>1212</v>
      </c>
    </row>
    <row r="855" spans="1:20" hidden="1" x14ac:dyDescent="0.35">
      <c r="A855">
        <v>25994053</v>
      </c>
      <c r="B855">
        <v>1000439</v>
      </c>
      <c r="C855" t="s">
        <v>1199</v>
      </c>
      <c r="D855" t="s">
        <v>1200</v>
      </c>
      <c r="E855" t="s">
        <v>327</v>
      </c>
      <c r="F855" t="s">
        <v>328</v>
      </c>
      <c r="G855">
        <v>213</v>
      </c>
      <c r="H855" t="s">
        <v>216</v>
      </c>
      <c r="I855" t="s">
        <v>217</v>
      </c>
      <c r="J855" t="s">
        <v>25</v>
      </c>
      <c r="K855">
        <v>258340696</v>
      </c>
      <c r="L855">
        <v>827802173.17364097</v>
      </c>
      <c r="M855">
        <v>18745</v>
      </c>
      <c r="N855">
        <v>600.64681900000005</v>
      </c>
      <c r="O855">
        <v>599.84574299999997</v>
      </c>
      <c r="P855">
        <v>606.95929799999999</v>
      </c>
      <c r="Q855">
        <v>600.64681900000005</v>
      </c>
      <c r="R855" t="s">
        <v>26</v>
      </c>
      <c r="S855" t="s">
        <v>27</v>
      </c>
      <c r="T855" t="s">
        <v>1213</v>
      </c>
    </row>
    <row r="856" spans="1:20" hidden="1" x14ac:dyDescent="0.35">
      <c r="A856">
        <v>25994054</v>
      </c>
      <c r="B856">
        <v>1000439</v>
      </c>
      <c r="C856" t="s">
        <v>1199</v>
      </c>
      <c r="D856" t="s">
        <v>1200</v>
      </c>
      <c r="E856" t="s">
        <v>327</v>
      </c>
      <c r="F856" t="s">
        <v>328</v>
      </c>
      <c r="G856">
        <v>220</v>
      </c>
      <c r="H856" t="s">
        <v>422</v>
      </c>
      <c r="I856" t="s">
        <v>423</v>
      </c>
      <c r="J856" t="s">
        <v>25</v>
      </c>
      <c r="K856">
        <v>258340696</v>
      </c>
      <c r="L856">
        <v>45111578.255999997</v>
      </c>
      <c r="M856">
        <v>12314</v>
      </c>
      <c r="N856">
        <v>21.502766000000001</v>
      </c>
      <c r="O856">
        <v>21.324653000000001</v>
      </c>
      <c r="P856">
        <v>22.014403999999999</v>
      </c>
      <c r="Q856">
        <v>21.502766000000001</v>
      </c>
      <c r="R856" t="s">
        <v>26</v>
      </c>
      <c r="S856" t="s">
        <v>27</v>
      </c>
      <c r="T856" t="s">
        <v>1214</v>
      </c>
    </row>
    <row r="857" spans="1:20" hidden="1" x14ac:dyDescent="0.35">
      <c r="A857">
        <v>25994055</v>
      </c>
      <c r="B857">
        <v>1000439</v>
      </c>
      <c r="C857" t="s">
        <v>1199</v>
      </c>
      <c r="D857" t="s">
        <v>1200</v>
      </c>
      <c r="E857" t="s">
        <v>327</v>
      </c>
      <c r="F857" t="s">
        <v>328</v>
      </c>
      <c r="G857">
        <v>230</v>
      </c>
      <c r="H857" t="s">
        <v>64</v>
      </c>
      <c r="I857" t="s">
        <v>65</v>
      </c>
      <c r="J857" t="s">
        <v>25</v>
      </c>
      <c r="K857">
        <v>258340696</v>
      </c>
      <c r="L857">
        <v>1258243938.098</v>
      </c>
      <c r="M857">
        <v>3605</v>
      </c>
      <c r="N857">
        <v>175.580907</v>
      </c>
      <c r="O857">
        <v>173.38919000000001</v>
      </c>
      <c r="P857">
        <v>175.580907</v>
      </c>
      <c r="Q857">
        <v>175.580907</v>
      </c>
      <c r="R857" t="s">
        <v>26</v>
      </c>
      <c r="S857" t="s">
        <v>27</v>
      </c>
      <c r="T857" t="s">
        <v>1215</v>
      </c>
    </row>
    <row r="858" spans="1:20" hidden="1" x14ac:dyDescent="0.35">
      <c r="A858">
        <v>25994056</v>
      </c>
      <c r="B858">
        <v>1000439</v>
      </c>
      <c r="C858" t="s">
        <v>1199</v>
      </c>
      <c r="D858" t="s">
        <v>1200</v>
      </c>
      <c r="E858" t="s">
        <v>327</v>
      </c>
      <c r="F858" t="s">
        <v>328</v>
      </c>
      <c r="G858">
        <v>233</v>
      </c>
      <c r="H858" t="s">
        <v>426</v>
      </c>
      <c r="I858" t="s">
        <v>427</v>
      </c>
      <c r="J858" t="s">
        <v>25</v>
      </c>
      <c r="K858">
        <v>258340696</v>
      </c>
      <c r="L858">
        <v>40261456.524899997</v>
      </c>
      <c r="M858">
        <v>43982</v>
      </c>
      <c r="N858">
        <v>68.544345000000007</v>
      </c>
      <c r="O858">
        <v>68.059662000000003</v>
      </c>
      <c r="P858">
        <v>68.648762000000005</v>
      </c>
      <c r="Q858">
        <v>68.544345000000007</v>
      </c>
      <c r="R858" t="s">
        <v>26</v>
      </c>
      <c r="S858" t="s">
        <v>27</v>
      </c>
      <c r="T858" t="s">
        <v>1216</v>
      </c>
    </row>
    <row r="859" spans="1:20" hidden="1" x14ac:dyDescent="0.35">
      <c r="A859">
        <v>25994057</v>
      </c>
      <c r="B859">
        <v>1000439</v>
      </c>
      <c r="C859" t="s">
        <v>1199</v>
      </c>
      <c r="D859" t="s">
        <v>1200</v>
      </c>
      <c r="E859" t="s">
        <v>327</v>
      </c>
      <c r="F859" t="s">
        <v>328</v>
      </c>
      <c r="G859">
        <v>264</v>
      </c>
      <c r="H859" t="s">
        <v>140</v>
      </c>
      <c r="I859" t="s">
        <v>141</v>
      </c>
      <c r="J859" t="s">
        <v>25</v>
      </c>
      <c r="K859">
        <v>258340696</v>
      </c>
      <c r="L859">
        <v>3367993370.3309999</v>
      </c>
      <c r="M859">
        <v>1481</v>
      </c>
      <c r="N859">
        <v>193.07829699999999</v>
      </c>
      <c r="O859">
        <v>192.296076</v>
      </c>
      <c r="P859">
        <v>194.51237</v>
      </c>
      <c r="Q859">
        <v>193.07829699999999</v>
      </c>
      <c r="R859" t="s">
        <v>26</v>
      </c>
      <c r="S859" t="s">
        <v>27</v>
      </c>
      <c r="T859" t="s">
        <v>1217</v>
      </c>
    </row>
    <row r="860" spans="1:20" hidden="1" x14ac:dyDescent="0.35">
      <c r="A860">
        <v>25994058</v>
      </c>
      <c r="B860">
        <v>1000439</v>
      </c>
      <c r="C860" t="s">
        <v>1199</v>
      </c>
      <c r="D860" t="s">
        <v>1200</v>
      </c>
      <c r="E860" t="s">
        <v>327</v>
      </c>
      <c r="F860" t="s">
        <v>328</v>
      </c>
      <c r="G860">
        <v>266</v>
      </c>
      <c r="H860" t="s">
        <v>143</v>
      </c>
      <c r="I860" t="s">
        <v>144</v>
      </c>
      <c r="J860" t="s">
        <v>25</v>
      </c>
      <c r="K860">
        <v>258340696</v>
      </c>
      <c r="L860">
        <v>379333635.028467</v>
      </c>
      <c r="M860">
        <v>4725</v>
      </c>
      <c r="N860">
        <v>69.379367999999999</v>
      </c>
      <c r="O860">
        <v>68.204690999999997</v>
      </c>
      <c r="P860">
        <v>69.584935999999999</v>
      </c>
      <c r="Q860">
        <v>69.379367999999999</v>
      </c>
      <c r="R860" t="s">
        <v>26</v>
      </c>
      <c r="S860" t="s">
        <v>27</v>
      </c>
      <c r="T860" t="s">
        <v>1218</v>
      </c>
    </row>
    <row r="861" spans="1:20" hidden="1" x14ac:dyDescent="0.35">
      <c r="A861">
        <v>25994059</v>
      </c>
      <c r="B861">
        <v>1000439</v>
      </c>
      <c r="C861" t="s">
        <v>1199</v>
      </c>
      <c r="D861" t="s">
        <v>1200</v>
      </c>
      <c r="E861" t="s">
        <v>327</v>
      </c>
      <c r="F861" t="s">
        <v>328</v>
      </c>
      <c r="G861">
        <v>304</v>
      </c>
      <c r="H861" t="s">
        <v>67</v>
      </c>
      <c r="I861" t="s">
        <v>68</v>
      </c>
      <c r="J861" t="s">
        <v>25</v>
      </c>
      <c r="K861">
        <v>258340696</v>
      </c>
      <c r="L861">
        <v>331030946.76477802</v>
      </c>
      <c r="M861">
        <v>9470</v>
      </c>
      <c r="N861">
        <v>121.346079</v>
      </c>
      <c r="O861">
        <v>119.57778399999999</v>
      </c>
      <c r="P861">
        <v>121.57672599999999</v>
      </c>
      <c r="Q861">
        <v>121.346079</v>
      </c>
      <c r="R861" t="s">
        <v>26</v>
      </c>
      <c r="S861" t="s">
        <v>27</v>
      </c>
      <c r="T861" t="s">
        <v>1219</v>
      </c>
    </row>
    <row r="862" spans="1:20" hidden="1" x14ac:dyDescent="0.35">
      <c r="A862">
        <v>25994060</v>
      </c>
      <c r="B862">
        <v>1000439</v>
      </c>
      <c r="C862" t="s">
        <v>1199</v>
      </c>
      <c r="D862" t="s">
        <v>1200</v>
      </c>
      <c r="E862" t="s">
        <v>327</v>
      </c>
      <c r="F862" t="s">
        <v>328</v>
      </c>
      <c r="G862">
        <v>306</v>
      </c>
      <c r="H862" t="s">
        <v>432</v>
      </c>
      <c r="I862" t="s">
        <v>433</v>
      </c>
      <c r="J862" t="s">
        <v>25</v>
      </c>
      <c r="K862">
        <v>258340696</v>
      </c>
      <c r="L862">
        <v>141504632.922216</v>
      </c>
      <c r="M862">
        <v>11750</v>
      </c>
      <c r="N862">
        <v>64.359949999999998</v>
      </c>
      <c r="O862">
        <v>64.321607999999998</v>
      </c>
      <c r="P862">
        <v>64.885784000000001</v>
      </c>
      <c r="Q862">
        <v>64.359949999999998</v>
      </c>
      <c r="R862" t="s">
        <v>26</v>
      </c>
      <c r="S862" t="s">
        <v>27</v>
      </c>
      <c r="T862" t="s">
        <v>1220</v>
      </c>
    </row>
    <row r="863" spans="1:20" hidden="1" x14ac:dyDescent="0.35">
      <c r="A863">
        <v>25994061</v>
      </c>
      <c r="B863">
        <v>1000439</v>
      </c>
      <c r="C863" t="s">
        <v>1199</v>
      </c>
      <c r="D863" t="s">
        <v>1200</v>
      </c>
      <c r="E863" t="s">
        <v>327</v>
      </c>
      <c r="F863" t="s">
        <v>328</v>
      </c>
      <c r="G863">
        <v>325</v>
      </c>
      <c r="H863" t="s">
        <v>435</v>
      </c>
      <c r="I863" t="s">
        <v>436</v>
      </c>
      <c r="J863" t="s">
        <v>25</v>
      </c>
      <c r="K863">
        <v>258340696</v>
      </c>
      <c r="L863">
        <v>590843251.71701205</v>
      </c>
      <c r="M863">
        <v>1277</v>
      </c>
      <c r="N863">
        <v>29.205883</v>
      </c>
      <c r="O863">
        <v>27.833641</v>
      </c>
      <c r="P863">
        <v>29.343107</v>
      </c>
      <c r="Q863">
        <v>29.205883</v>
      </c>
      <c r="R863" t="s">
        <v>26</v>
      </c>
      <c r="S863" t="s">
        <v>27</v>
      </c>
      <c r="T863" t="s">
        <v>1221</v>
      </c>
    </row>
    <row r="864" spans="1:20" hidden="1" x14ac:dyDescent="0.35">
      <c r="A864">
        <v>25994062</v>
      </c>
      <c r="B864">
        <v>1000439</v>
      </c>
      <c r="C864" t="s">
        <v>1199</v>
      </c>
      <c r="D864" t="s">
        <v>1200</v>
      </c>
      <c r="E864" t="s">
        <v>327</v>
      </c>
      <c r="F864" t="s">
        <v>328</v>
      </c>
      <c r="G864">
        <v>356</v>
      </c>
      <c r="H864" t="s">
        <v>192</v>
      </c>
      <c r="I864" t="s">
        <v>193</v>
      </c>
      <c r="J864" t="s">
        <v>25</v>
      </c>
      <c r="K864">
        <v>258340696</v>
      </c>
      <c r="L864">
        <v>47800724.189701997</v>
      </c>
      <c r="M864">
        <v>297000</v>
      </c>
      <c r="N864">
        <v>549.53846999999996</v>
      </c>
      <c r="O864">
        <v>544.15410299999996</v>
      </c>
      <c r="P864">
        <v>552.182545</v>
      </c>
      <c r="Q864">
        <v>549.53846999999996</v>
      </c>
      <c r="R864" t="s">
        <v>26</v>
      </c>
      <c r="S864" t="s">
        <v>27</v>
      </c>
      <c r="T864" t="s">
        <v>1222</v>
      </c>
    </row>
    <row r="865" spans="1:20" hidden="1" x14ac:dyDescent="0.35">
      <c r="A865">
        <v>25994063</v>
      </c>
      <c r="B865">
        <v>1000439</v>
      </c>
      <c r="C865" t="s">
        <v>1199</v>
      </c>
      <c r="D865" t="s">
        <v>1200</v>
      </c>
      <c r="E865" t="s">
        <v>327</v>
      </c>
      <c r="F865" t="s">
        <v>328</v>
      </c>
      <c r="G865">
        <v>378</v>
      </c>
      <c r="H865" t="s">
        <v>439</v>
      </c>
      <c r="I865" t="s">
        <v>440</v>
      </c>
      <c r="J865" t="s">
        <v>25</v>
      </c>
      <c r="K865">
        <v>258340696</v>
      </c>
      <c r="L865">
        <v>172317782.87351</v>
      </c>
      <c r="M865">
        <v>4625</v>
      </c>
      <c r="N865">
        <v>30.849561999999999</v>
      </c>
      <c r="O865">
        <v>30.416001000000001</v>
      </c>
      <c r="P865">
        <v>31.509909</v>
      </c>
      <c r="Q865">
        <v>30.849561999999999</v>
      </c>
      <c r="R865" t="s">
        <v>26</v>
      </c>
      <c r="S865" t="s">
        <v>27</v>
      </c>
      <c r="T865" t="s">
        <v>1223</v>
      </c>
    </row>
    <row r="866" spans="1:20" hidden="1" x14ac:dyDescent="0.35">
      <c r="A866">
        <v>25994064</v>
      </c>
      <c r="B866">
        <v>1000439</v>
      </c>
      <c r="C866" t="s">
        <v>1199</v>
      </c>
      <c r="D866" t="s">
        <v>1200</v>
      </c>
      <c r="E866" t="s">
        <v>327</v>
      </c>
      <c r="F866" t="s">
        <v>328</v>
      </c>
      <c r="G866">
        <v>412</v>
      </c>
      <c r="H866" t="s">
        <v>442</v>
      </c>
      <c r="I866" t="s">
        <v>443</v>
      </c>
      <c r="J866" t="s">
        <v>25</v>
      </c>
      <c r="K866">
        <v>258340696</v>
      </c>
      <c r="L866">
        <v>401152431.963404</v>
      </c>
      <c r="M866">
        <v>1002</v>
      </c>
      <c r="N866">
        <v>15.559094</v>
      </c>
      <c r="O866">
        <v>15.233005</v>
      </c>
      <c r="P866">
        <v>15.667790999999999</v>
      </c>
      <c r="Q866">
        <v>15.559094</v>
      </c>
      <c r="R866" t="s">
        <v>26</v>
      </c>
      <c r="S866" t="s">
        <v>27</v>
      </c>
      <c r="T866" t="s">
        <v>1224</v>
      </c>
    </row>
    <row r="867" spans="1:20" hidden="1" x14ac:dyDescent="0.35">
      <c r="A867">
        <v>25994065</v>
      </c>
      <c r="B867">
        <v>1000439</v>
      </c>
      <c r="C867" t="s">
        <v>1199</v>
      </c>
      <c r="D867" t="s">
        <v>1200</v>
      </c>
      <c r="E867" t="s">
        <v>327</v>
      </c>
      <c r="F867" t="s">
        <v>328</v>
      </c>
      <c r="G867">
        <v>420</v>
      </c>
      <c r="H867" t="s">
        <v>445</v>
      </c>
      <c r="I867" t="s">
        <v>446</v>
      </c>
      <c r="J867" t="s">
        <v>25</v>
      </c>
      <c r="K867">
        <v>258340696</v>
      </c>
      <c r="L867">
        <v>1213452880.9930201</v>
      </c>
      <c r="M867">
        <v>520</v>
      </c>
      <c r="N867">
        <v>24.424935999999999</v>
      </c>
      <c r="O867">
        <v>24.190079999999998</v>
      </c>
      <c r="P867">
        <v>24.612819999999999</v>
      </c>
      <c r="Q867">
        <v>24.424935999999999</v>
      </c>
      <c r="R867" t="s">
        <v>26</v>
      </c>
      <c r="S867" t="s">
        <v>27</v>
      </c>
      <c r="T867" t="s">
        <v>1225</v>
      </c>
    </row>
    <row r="868" spans="1:20" hidden="1" x14ac:dyDescent="0.35">
      <c r="A868">
        <v>25994066</v>
      </c>
      <c r="B868">
        <v>1000439</v>
      </c>
      <c r="C868" t="s">
        <v>1199</v>
      </c>
      <c r="D868" t="s">
        <v>1200</v>
      </c>
      <c r="E868" t="s">
        <v>327</v>
      </c>
      <c r="F868" t="s">
        <v>328</v>
      </c>
      <c r="G868">
        <v>427</v>
      </c>
      <c r="H868" t="s">
        <v>448</v>
      </c>
      <c r="I868" t="s">
        <v>449</v>
      </c>
      <c r="J868" t="s">
        <v>25</v>
      </c>
      <c r="K868">
        <v>258340696</v>
      </c>
      <c r="L868">
        <v>105390420.03953999</v>
      </c>
      <c r="M868">
        <v>10771</v>
      </c>
      <c r="N868">
        <v>43.940432999999999</v>
      </c>
      <c r="O868">
        <v>43.426414000000001</v>
      </c>
      <c r="P868">
        <v>44.132170000000002</v>
      </c>
      <c r="Q868">
        <v>43.940432999999999</v>
      </c>
      <c r="R868" t="s">
        <v>26</v>
      </c>
      <c r="S868" t="s">
        <v>27</v>
      </c>
      <c r="T868" t="s">
        <v>1226</v>
      </c>
    </row>
    <row r="869" spans="1:20" hidden="1" x14ac:dyDescent="0.35">
      <c r="A869">
        <v>25994067</v>
      </c>
      <c r="B869">
        <v>1000439</v>
      </c>
      <c r="C869" t="s">
        <v>1199</v>
      </c>
      <c r="D869" t="s">
        <v>1200</v>
      </c>
      <c r="E869" t="s">
        <v>327</v>
      </c>
      <c r="F869" t="s">
        <v>328</v>
      </c>
      <c r="G869">
        <v>431</v>
      </c>
      <c r="H869" t="s">
        <v>451</v>
      </c>
      <c r="I869" t="s">
        <v>452</v>
      </c>
      <c r="J869" t="s">
        <v>25</v>
      </c>
      <c r="K869">
        <v>258340696</v>
      </c>
      <c r="L869">
        <v>158468122.1604</v>
      </c>
      <c r="M869">
        <v>7456</v>
      </c>
      <c r="N869">
        <v>45.735663000000002</v>
      </c>
      <c r="O869">
        <v>45.594579000000003</v>
      </c>
      <c r="P869">
        <v>46.312266000000001</v>
      </c>
      <c r="Q869">
        <v>45.735663000000002</v>
      </c>
      <c r="R869" t="s">
        <v>26</v>
      </c>
      <c r="S869" t="s">
        <v>27</v>
      </c>
      <c r="T869" t="s">
        <v>1227</v>
      </c>
    </row>
    <row r="870" spans="1:20" hidden="1" x14ac:dyDescent="0.35">
      <c r="A870">
        <v>25994068</v>
      </c>
      <c r="B870">
        <v>1000439</v>
      </c>
      <c r="C870" t="s">
        <v>1199</v>
      </c>
      <c r="D870" t="s">
        <v>1200</v>
      </c>
      <c r="E870" t="s">
        <v>327</v>
      </c>
      <c r="F870" t="s">
        <v>328</v>
      </c>
      <c r="G870">
        <v>435</v>
      </c>
      <c r="H870" t="s">
        <v>171</v>
      </c>
      <c r="I870" t="s">
        <v>172</v>
      </c>
      <c r="J870" t="s">
        <v>25</v>
      </c>
      <c r="K870">
        <v>258340696</v>
      </c>
      <c r="L870">
        <v>585663676.47537601</v>
      </c>
      <c r="M870">
        <v>10450</v>
      </c>
      <c r="N870">
        <v>236.903651</v>
      </c>
      <c r="O870">
        <v>233.797833</v>
      </c>
      <c r="P870">
        <v>241.142979</v>
      </c>
      <c r="Q870">
        <v>236.903651</v>
      </c>
      <c r="R870" t="s">
        <v>26</v>
      </c>
      <c r="S870" t="s">
        <v>27</v>
      </c>
      <c r="T870" t="s">
        <v>1228</v>
      </c>
    </row>
    <row r="871" spans="1:20" hidden="1" x14ac:dyDescent="0.35">
      <c r="A871">
        <v>25994069</v>
      </c>
      <c r="B871">
        <v>1000439</v>
      </c>
      <c r="C871" t="s">
        <v>1199</v>
      </c>
      <c r="D871" t="s">
        <v>1200</v>
      </c>
      <c r="E871" t="s">
        <v>327</v>
      </c>
      <c r="F871" t="s">
        <v>328</v>
      </c>
      <c r="G871">
        <v>493</v>
      </c>
      <c r="H871" t="s">
        <v>455</v>
      </c>
      <c r="I871" t="s">
        <v>456</v>
      </c>
      <c r="J871" t="s">
        <v>25</v>
      </c>
      <c r="K871">
        <v>258340696</v>
      </c>
      <c r="L871">
        <v>221279927.945925</v>
      </c>
      <c r="M871">
        <v>2098</v>
      </c>
      <c r="N871">
        <v>17.970272999999999</v>
      </c>
      <c r="O871">
        <v>17.970272999999999</v>
      </c>
      <c r="P871">
        <v>18.278628000000001</v>
      </c>
      <c r="Q871">
        <v>17.970272999999999</v>
      </c>
      <c r="R871" t="s">
        <v>26</v>
      </c>
      <c r="S871" t="s">
        <v>27</v>
      </c>
      <c r="T871" t="s">
        <v>1229</v>
      </c>
    </row>
    <row r="872" spans="1:20" hidden="1" x14ac:dyDescent="0.35">
      <c r="A872">
        <v>25994070</v>
      </c>
      <c r="B872">
        <v>1000439</v>
      </c>
      <c r="C872" t="s">
        <v>1199</v>
      </c>
      <c r="D872" t="s">
        <v>1200</v>
      </c>
      <c r="E872" t="s">
        <v>327</v>
      </c>
      <c r="F872" t="s">
        <v>328</v>
      </c>
      <c r="G872">
        <v>525</v>
      </c>
      <c r="H872" t="s">
        <v>458</v>
      </c>
      <c r="I872" t="s">
        <v>459</v>
      </c>
      <c r="J872" t="s">
        <v>25</v>
      </c>
      <c r="K872">
        <v>258340696</v>
      </c>
      <c r="L872">
        <v>156909506.44400001</v>
      </c>
      <c r="M872">
        <v>5427</v>
      </c>
      <c r="N872">
        <v>32.962204</v>
      </c>
      <c r="O872">
        <v>32.919688000000001</v>
      </c>
      <c r="P872">
        <v>33.648536999999997</v>
      </c>
      <c r="Q872">
        <v>32.962204</v>
      </c>
      <c r="R872" t="s">
        <v>26</v>
      </c>
      <c r="S872" t="s">
        <v>27</v>
      </c>
      <c r="T872" t="s">
        <v>1230</v>
      </c>
    </row>
    <row r="873" spans="1:20" hidden="1" x14ac:dyDescent="0.35">
      <c r="A873">
        <v>25994071</v>
      </c>
      <c r="B873">
        <v>1000439</v>
      </c>
      <c r="C873" t="s">
        <v>1199</v>
      </c>
      <c r="D873" t="s">
        <v>1200</v>
      </c>
      <c r="E873" t="s">
        <v>327</v>
      </c>
      <c r="F873" t="s">
        <v>328</v>
      </c>
      <c r="G873">
        <v>562</v>
      </c>
      <c r="H873" t="s">
        <v>461</v>
      </c>
      <c r="I873" t="s">
        <v>462</v>
      </c>
      <c r="J873" t="s">
        <v>25</v>
      </c>
      <c r="K873">
        <v>258340696</v>
      </c>
      <c r="L873">
        <v>26843354.303399999</v>
      </c>
      <c r="M873">
        <v>18800</v>
      </c>
      <c r="N873">
        <v>19.534476999999999</v>
      </c>
      <c r="O873">
        <v>19.035724999999999</v>
      </c>
      <c r="P873">
        <v>19.534476999999999</v>
      </c>
      <c r="Q873">
        <v>19.534476999999999</v>
      </c>
      <c r="R873" t="s">
        <v>26</v>
      </c>
      <c r="S873" t="s">
        <v>27</v>
      </c>
      <c r="T873" t="s">
        <v>1231</v>
      </c>
    </row>
    <row r="874" spans="1:20" hidden="1" x14ac:dyDescent="0.35">
      <c r="A874">
        <v>25994072</v>
      </c>
      <c r="B874">
        <v>1000439</v>
      </c>
      <c r="C874" t="s">
        <v>1199</v>
      </c>
      <c r="D874" t="s">
        <v>1200</v>
      </c>
      <c r="E874" t="s">
        <v>327</v>
      </c>
      <c r="F874" t="s">
        <v>328</v>
      </c>
      <c r="G874">
        <v>585</v>
      </c>
      <c r="H874" t="s">
        <v>464</v>
      </c>
      <c r="I874" t="s">
        <v>465</v>
      </c>
      <c r="J874" t="s">
        <v>25</v>
      </c>
      <c r="K874">
        <v>258340696</v>
      </c>
      <c r="L874">
        <v>86059997.310980007</v>
      </c>
      <c r="M874">
        <v>5143</v>
      </c>
      <c r="N874">
        <v>17.132669</v>
      </c>
      <c r="O874">
        <v>16.976099000000001</v>
      </c>
      <c r="P874">
        <v>17.239269</v>
      </c>
      <c r="Q874">
        <v>17.132669</v>
      </c>
      <c r="R874" t="s">
        <v>26</v>
      </c>
      <c r="S874" t="s">
        <v>27</v>
      </c>
      <c r="T874" t="s">
        <v>1232</v>
      </c>
    </row>
    <row r="875" spans="1:20" hidden="1" x14ac:dyDescent="0.35">
      <c r="A875">
        <v>25994073</v>
      </c>
      <c r="B875">
        <v>1000439</v>
      </c>
      <c r="C875" t="s">
        <v>1199</v>
      </c>
      <c r="D875" t="s">
        <v>1200</v>
      </c>
      <c r="E875" t="s">
        <v>327</v>
      </c>
      <c r="F875" t="s">
        <v>328</v>
      </c>
      <c r="G875">
        <v>611</v>
      </c>
      <c r="H875" t="s">
        <v>70</v>
      </c>
      <c r="I875" t="s">
        <v>71</v>
      </c>
      <c r="J875" t="s">
        <v>25</v>
      </c>
      <c r="K875">
        <v>258340696</v>
      </c>
      <c r="L875">
        <v>153718587.2439</v>
      </c>
      <c r="M875">
        <v>31860</v>
      </c>
      <c r="N875">
        <v>189.574243</v>
      </c>
      <c r="O875">
        <v>186.59317899999999</v>
      </c>
      <c r="P875">
        <v>189.574243</v>
      </c>
      <c r="Q875">
        <v>189.574243</v>
      </c>
      <c r="R875" t="s">
        <v>26</v>
      </c>
      <c r="S875" t="s">
        <v>27</v>
      </c>
      <c r="T875" t="s">
        <v>1233</v>
      </c>
    </row>
    <row r="876" spans="1:20" hidden="1" x14ac:dyDescent="0.35">
      <c r="A876">
        <v>25994074</v>
      </c>
      <c r="B876">
        <v>1000439</v>
      </c>
      <c r="C876" t="s">
        <v>1199</v>
      </c>
      <c r="D876" t="s">
        <v>1200</v>
      </c>
      <c r="E876" t="s">
        <v>327</v>
      </c>
      <c r="F876" t="s">
        <v>328</v>
      </c>
      <c r="G876">
        <v>677</v>
      </c>
      <c r="H876" t="s">
        <v>73</v>
      </c>
      <c r="I876" t="s">
        <v>74</v>
      </c>
      <c r="J876" t="s">
        <v>25</v>
      </c>
      <c r="K876">
        <v>258340696</v>
      </c>
      <c r="L876">
        <v>599339362.01095295</v>
      </c>
      <c r="M876">
        <v>2801</v>
      </c>
      <c r="N876">
        <v>64.982000999999997</v>
      </c>
      <c r="O876">
        <v>63.845222</v>
      </c>
      <c r="P876">
        <v>66.049181000000004</v>
      </c>
      <c r="Q876">
        <v>64.982000999999997</v>
      </c>
      <c r="R876" t="s">
        <v>26</v>
      </c>
      <c r="S876" t="s">
        <v>27</v>
      </c>
      <c r="T876" t="s">
        <v>1234</v>
      </c>
    </row>
    <row r="877" spans="1:20" hidden="1" x14ac:dyDescent="0.35">
      <c r="A877">
        <v>25994075</v>
      </c>
      <c r="B877">
        <v>1000439</v>
      </c>
      <c r="C877" t="s">
        <v>1199</v>
      </c>
      <c r="D877" t="s">
        <v>1200</v>
      </c>
      <c r="E877" t="s">
        <v>327</v>
      </c>
      <c r="F877" t="s">
        <v>328</v>
      </c>
      <c r="G877">
        <v>717</v>
      </c>
      <c r="H877" t="s">
        <v>469</v>
      </c>
      <c r="I877" t="s">
        <v>470</v>
      </c>
      <c r="J877" t="s">
        <v>25</v>
      </c>
      <c r="K877">
        <v>258340696</v>
      </c>
      <c r="L877">
        <v>20780262.423999999</v>
      </c>
      <c r="M877">
        <v>15300</v>
      </c>
      <c r="N877">
        <v>12.306927</v>
      </c>
      <c r="O877">
        <v>12.208793</v>
      </c>
      <c r="P877">
        <v>12.409886999999999</v>
      </c>
      <c r="Q877">
        <v>12.306927</v>
      </c>
      <c r="R877" t="s">
        <v>26</v>
      </c>
      <c r="S877" t="s">
        <v>27</v>
      </c>
      <c r="T877" t="s">
        <v>1235</v>
      </c>
    </row>
    <row r="878" spans="1:20" hidden="1" x14ac:dyDescent="0.35">
      <c r="A878">
        <v>25994076</v>
      </c>
      <c r="B878">
        <v>1000439</v>
      </c>
      <c r="C878" t="s">
        <v>1199</v>
      </c>
      <c r="D878" t="s">
        <v>1200</v>
      </c>
      <c r="E878" t="s">
        <v>327</v>
      </c>
      <c r="F878" t="s">
        <v>328</v>
      </c>
      <c r="G878">
        <v>730</v>
      </c>
      <c r="H878" t="s">
        <v>76</v>
      </c>
      <c r="I878" t="s">
        <v>77</v>
      </c>
      <c r="J878" t="s">
        <v>25</v>
      </c>
      <c r="K878">
        <v>258340696</v>
      </c>
      <c r="L878">
        <v>320440715.91869998</v>
      </c>
      <c r="M878">
        <v>11143</v>
      </c>
      <c r="N878">
        <v>138.21557899999999</v>
      </c>
      <c r="O878">
        <v>133.973478</v>
      </c>
      <c r="P878">
        <v>138.68692300000001</v>
      </c>
      <c r="Q878">
        <v>138.21557899999999</v>
      </c>
      <c r="R878" t="s">
        <v>26</v>
      </c>
      <c r="S878" t="s">
        <v>27</v>
      </c>
      <c r="T878" t="s">
        <v>1236</v>
      </c>
    </row>
    <row r="879" spans="1:20" hidden="1" x14ac:dyDescent="0.35">
      <c r="A879">
        <v>25994077</v>
      </c>
      <c r="B879">
        <v>1000439</v>
      </c>
      <c r="C879" t="s">
        <v>1199</v>
      </c>
      <c r="D879" t="s">
        <v>1200</v>
      </c>
      <c r="E879" t="s">
        <v>327</v>
      </c>
      <c r="F879" t="s">
        <v>328</v>
      </c>
      <c r="G879">
        <v>762</v>
      </c>
      <c r="H879" t="s">
        <v>473</v>
      </c>
      <c r="I879" t="s">
        <v>474</v>
      </c>
      <c r="J879" t="s">
        <v>25</v>
      </c>
      <c r="K879">
        <v>258340696</v>
      </c>
      <c r="L879">
        <v>529448625.55659002</v>
      </c>
      <c r="M879">
        <v>2712</v>
      </c>
      <c r="N879">
        <v>55.580274000000003</v>
      </c>
      <c r="O879">
        <v>55.067919000000003</v>
      </c>
      <c r="P879">
        <v>56.686960999999997</v>
      </c>
      <c r="Q879">
        <v>55.580274000000003</v>
      </c>
      <c r="R879" t="s">
        <v>26</v>
      </c>
      <c r="S879" t="s">
        <v>27</v>
      </c>
      <c r="T879" t="s">
        <v>1237</v>
      </c>
    </row>
    <row r="880" spans="1:20" hidden="1" x14ac:dyDescent="0.35">
      <c r="A880">
        <v>25994078</v>
      </c>
      <c r="B880">
        <v>1000439</v>
      </c>
      <c r="C880" t="s">
        <v>1199</v>
      </c>
      <c r="D880" t="s">
        <v>1200</v>
      </c>
      <c r="E880" t="s">
        <v>327</v>
      </c>
      <c r="F880" t="s">
        <v>328</v>
      </c>
      <c r="G880">
        <v>780</v>
      </c>
      <c r="H880" t="s">
        <v>358</v>
      </c>
      <c r="I880" t="s">
        <v>359</v>
      </c>
      <c r="J880" t="s">
        <v>25</v>
      </c>
      <c r="K880">
        <v>258340696</v>
      </c>
      <c r="L880">
        <v>471575897.86694402</v>
      </c>
      <c r="M880">
        <v>26828</v>
      </c>
      <c r="N880">
        <v>489.719133</v>
      </c>
      <c r="O880">
        <v>489.244529</v>
      </c>
      <c r="P880">
        <v>496.016774</v>
      </c>
      <c r="Q880">
        <v>489.719133</v>
      </c>
      <c r="R880" t="s">
        <v>26</v>
      </c>
      <c r="S880" t="s">
        <v>27</v>
      </c>
      <c r="T880" t="s">
        <v>1238</v>
      </c>
    </row>
    <row r="881" spans="1:20" hidden="1" x14ac:dyDescent="0.35">
      <c r="A881">
        <v>25994079</v>
      </c>
      <c r="B881">
        <v>1000439</v>
      </c>
      <c r="C881" t="s">
        <v>1199</v>
      </c>
      <c r="D881" t="s">
        <v>1200</v>
      </c>
      <c r="E881" t="s">
        <v>327</v>
      </c>
      <c r="F881" t="s">
        <v>328</v>
      </c>
      <c r="G881">
        <v>1172</v>
      </c>
      <c r="H881" t="s">
        <v>50</v>
      </c>
      <c r="I881" t="s">
        <v>51</v>
      </c>
      <c r="J881" t="s">
        <v>25</v>
      </c>
      <c r="K881">
        <v>258340696</v>
      </c>
      <c r="L881">
        <v>5086913708.3148403</v>
      </c>
      <c r="M881">
        <v>7673</v>
      </c>
      <c r="N881">
        <v>1510.8687669999999</v>
      </c>
      <c r="O881">
        <v>1504.3708300000001</v>
      </c>
      <c r="P881">
        <v>1532.92237</v>
      </c>
      <c r="Q881">
        <v>1510.8687669999999</v>
      </c>
      <c r="R881" t="s">
        <v>26</v>
      </c>
      <c r="S881" t="s">
        <v>27</v>
      </c>
      <c r="T881" t="s">
        <v>1239</v>
      </c>
    </row>
    <row r="882" spans="1:20" hidden="1" x14ac:dyDescent="0.35">
      <c r="A882">
        <v>25994080</v>
      </c>
      <c r="B882">
        <v>1000439</v>
      </c>
      <c r="C882" t="s">
        <v>1199</v>
      </c>
      <c r="D882" t="s">
        <v>1200</v>
      </c>
      <c r="E882" t="s">
        <v>327</v>
      </c>
      <c r="F882" t="s">
        <v>328</v>
      </c>
      <c r="G882">
        <v>1181</v>
      </c>
      <c r="H882" t="s">
        <v>220</v>
      </c>
      <c r="I882" t="s">
        <v>221</v>
      </c>
      <c r="J882" t="s">
        <v>25</v>
      </c>
      <c r="K882">
        <v>258340696</v>
      </c>
      <c r="L882">
        <v>252213743.873824</v>
      </c>
      <c r="M882">
        <v>21300</v>
      </c>
      <c r="N882">
        <v>207.948373</v>
      </c>
      <c r="O882">
        <v>206.06414599999999</v>
      </c>
      <c r="P882">
        <v>208.885605</v>
      </c>
      <c r="Q882">
        <v>207.948373</v>
      </c>
      <c r="R882" t="s">
        <v>26</v>
      </c>
      <c r="S882" t="s">
        <v>27</v>
      </c>
      <c r="T882" t="s">
        <v>1240</v>
      </c>
    </row>
    <row r="883" spans="1:20" hidden="1" x14ac:dyDescent="0.35">
      <c r="A883">
        <v>25994081</v>
      </c>
      <c r="B883">
        <v>1000439</v>
      </c>
      <c r="C883" t="s">
        <v>1199</v>
      </c>
      <c r="D883" t="s">
        <v>1200</v>
      </c>
      <c r="E883" t="s">
        <v>327</v>
      </c>
      <c r="F883" t="s">
        <v>328</v>
      </c>
      <c r="G883">
        <v>1201</v>
      </c>
      <c r="H883" t="s">
        <v>479</v>
      </c>
      <c r="I883" t="s">
        <v>480</v>
      </c>
      <c r="J883" t="s">
        <v>25</v>
      </c>
      <c r="K883">
        <v>258340696</v>
      </c>
      <c r="L883">
        <v>175444173.736224</v>
      </c>
      <c r="M883">
        <v>984</v>
      </c>
      <c r="N883">
        <v>6.6825340000000004</v>
      </c>
      <c r="O883">
        <v>6.6553690000000003</v>
      </c>
      <c r="P883">
        <v>6.6825340000000004</v>
      </c>
      <c r="Q883">
        <v>6.6825340000000004</v>
      </c>
      <c r="R883" t="s">
        <v>26</v>
      </c>
      <c r="S883" t="s">
        <v>27</v>
      </c>
      <c r="T883" t="s">
        <v>1241</v>
      </c>
    </row>
    <row r="884" spans="1:20" hidden="1" x14ac:dyDescent="0.35">
      <c r="A884">
        <v>25994082</v>
      </c>
      <c r="B884">
        <v>1000439</v>
      </c>
      <c r="C884" t="s">
        <v>1199</v>
      </c>
      <c r="D884" t="s">
        <v>1200</v>
      </c>
      <c r="E884" t="s">
        <v>327</v>
      </c>
      <c r="F884" t="s">
        <v>328</v>
      </c>
      <c r="G884">
        <v>1294</v>
      </c>
      <c r="H884" t="s">
        <v>286</v>
      </c>
      <c r="I884" t="s">
        <v>287</v>
      </c>
      <c r="J884" t="s">
        <v>25</v>
      </c>
      <c r="K884">
        <v>258340696</v>
      </c>
      <c r="L884">
        <v>339308307.131706</v>
      </c>
      <c r="M884">
        <v>23977</v>
      </c>
      <c r="N884">
        <v>314.91729299999997</v>
      </c>
      <c r="O884">
        <v>312.027782</v>
      </c>
      <c r="P884">
        <v>317.18949900000001</v>
      </c>
      <c r="Q884">
        <v>314.91729299999997</v>
      </c>
      <c r="R884" t="s">
        <v>26</v>
      </c>
      <c r="S884" t="s">
        <v>27</v>
      </c>
      <c r="T884" t="s">
        <v>1242</v>
      </c>
    </row>
    <row r="885" spans="1:20" hidden="1" x14ac:dyDescent="0.35">
      <c r="A885">
        <v>25994083</v>
      </c>
      <c r="B885">
        <v>1000439</v>
      </c>
      <c r="C885" t="s">
        <v>1199</v>
      </c>
      <c r="D885" t="s">
        <v>1200</v>
      </c>
      <c r="E885" t="s">
        <v>327</v>
      </c>
      <c r="F885" t="s">
        <v>328</v>
      </c>
      <c r="G885">
        <v>1415</v>
      </c>
      <c r="H885" t="s">
        <v>364</v>
      </c>
      <c r="I885" t="s">
        <v>365</v>
      </c>
      <c r="J885" t="s">
        <v>25</v>
      </c>
      <c r="K885">
        <v>258340696</v>
      </c>
      <c r="L885">
        <v>386677199.425668</v>
      </c>
      <c r="M885">
        <v>11189</v>
      </c>
      <c r="N885">
        <v>167.47385299999999</v>
      </c>
      <c r="O885">
        <v>165.049082</v>
      </c>
      <c r="P885">
        <v>170.46739700000001</v>
      </c>
      <c r="Q885">
        <v>167.47385299999999</v>
      </c>
      <c r="R885" t="s">
        <v>26</v>
      </c>
      <c r="S885" t="s">
        <v>27</v>
      </c>
      <c r="T885" t="s">
        <v>1243</v>
      </c>
    </row>
    <row r="886" spans="1:20" hidden="1" x14ac:dyDescent="0.35">
      <c r="A886">
        <v>25994084</v>
      </c>
      <c r="B886">
        <v>1000439</v>
      </c>
      <c r="C886" t="s">
        <v>1199</v>
      </c>
      <c r="D886" t="s">
        <v>1200</v>
      </c>
      <c r="E886" t="s">
        <v>327</v>
      </c>
      <c r="F886" t="s">
        <v>328</v>
      </c>
      <c r="G886">
        <v>1430</v>
      </c>
      <c r="H886" t="s">
        <v>34</v>
      </c>
      <c r="I886" t="s">
        <v>35</v>
      </c>
      <c r="J886" t="s">
        <v>25</v>
      </c>
      <c r="K886">
        <v>258340696</v>
      </c>
      <c r="L886">
        <v>499422641.60668802</v>
      </c>
      <c r="M886">
        <v>676</v>
      </c>
      <c r="N886">
        <v>13.068390000000001</v>
      </c>
      <c r="O886">
        <v>13.010394</v>
      </c>
      <c r="P886">
        <v>13.242376999999999</v>
      </c>
      <c r="Q886">
        <v>13.068390000000001</v>
      </c>
      <c r="R886" t="s">
        <v>26</v>
      </c>
      <c r="S886" t="s">
        <v>27</v>
      </c>
      <c r="T886" t="s">
        <v>1244</v>
      </c>
    </row>
    <row r="887" spans="1:20" hidden="1" x14ac:dyDescent="0.35">
      <c r="A887">
        <v>25994085</v>
      </c>
      <c r="B887">
        <v>1000439</v>
      </c>
      <c r="C887" t="s">
        <v>1199</v>
      </c>
      <c r="D887" t="s">
        <v>1200</v>
      </c>
      <c r="E887" t="s">
        <v>327</v>
      </c>
      <c r="F887" t="s">
        <v>328</v>
      </c>
      <c r="G887">
        <v>1434</v>
      </c>
      <c r="H887" t="s">
        <v>485</v>
      </c>
      <c r="I887" t="s">
        <v>486</v>
      </c>
      <c r="J887" t="s">
        <v>25</v>
      </c>
      <c r="K887">
        <v>258340696</v>
      </c>
      <c r="L887">
        <v>52125535.434100002</v>
      </c>
      <c r="M887">
        <v>16981</v>
      </c>
      <c r="N887">
        <v>34.262650999999998</v>
      </c>
      <c r="O887">
        <v>34.040703000000001</v>
      </c>
      <c r="P887">
        <v>34.841732</v>
      </c>
      <c r="Q887">
        <v>34.262650999999998</v>
      </c>
      <c r="R887" t="s">
        <v>26</v>
      </c>
      <c r="S887" t="s">
        <v>27</v>
      </c>
      <c r="T887" t="s">
        <v>1245</v>
      </c>
    </row>
    <row r="888" spans="1:20" hidden="1" x14ac:dyDescent="0.35">
      <c r="A888">
        <v>25994086</v>
      </c>
      <c r="B888">
        <v>1000439</v>
      </c>
      <c r="C888" t="s">
        <v>1199</v>
      </c>
      <c r="D888" t="s">
        <v>1200</v>
      </c>
      <c r="E888" t="s">
        <v>327</v>
      </c>
      <c r="F888" t="s">
        <v>328</v>
      </c>
      <c r="G888">
        <v>1732</v>
      </c>
      <c r="H888" t="s">
        <v>195</v>
      </c>
      <c r="I888" t="s">
        <v>196</v>
      </c>
      <c r="J888" t="s">
        <v>25</v>
      </c>
      <c r="K888">
        <v>258340696</v>
      </c>
      <c r="L888">
        <v>116633376.507034</v>
      </c>
      <c r="M888">
        <v>573401</v>
      </c>
      <c r="N888">
        <v>2588.7402080000002</v>
      </c>
      <c r="O888">
        <v>2572.3247160000001</v>
      </c>
      <c r="P888">
        <v>2629.778937</v>
      </c>
      <c r="Q888">
        <v>2588.7402080000002</v>
      </c>
      <c r="R888" t="s">
        <v>26</v>
      </c>
      <c r="S888" t="s">
        <v>27</v>
      </c>
      <c r="T888" t="s">
        <v>1246</v>
      </c>
    </row>
    <row r="889" spans="1:20" hidden="1" x14ac:dyDescent="0.35">
      <c r="A889">
        <v>25994087</v>
      </c>
      <c r="B889">
        <v>1000439</v>
      </c>
      <c r="C889" t="s">
        <v>1199</v>
      </c>
      <c r="D889" t="s">
        <v>1200</v>
      </c>
      <c r="E889" t="s">
        <v>327</v>
      </c>
      <c r="F889" t="s">
        <v>328</v>
      </c>
      <c r="G889">
        <v>1750</v>
      </c>
      <c r="H889" t="s">
        <v>489</v>
      </c>
      <c r="I889" t="s">
        <v>490</v>
      </c>
      <c r="J889" t="s">
        <v>25</v>
      </c>
      <c r="K889">
        <v>258340696</v>
      </c>
      <c r="L889">
        <v>81295315.436608002</v>
      </c>
      <c r="M889">
        <v>5825</v>
      </c>
      <c r="N889">
        <v>18.330259000000002</v>
      </c>
      <c r="O889">
        <v>18.254736000000001</v>
      </c>
      <c r="P889">
        <v>18.679556999999999</v>
      </c>
      <c r="Q889">
        <v>18.330259000000002</v>
      </c>
      <c r="R889" t="s">
        <v>26</v>
      </c>
      <c r="S889" t="s">
        <v>27</v>
      </c>
      <c r="T889" t="s">
        <v>1247</v>
      </c>
    </row>
    <row r="890" spans="1:20" hidden="1" x14ac:dyDescent="0.35">
      <c r="A890">
        <v>25994088</v>
      </c>
      <c r="B890">
        <v>1000439</v>
      </c>
      <c r="C890" t="s">
        <v>1199</v>
      </c>
      <c r="D890" t="s">
        <v>1200</v>
      </c>
      <c r="E890" t="s">
        <v>327</v>
      </c>
      <c r="F890" t="s">
        <v>328</v>
      </c>
      <c r="G890">
        <v>1762</v>
      </c>
      <c r="H890" t="s">
        <v>492</v>
      </c>
      <c r="I890" t="s">
        <v>493</v>
      </c>
      <c r="J890" t="s">
        <v>25</v>
      </c>
      <c r="K890">
        <v>258340696</v>
      </c>
      <c r="L890">
        <v>196245857.25920001</v>
      </c>
      <c r="M890">
        <v>5919</v>
      </c>
      <c r="N890">
        <v>44.963075000000003</v>
      </c>
      <c r="O890">
        <v>44.803550999999999</v>
      </c>
      <c r="P890">
        <v>45.388474000000002</v>
      </c>
      <c r="Q890">
        <v>44.963075000000003</v>
      </c>
      <c r="R890" t="s">
        <v>26</v>
      </c>
      <c r="S890" t="s">
        <v>27</v>
      </c>
      <c r="T890" t="s">
        <v>1248</v>
      </c>
    </row>
    <row r="891" spans="1:20" hidden="1" x14ac:dyDescent="0.35">
      <c r="A891">
        <v>25994089</v>
      </c>
      <c r="B891">
        <v>1000439</v>
      </c>
      <c r="C891" t="s">
        <v>1199</v>
      </c>
      <c r="D891" t="s">
        <v>1200</v>
      </c>
      <c r="E891" t="s">
        <v>327</v>
      </c>
      <c r="F891" t="s">
        <v>328</v>
      </c>
      <c r="G891">
        <v>1764</v>
      </c>
      <c r="H891" t="s">
        <v>223</v>
      </c>
      <c r="I891" t="s">
        <v>224</v>
      </c>
      <c r="J891" t="s">
        <v>25</v>
      </c>
      <c r="K891">
        <v>258340696</v>
      </c>
      <c r="L891">
        <v>2486198421.0702901</v>
      </c>
      <c r="M891">
        <v>170</v>
      </c>
      <c r="N891">
        <v>16.360323000000001</v>
      </c>
      <c r="O891">
        <v>16.167847999999999</v>
      </c>
      <c r="P891">
        <v>17.033982999999999</v>
      </c>
      <c r="Q891">
        <v>16.360323000000001</v>
      </c>
      <c r="R891" t="s">
        <v>26</v>
      </c>
      <c r="S891" t="s">
        <v>27</v>
      </c>
      <c r="T891" t="s">
        <v>1249</v>
      </c>
    </row>
    <row r="892" spans="1:20" hidden="1" x14ac:dyDescent="0.35">
      <c r="A892">
        <v>25994090</v>
      </c>
      <c r="B892">
        <v>1000439</v>
      </c>
      <c r="C892" t="s">
        <v>1199</v>
      </c>
      <c r="D892" t="s">
        <v>1200</v>
      </c>
      <c r="E892" t="s">
        <v>327</v>
      </c>
      <c r="F892" t="s">
        <v>328</v>
      </c>
      <c r="G892">
        <v>1852</v>
      </c>
      <c r="H892" t="s">
        <v>368</v>
      </c>
      <c r="I892" t="s">
        <v>369</v>
      </c>
      <c r="J892" t="s">
        <v>25</v>
      </c>
      <c r="K892">
        <v>258340696</v>
      </c>
      <c r="L892">
        <v>1805262327.04706</v>
      </c>
      <c r="M892">
        <v>15712</v>
      </c>
      <c r="N892">
        <v>1097.9409020000001</v>
      </c>
      <c r="O892">
        <v>1074.950668</v>
      </c>
      <c r="P892">
        <v>1108.143255</v>
      </c>
      <c r="Q892">
        <v>1097.9409020000001</v>
      </c>
      <c r="R892" t="s">
        <v>26</v>
      </c>
      <c r="S892" t="s">
        <v>27</v>
      </c>
      <c r="T892" t="s">
        <v>1250</v>
      </c>
    </row>
    <row r="893" spans="1:20" hidden="1" x14ac:dyDescent="0.35">
      <c r="A893">
        <v>25994091</v>
      </c>
      <c r="B893">
        <v>1000439</v>
      </c>
      <c r="C893" t="s">
        <v>1199</v>
      </c>
      <c r="D893" t="s">
        <v>1200</v>
      </c>
      <c r="E893" t="s">
        <v>327</v>
      </c>
      <c r="F893" t="s">
        <v>328</v>
      </c>
      <c r="G893">
        <v>1862</v>
      </c>
      <c r="H893" t="s">
        <v>497</v>
      </c>
      <c r="I893" t="s">
        <v>498</v>
      </c>
      <c r="J893" t="s">
        <v>25</v>
      </c>
      <c r="K893">
        <v>258340696</v>
      </c>
      <c r="L893">
        <v>2573267794.5598001</v>
      </c>
      <c r="M893">
        <v>318</v>
      </c>
      <c r="N893">
        <v>31.675193</v>
      </c>
      <c r="O893">
        <v>30.579509999999999</v>
      </c>
      <c r="P893">
        <v>31.675193</v>
      </c>
      <c r="Q893">
        <v>31.675193</v>
      </c>
      <c r="R893" t="s">
        <v>26</v>
      </c>
      <c r="S893" t="s">
        <v>27</v>
      </c>
      <c r="T893" t="s">
        <v>1251</v>
      </c>
    </row>
    <row r="894" spans="1:20" hidden="1" x14ac:dyDescent="0.35">
      <c r="A894">
        <v>25994092</v>
      </c>
      <c r="B894">
        <v>1000439</v>
      </c>
      <c r="C894" t="s">
        <v>1199</v>
      </c>
      <c r="D894" t="s">
        <v>1200</v>
      </c>
      <c r="E894" t="s">
        <v>327</v>
      </c>
      <c r="F894" t="s">
        <v>328</v>
      </c>
      <c r="G894">
        <v>1886</v>
      </c>
      <c r="H894" t="s">
        <v>500</v>
      </c>
      <c r="I894" t="s">
        <v>501</v>
      </c>
      <c r="J894" t="s">
        <v>25</v>
      </c>
      <c r="K894">
        <v>258340696</v>
      </c>
      <c r="L894">
        <v>336269520</v>
      </c>
      <c r="M894">
        <v>1398</v>
      </c>
      <c r="N894">
        <v>18.197085999999999</v>
      </c>
      <c r="O894">
        <v>17.754524</v>
      </c>
      <c r="P894">
        <v>18.379317</v>
      </c>
      <c r="Q894">
        <v>18.197085999999999</v>
      </c>
      <c r="R894" t="s">
        <v>26</v>
      </c>
      <c r="S894" t="s">
        <v>27</v>
      </c>
      <c r="T894" t="s">
        <v>1252</v>
      </c>
    </row>
    <row r="895" spans="1:20" hidden="1" x14ac:dyDescent="0.35">
      <c r="A895">
        <v>25994093</v>
      </c>
      <c r="B895">
        <v>1000439</v>
      </c>
      <c r="C895" t="s">
        <v>1199</v>
      </c>
      <c r="D895" t="s">
        <v>1200</v>
      </c>
      <c r="E895" t="s">
        <v>327</v>
      </c>
      <c r="F895" t="s">
        <v>328</v>
      </c>
      <c r="G895">
        <v>1923</v>
      </c>
      <c r="H895" t="s">
        <v>371</v>
      </c>
      <c r="I895" t="s">
        <v>372</v>
      </c>
      <c r="J895" t="s">
        <v>25</v>
      </c>
      <c r="K895">
        <v>258340696</v>
      </c>
      <c r="L895">
        <v>236728479.27367201</v>
      </c>
      <c r="M895">
        <v>37676</v>
      </c>
      <c r="N895">
        <v>345.241083</v>
      </c>
      <c r="O895">
        <v>342.30878799999999</v>
      </c>
      <c r="P895">
        <v>352.99333799999999</v>
      </c>
      <c r="Q895">
        <v>345.241083</v>
      </c>
      <c r="R895" t="s">
        <v>26</v>
      </c>
      <c r="S895" t="s">
        <v>27</v>
      </c>
      <c r="T895" t="s">
        <v>1253</v>
      </c>
    </row>
    <row r="896" spans="1:20" hidden="1" x14ac:dyDescent="0.35">
      <c r="A896">
        <v>25994094</v>
      </c>
      <c r="B896">
        <v>1000439</v>
      </c>
      <c r="C896" t="s">
        <v>1199</v>
      </c>
      <c r="D896" t="s">
        <v>1200</v>
      </c>
      <c r="E896" t="s">
        <v>327</v>
      </c>
      <c r="F896" t="s">
        <v>328</v>
      </c>
      <c r="G896">
        <v>2064</v>
      </c>
      <c r="H896" t="s">
        <v>79</v>
      </c>
      <c r="I896" t="s">
        <v>80</v>
      </c>
      <c r="J896" t="s">
        <v>25</v>
      </c>
      <c r="K896">
        <v>258340696</v>
      </c>
      <c r="L896">
        <v>1358934860.61269</v>
      </c>
      <c r="M896">
        <v>1380</v>
      </c>
      <c r="N896">
        <v>72.591353999999995</v>
      </c>
      <c r="O896">
        <v>72.012726999999998</v>
      </c>
      <c r="P896">
        <v>73.275186000000005</v>
      </c>
      <c r="Q896">
        <v>72.591353999999995</v>
      </c>
      <c r="R896" t="s">
        <v>26</v>
      </c>
      <c r="S896" t="s">
        <v>27</v>
      </c>
      <c r="T896" t="s">
        <v>1254</v>
      </c>
    </row>
    <row r="897" spans="1:20" hidden="1" x14ac:dyDescent="0.35">
      <c r="A897">
        <v>25994095</v>
      </c>
      <c r="B897">
        <v>1000439</v>
      </c>
      <c r="C897" t="s">
        <v>1199</v>
      </c>
      <c r="D897" t="s">
        <v>1200</v>
      </c>
      <c r="E897" t="s">
        <v>327</v>
      </c>
      <c r="F897" t="s">
        <v>328</v>
      </c>
      <c r="G897">
        <v>2198</v>
      </c>
      <c r="H897" t="s">
        <v>226</v>
      </c>
      <c r="I897" t="s">
        <v>227</v>
      </c>
      <c r="J897" t="s">
        <v>25</v>
      </c>
      <c r="K897">
        <v>258340696</v>
      </c>
      <c r="L897">
        <v>898671228.05975401</v>
      </c>
      <c r="M897">
        <v>5054</v>
      </c>
      <c r="N897">
        <v>175.80986799999999</v>
      </c>
      <c r="O897">
        <v>175.28807399999999</v>
      </c>
      <c r="P897">
        <v>180.888665</v>
      </c>
      <c r="Q897">
        <v>175.80986799999999</v>
      </c>
      <c r="R897" t="s">
        <v>26</v>
      </c>
      <c r="S897" t="s">
        <v>27</v>
      </c>
      <c r="T897" t="s">
        <v>1255</v>
      </c>
    </row>
    <row r="898" spans="1:20" hidden="1" x14ac:dyDescent="0.35">
      <c r="A898">
        <v>25994096</v>
      </c>
      <c r="B898">
        <v>1000439</v>
      </c>
      <c r="C898" t="s">
        <v>1199</v>
      </c>
      <c r="D898" t="s">
        <v>1200</v>
      </c>
      <c r="E898" t="s">
        <v>327</v>
      </c>
      <c r="F898" t="s">
        <v>328</v>
      </c>
      <c r="G898">
        <v>2218</v>
      </c>
      <c r="H898" t="s">
        <v>506</v>
      </c>
      <c r="I898" t="s">
        <v>507</v>
      </c>
      <c r="J898" t="s">
        <v>25</v>
      </c>
      <c r="K898">
        <v>258340696</v>
      </c>
      <c r="L898">
        <v>483042286.74239999</v>
      </c>
      <c r="M898">
        <v>3244</v>
      </c>
      <c r="N898">
        <v>60.655915999999998</v>
      </c>
      <c r="O898">
        <v>60.225864999999999</v>
      </c>
      <c r="P898">
        <v>61.403832000000001</v>
      </c>
      <c r="Q898">
        <v>60.655915999999998</v>
      </c>
      <c r="R898" t="s">
        <v>26</v>
      </c>
      <c r="S898" t="s">
        <v>27</v>
      </c>
      <c r="T898" t="s">
        <v>1256</v>
      </c>
    </row>
    <row r="899" spans="1:20" hidden="1" x14ac:dyDescent="0.35">
      <c r="A899">
        <v>25994097</v>
      </c>
      <c r="B899">
        <v>1000439</v>
      </c>
      <c r="C899" t="s">
        <v>1199</v>
      </c>
      <c r="D899" t="s">
        <v>1200</v>
      </c>
      <c r="E899" t="s">
        <v>327</v>
      </c>
      <c r="F899" t="s">
        <v>328</v>
      </c>
      <c r="G899">
        <v>2320</v>
      </c>
      <c r="H899" t="s">
        <v>82</v>
      </c>
      <c r="I899" t="s">
        <v>83</v>
      </c>
      <c r="J899" t="s">
        <v>25</v>
      </c>
      <c r="K899">
        <v>258340696</v>
      </c>
      <c r="L899">
        <v>370870431.41751403</v>
      </c>
      <c r="M899">
        <v>6560</v>
      </c>
      <c r="N899">
        <v>94.174477999999993</v>
      </c>
      <c r="O899">
        <v>93.298770000000005</v>
      </c>
      <c r="P899">
        <v>95.078896999999998</v>
      </c>
      <c r="Q899">
        <v>94.174477999999993</v>
      </c>
      <c r="R899" t="s">
        <v>26</v>
      </c>
      <c r="S899" t="s">
        <v>27</v>
      </c>
      <c r="T899" t="s">
        <v>1257</v>
      </c>
    </row>
    <row r="900" spans="1:20" hidden="1" x14ac:dyDescent="0.35">
      <c r="A900">
        <v>25994098</v>
      </c>
      <c r="B900">
        <v>1000439</v>
      </c>
      <c r="C900" t="s">
        <v>1199</v>
      </c>
      <c r="D900" t="s">
        <v>1200</v>
      </c>
      <c r="E900" t="s">
        <v>327</v>
      </c>
      <c r="F900" t="s">
        <v>328</v>
      </c>
      <c r="G900">
        <v>2496</v>
      </c>
      <c r="H900" t="s">
        <v>229</v>
      </c>
      <c r="I900" t="s">
        <v>230</v>
      </c>
      <c r="J900" t="s">
        <v>25</v>
      </c>
      <c r="K900">
        <v>258340696</v>
      </c>
      <c r="L900">
        <v>1751733177.4026</v>
      </c>
      <c r="M900">
        <v>8776</v>
      </c>
      <c r="N900">
        <v>595.07505400000002</v>
      </c>
      <c r="O900">
        <v>590.32855700000005</v>
      </c>
      <c r="P900">
        <v>599.00786500000004</v>
      </c>
      <c r="Q900">
        <v>595.07505400000002</v>
      </c>
      <c r="R900" t="s">
        <v>26</v>
      </c>
      <c r="S900" t="s">
        <v>27</v>
      </c>
      <c r="T900" t="s">
        <v>1258</v>
      </c>
    </row>
    <row r="901" spans="1:20" hidden="1" x14ac:dyDescent="0.35">
      <c r="A901">
        <v>25994099</v>
      </c>
      <c r="B901">
        <v>1000439</v>
      </c>
      <c r="C901" t="s">
        <v>1199</v>
      </c>
      <c r="D901" t="s">
        <v>1200</v>
      </c>
      <c r="E901" t="s">
        <v>327</v>
      </c>
      <c r="F901" t="s">
        <v>328</v>
      </c>
      <c r="G901">
        <v>2820</v>
      </c>
      <c r="H901" t="s">
        <v>257</v>
      </c>
      <c r="I901" t="s">
        <v>258</v>
      </c>
      <c r="J901" t="s">
        <v>25</v>
      </c>
      <c r="K901">
        <v>258340696</v>
      </c>
      <c r="L901">
        <v>536504032.80082703</v>
      </c>
      <c r="M901">
        <v>21207</v>
      </c>
      <c r="N901">
        <v>440.412261</v>
      </c>
      <c r="O901">
        <v>435.282737</v>
      </c>
      <c r="P901">
        <v>440.78607299999999</v>
      </c>
      <c r="Q901">
        <v>440.412261</v>
      </c>
      <c r="R901" t="s">
        <v>26</v>
      </c>
      <c r="S901" t="s">
        <v>27</v>
      </c>
      <c r="T901" t="s">
        <v>1259</v>
      </c>
    </row>
    <row r="902" spans="1:20" hidden="1" x14ac:dyDescent="0.35">
      <c r="A902">
        <v>25994100</v>
      </c>
      <c r="B902">
        <v>1000439</v>
      </c>
      <c r="C902" t="s">
        <v>1199</v>
      </c>
      <c r="D902" t="s">
        <v>1200</v>
      </c>
      <c r="E902" t="s">
        <v>327</v>
      </c>
      <c r="F902" t="s">
        <v>328</v>
      </c>
      <c r="G902">
        <v>2896</v>
      </c>
      <c r="H902" t="s">
        <v>85</v>
      </c>
      <c r="I902" t="s">
        <v>86</v>
      </c>
      <c r="J902" t="s">
        <v>25</v>
      </c>
      <c r="K902">
        <v>258340696</v>
      </c>
      <c r="L902">
        <v>6871619548.0548296</v>
      </c>
      <c r="M902">
        <v>493</v>
      </c>
      <c r="N902">
        <v>131.133363</v>
      </c>
      <c r="O902">
        <v>131.133363</v>
      </c>
      <c r="P902">
        <v>133.26128800000001</v>
      </c>
      <c r="Q902">
        <v>131.133363</v>
      </c>
      <c r="R902" t="s">
        <v>26</v>
      </c>
      <c r="S902" t="s">
        <v>27</v>
      </c>
      <c r="T902" t="s">
        <v>1260</v>
      </c>
    </row>
    <row r="903" spans="1:20" hidden="1" x14ac:dyDescent="0.35">
      <c r="A903">
        <v>25994101</v>
      </c>
      <c r="B903">
        <v>1000439</v>
      </c>
      <c r="C903" t="s">
        <v>1199</v>
      </c>
      <c r="D903" t="s">
        <v>1200</v>
      </c>
      <c r="E903" t="s">
        <v>327</v>
      </c>
      <c r="F903" t="s">
        <v>328</v>
      </c>
      <c r="G903">
        <v>3167</v>
      </c>
      <c r="H903" t="s">
        <v>56</v>
      </c>
      <c r="I903" t="s">
        <v>57</v>
      </c>
      <c r="J903" t="s">
        <v>25</v>
      </c>
      <c r="K903">
        <v>258340696</v>
      </c>
      <c r="L903">
        <v>497873600.54341799</v>
      </c>
      <c r="M903">
        <v>16672</v>
      </c>
      <c r="N903">
        <v>321.30240400000002</v>
      </c>
      <c r="O903">
        <v>320.24244499999998</v>
      </c>
      <c r="P903">
        <v>325.29170299999998</v>
      </c>
      <c r="Q903">
        <v>321.30240400000002</v>
      </c>
      <c r="R903" t="s">
        <v>26</v>
      </c>
      <c r="S903" t="s">
        <v>27</v>
      </c>
      <c r="T903" t="s">
        <v>1261</v>
      </c>
    </row>
    <row r="904" spans="1:20" hidden="1" x14ac:dyDescent="0.35">
      <c r="A904">
        <v>25994102</v>
      </c>
      <c r="B904">
        <v>1000439</v>
      </c>
      <c r="C904" t="s">
        <v>1199</v>
      </c>
      <c r="D904" t="s">
        <v>1200</v>
      </c>
      <c r="E904" t="s">
        <v>327</v>
      </c>
      <c r="F904" t="s">
        <v>328</v>
      </c>
      <c r="G904">
        <v>3440</v>
      </c>
      <c r="H904" t="s">
        <v>514</v>
      </c>
      <c r="I904" t="s">
        <v>515</v>
      </c>
      <c r="J904" t="s">
        <v>25</v>
      </c>
      <c r="K904">
        <v>258340696</v>
      </c>
      <c r="L904">
        <v>38269464.726000004</v>
      </c>
      <c r="M904">
        <v>18654</v>
      </c>
      <c r="N904">
        <v>27.633222</v>
      </c>
      <c r="O904">
        <v>27.519158000000001</v>
      </c>
      <c r="P904">
        <v>28.277612000000001</v>
      </c>
      <c r="Q904">
        <v>27.633222</v>
      </c>
      <c r="R904" t="s">
        <v>26</v>
      </c>
      <c r="S904" t="s">
        <v>27</v>
      </c>
      <c r="T904" t="s">
        <v>1262</v>
      </c>
    </row>
    <row r="905" spans="1:20" hidden="1" x14ac:dyDescent="0.35">
      <c r="A905">
        <v>25994103</v>
      </c>
      <c r="B905">
        <v>1000439</v>
      </c>
      <c r="C905" t="s">
        <v>1199</v>
      </c>
      <c r="D905" t="s">
        <v>1200</v>
      </c>
      <c r="E905" t="s">
        <v>327</v>
      </c>
      <c r="F905" t="s">
        <v>328</v>
      </c>
      <c r="G905">
        <v>3841</v>
      </c>
      <c r="H905" t="s">
        <v>88</v>
      </c>
      <c r="I905" t="s">
        <v>89</v>
      </c>
      <c r="J905" t="s">
        <v>25</v>
      </c>
      <c r="K905">
        <v>258340696</v>
      </c>
      <c r="L905">
        <v>240945412.88521999</v>
      </c>
      <c r="M905">
        <v>16502</v>
      </c>
      <c r="N905">
        <v>153.908434</v>
      </c>
      <c r="O905">
        <v>153.246241</v>
      </c>
      <c r="P905">
        <v>155.76443800000001</v>
      </c>
      <c r="Q905">
        <v>153.908434</v>
      </c>
      <c r="R905" t="s">
        <v>26</v>
      </c>
      <c r="S905" t="s">
        <v>27</v>
      </c>
      <c r="T905" t="s">
        <v>1263</v>
      </c>
    </row>
    <row r="906" spans="1:20" hidden="1" x14ac:dyDescent="0.35">
      <c r="A906">
        <v>25994104</v>
      </c>
      <c r="B906">
        <v>1000439</v>
      </c>
      <c r="C906" t="s">
        <v>1199</v>
      </c>
      <c r="D906" t="s">
        <v>1200</v>
      </c>
      <c r="E906" t="s">
        <v>327</v>
      </c>
      <c r="F906" t="s">
        <v>328</v>
      </c>
      <c r="G906">
        <v>3983</v>
      </c>
      <c r="H906" t="s">
        <v>378</v>
      </c>
      <c r="I906" t="s">
        <v>379</v>
      </c>
      <c r="J906" t="s">
        <v>25</v>
      </c>
      <c r="K906">
        <v>258340696</v>
      </c>
      <c r="L906">
        <v>85921082.010266006</v>
      </c>
      <c r="M906">
        <v>362628</v>
      </c>
      <c r="N906">
        <v>1206.058147</v>
      </c>
      <c r="O906">
        <v>1196.745676</v>
      </c>
      <c r="P906">
        <v>1230.5798789999999</v>
      </c>
      <c r="Q906">
        <v>1206.058147</v>
      </c>
      <c r="R906" t="s">
        <v>26</v>
      </c>
      <c r="S906" t="s">
        <v>27</v>
      </c>
      <c r="T906" t="s">
        <v>1264</v>
      </c>
    </row>
    <row r="907" spans="1:20" hidden="1" x14ac:dyDescent="0.35">
      <c r="A907">
        <v>25994105</v>
      </c>
      <c r="B907">
        <v>1000439</v>
      </c>
      <c r="C907" t="s">
        <v>1199</v>
      </c>
      <c r="D907" t="s">
        <v>1200</v>
      </c>
      <c r="E907" t="s">
        <v>327</v>
      </c>
      <c r="F907" t="s">
        <v>328</v>
      </c>
      <c r="G907">
        <v>4430</v>
      </c>
      <c r="H907" t="s">
        <v>42</v>
      </c>
      <c r="I907" t="s">
        <v>43</v>
      </c>
      <c r="J907" t="s">
        <v>25</v>
      </c>
      <c r="K907">
        <v>258340696</v>
      </c>
      <c r="L907">
        <v>365854759.27723801</v>
      </c>
      <c r="M907">
        <v>12977</v>
      </c>
      <c r="N907">
        <v>183.776589</v>
      </c>
      <c r="O907">
        <v>178.15438800000001</v>
      </c>
      <c r="P907">
        <v>184.17311699999999</v>
      </c>
      <c r="Q907">
        <v>183.776589</v>
      </c>
      <c r="R907" t="s">
        <v>26</v>
      </c>
      <c r="S907" t="s">
        <v>27</v>
      </c>
      <c r="T907" t="s">
        <v>1265</v>
      </c>
    </row>
    <row r="908" spans="1:20" hidden="1" x14ac:dyDescent="0.35">
      <c r="A908">
        <v>25994106</v>
      </c>
      <c r="B908">
        <v>1000439</v>
      </c>
      <c r="C908" t="s">
        <v>1199</v>
      </c>
      <c r="D908" t="s">
        <v>1200</v>
      </c>
      <c r="E908" t="s">
        <v>327</v>
      </c>
      <c r="F908" t="s">
        <v>328</v>
      </c>
      <c r="G908">
        <v>4730</v>
      </c>
      <c r="H908" t="s">
        <v>91</v>
      </c>
      <c r="I908" t="s">
        <v>92</v>
      </c>
      <c r="J908" t="s">
        <v>25</v>
      </c>
      <c r="K908">
        <v>258340696</v>
      </c>
      <c r="L908">
        <v>290739491.92180002</v>
      </c>
      <c r="M908">
        <v>6692</v>
      </c>
      <c r="N908">
        <v>75.312511999999998</v>
      </c>
      <c r="O908">
        <v>74.119575999999995</v>
      </c>
      <c r="P908">
        <v>75.425053000000005</v>
      </c>
      <c r="Q908">
        <v>75.312511999999998</v>
      </c>
      <c r="R908" t="s">
        <v>26</v>
      </c>
      <c r="S908" t="s">
        <v>27</v>
      </c>
      <c r="T908" t="s">
        <v>1266</v>
      </c>
    </row>
    <row r="909" spans="1:20" hidden="1" x14ac:dyDescent="0.35">
      <c r="A909">
        <v>25994107</v>
      </c>
      <c r="B909">
        <v>1000439</v>
      </c>
      <c r="C909" t="s">
        <v>1199</v>
      </c>
      <c r="D909" t="s">
        <v>1200</v>
      </c>
      <c r="E909" t="s">
        <v>327</v>
      </c>
      <c r="F909" t="s">
        <v>328</v>
      </c>
      <c r="G909">
        <v>4853</v>
      </c>
      <c r="H909" t="s">
        <v>521</v>
      </c>
      <c r="I909" t="s">
        <v>522</v>
      </c>
      <c r="J909" t="s">
        <v>25</v>
      </c>
      <c r="K909">
        <v>258340696</v>
      </c>
      <c r="L909">
        <v>275254130.10389</v>
      </c>
      <c r="M909">
        <v>5446</v>
      </c>
      <c r="N909">
        <v>58.025467999999996</v>
      </c>
      <c r="O909">
        <v>57.609935</v>
      </c>
      <c r="P909">
        <v>58.675404</v>
      </c>
      <c r="Q909">
        <v>58.025467999999996</v>
      </c>
      <c r="R909" t="s">
        <v>26</v>
      </c>
      <c r="S909" t="s">
        <v>27</v>
      </c>
      <c r="T909" t="s">
        <v>1267</v>
      </c>
    </row>
    <row r="910" spans="1:20" hidden="1" x14ac:dyDescent="0.35">
      <c r="A910">
        <v>25994108</v>
      </c>
      <c r="B910">
        <v>1000439</v>
      </c>
      <c r="C910" t="s">
        <v>1199</v>
      </c>
      <c r="D910" t="s">
        <v>1200</v>
      </c>
      <c r="E910" t="s">
        <v>327</v>
      </c>
      <c r="F910" t="s">
        <v>328</v>
      </c>
      <c r="G910">
        <v>5098</v>
      </c>
      <c r="H910" t="s">
        <v>524</v>
      </c>
      <c r="I910" t="s">
        <v>525</v>
      </c>
      <c r="J910" t="s">
        <v>25</v>
      </c>
      <c r="K910">
        <v>258340696</v>
      </c>
      <c r="L910">
        <v>281163586.55667299</v>
      </c>
      <c r="M910">
        <v>4300</v>
      </c>
      <c r="N910">
        <v>46.798797999999998</v>
      </c>
      <c r="O910">
        <v>46.363461000000001</v>
      </c>
      <c r="P910">
        <v>47.081767999999997</v>
      </c>
      <c r="Q910">
        <v>46.798797999999998</v>
      </c>
      <c r="R910" t="s">
        <v>26</v>
      </c>
      <c r="S910" t="s">
        <v>27</v>
      </c>
      <c r="T910" t="s">
        <v>1268</v>
      </c>
    </row>
    <row r="911" spans="1:20" hidden="1" x14ac:dyDescent="0.35">
      <c r="A911">
        <v>25994109</v>
      </c>
      <c r="B911">
        <v>1000439</v>
      </c>
      <c r="C911" t="s">
        <v>1199</v>
      </c>
      <c r="D911" t="s">
        <v>1200</v>
      </c>
      <c r="E911" t="s">
        <v>327</v>
      </c>
      <c r="F911" t="s">
        <v>328</v>
      </c>
      <c r="G911">
        <v>5433</v>
      </c>
      <c r="H911" t="s">
        <v>527</v>
      </c>
      <c r="I911" t="s">
        <v>528</v>
      </c>
      <c r="J911" t="s">
        <v>25</v>
      </c>
      <c r="K911">
        <v>258340696</v>
      </c>
      <c r="L911">
        <v>198395243.458992</v>
      </c>
      <c r="M911">
        <v>1208</v>
      </c>
      <c r="N911">
        <v>9.2769530000000007</v>
      </c>
      <c r="O911">
        <v>8.9006519999999991</v>
      </c>
      <c r="P911">
        <v>9.2769530000000007</v>
      </c>
      <c r="Q911">
        <v>9.2769530000000007</v>
      </c>
      <c r="R911" t="s">
        <v>26</v>
      </c>
      <c r="S911" t="s">
        <v>27</v>
      </c>
      <c r="T911" t="s">
        <v>1269</v>
      </c>
    </row>
    <row r="912" spans="1:20" hidden="1" x14ac:dyDescent="0.35">
      <c r="A912">
        <v>25994110</v>
      </c>
      <c r="B912">
        <v>1000439</v>
      </c>
      <c r="C912" t="s">
        <v>1199</v>
      </c>
      <c r="D912" t="s">
        <v>1200</v>
      </c>
      <c r="E912" t="s">
        <v>327</v>
      </c>
      <c r="F912" t="s">
        <v>328</v>
      </c>
      <c r="G912">
        <v>5990</v>
      </c>
      <c r="H912" t="s">
        <v>94</v>
      </c>
      <c r="I912" t="s">
        <v>95</v>
      </c>
      <c r="J912" t="s">
        <v>25</v>
      </c>
      <c r="K912">
        <v>258340696</v>
      </c>
      <c r="L912">
        <v>1214150638.3303101</v>
      </c>
      <c r="M912">
        <v>2136</v>
      </c>
      <c r="N912">
        <v>100.38781299999999</v>
      </c>
      <c r="O912">
        <v>97.191946000000002</v>
      </c>
      <c r="P912">
        <v>100.38781299999999</v>
      </c>
      <c r="Q912">
        <v>100.38781299999999</v>
      </c>
      <c r="R912" t="s">
        <v>26</v>
      </c>
      <c r="S912" t="s">
        <v>27</v>
      </c>
      <c r="T912" t="s">
        <v>1270</v>
      </c>
    </row>
    <row r="913" spans="1:20" hidden="1" x14ac:dyDescent="0.35">
      <c r="A913">
        <v>25994111</v>
      </c>
      <c r="B913">
        <v>1000439</v>
      </c>
      <c r="C913" t="s">
        <v>1199</v>
      </c>
      <c r="D913" t="s">
        <v>1200</v>
      </c>
      <c r="E913" t="s">
        <v>327</v>
      </c>
      <c r="F913" t="s">
        <v>328</v>
      </c>
      <c r="G913">
        <v>6199</v>
      </c>
      <c r="H913" t="s">
        <v>97</v>
      </c>
      <c r="I913" t="s">
        <v>98</v>
      </c>
      <c r="J913" t="s">
        <v>25</v>
      </c>
      <c r="K913">
        <v>258340696</v>
      </c>
      <c r="L913">
        <v>192327704.04177001</v>
      </c>
      <c r="M913">
        <v>10859</v>
      </c>
      <c r="N913">
        <v>80.842336000000003</v>
      </c>
      <c r="O913">
        <v>80.805111999999994</v>
      </c>
      <c r="P913">
        <v>81.601697999999999</v>
      </c>
      <c r="Q913">
        <v>80.842336000000003</v>
      </c>
      <c r="R913" t="s">
        <v>26</v>
      </c>
      <c r="S913" t="s">
        <v>27</v>
      </c>
      <c r="T913" t="s">
        <v>1271</v>
      </c>
    </row>
    <row r="914" spans="1:20" hidden="1" x14ac:dyDescent="0.35">
      <c r="A914">
        <v>25994112</v>
      </c>
      <c r="B914">
        <v>1000439</v>
      </c>
      <c r="C914" t="s">
        <v>1199</v>
      </c>
      <c r="D914" t="s">
        <v>1200</v>
      </c>
      <c r="E914" t="s">
        <v>327</v>
      </c>
      <c r="F914" t="s">
        <v>328</v>
      </c>
      <c r="G914">
        <v>8290</v>
      </c>
      <c r="H914" t="s">
        <v>532</v>
      </c>
      <c r="I914" t="s">
        <v>533</v>
      </c>
      <c r="J914" t="s">
        <v>25</v>
      </c>
      <c r="K914">
        <v>258340696</v>
      </c>
      <c r="L914">
        <v>81357580.602883995</v>
      </c>
      <c r="M914">
        <v>13102</v>
      </c>
      <c r="N914">
        <v>41.261288999999998</v>
      </c>
      <c r="O914">
        <v>41.015647999999999</v>
      </c>
      <c r="P914">
        <v>41.661242000000001</v>
      </c>
      <c r="Q914">
        <v>41.261288999999998</v>
      </c>
      <c r="R914" t="s">
        <v>26</v>
      </c>
      <c r="S914" t="s">
        <v>27</v>
      </c>
      <c r="T914" t="s">
        <v>1272</v>
      </c>
    </row>
    <row r="915" spans="1:20" hidden="1" x14ac:dyDescent="0.35">
      <c r="A915">
        <v>25994113</v>
      </c>
      <c r="B915">
        <v>1000439</v>
      </c>
      <c r="C915" t="s">
        <v>1199</v>
      </c>
      <c r="D915" t="s">
        <v>1200</v>
      </c>
      <c r="E915" t="s">
        <v>327</v>
      </c>
      <c r="F915" t="s">
        <v>328</v>
      </c>
      <c r="G915">
        <v>8847</v>
      </c>
      <c r="H915" t="s">
        <v>276</v>
      </c>
      <c r="I915" t="s">
        <v>277</v>
      </c>
      <c r="J915" t="s">
        <v>25</v>
      </c>
      <c r="K915">
        <v>258340696</v>
      </c>
      <c r="L915">
        <v>54078235.034599997</v>
      </c>
      <c r="M915">
        <v>28049</v>
      </c>
      <c r="N915">
        <v>58.714728999999998</v>
      </c>
      <c r="O915">
        <v>58.247925000000002</v>
      </c>
      <c r="P915">
        <v>60.048155999999999</v>
      </c>
      <c r="Q915">
        <v>58.714728999999998</v>
      </c>
      <c r="R915" t="s">
        <v>26</v>
      </c>
      <c r="S915" t="s">
        <v>27</v>
      </c>
      <c r="T915" t="s">
        <v>1273</v>
      </c>
    </row>
    <row r="916" spans="1:20" hidden="1" x14ac:dyDescent="0.35">
      <c r="A916">
        <v>25994114</v>
      </c>
      <c r="B916">
        <v>1000439</v>
      </c>
      <c r="C916" t="s">
        <v>1199</v>
      </c>
      <c r="D916" t="s">
        <v>1200</v>
      </c>
      <c r="E916" t="s">
        <v>327</v>
      </c>
      <c r="F916" t="s">
        <v>328</v>
      </c>
      <c r="G916">
        <v>8944</v>
      </c>
      <c r="H916" t="s">
        <v>536</v>
      </c>
      <c r="I916" t="s">
        <v>537</v>
      </c>
      <c r="J916" t="s">
        <v>25</v>
      </c>
      <c r="K916">
        <v>258340696</v>
      </c>
      <c r="L916">
        <v>123809907.87545601</v>
      </c>
      <c r="M916">
        <v>4111</v>
      </c>
      <c r="N916">
        <v>19.701988</v>
      </c>
      <c r="O916">
        <v>19.510287000000002</v>
      </c>
      <c r="P916">
        <v>19.893688000000001</v>
      </c>
      <c r="Q916">
        <v>19.701988</v>
      </c>
      <c r="R916" t="s">
        <v>26</v>
      </c>
      <c r="S916" t="s">
        <v>27</v>
      </c>
      <c r="T916" t="s">
        <v>1274</v>
      </c>
    </row>
    <row r="917" spans="1:20" hidden="1" x14ac:dyDescent="0.35">
      <c r="A917">
        <v>25994115</v>
      </c>
      <c r="B917">
        <v>1000439</v>
      </c>
      <c r="C917" t="s">
        <v>1199</v>
      </c>
      <c r="D917" t="s">
        <v>1200</v>
      </c>
      <c r="E917" t="s">
        <v>327</v>
      </c>
      <c r="F917" t="s">
        <v>328</v>
      </c>
      <c r="G917">
        <v>9596</v>
      </c>
      <c r="H917" t="s">
        <v>539</v>
      </c>
      <c r="I917" t="s">
        <v>540</v>
      </c>
      <c r="J917" t="s">
        <v>25</v>
      </c>
      <c r="K917">
        <v>258340696</v>
      </c>
      <c r="L917">
        <v>177514351.41102001</v>
      </c>
      <c r="M917">
        <v>4549</v>
      </c>
      <c r="N917">
        <v>31.257667999999999</v>
      </c>
      <c r="O917">
        <v>31.175211999999998</v>
      </c>
      <c r="P917">
        <v>31.738661</v>
      </c>
      <c r="Q917">
        <v>31.257667999999999</v>
      </c>
      <c r="R917" t="s">
        <v>26</v>
      </c>
      <c r="S917" t="s">
        <v>27</v>
      </c>
      <c r="T917" t="s">
        <v>1275</v>
      </c>
    </row>
    <row r="918" spans="1:20" hidden="1" x14ac:dyDescent="0.35">
      <c r="A918">
        <v>25994116</v>
      </c>
      <c r="B918">
        <v>1000439</v>
      </c>
      <c r="C918" t="s">
        <v>1199</v>
      </c>
      <c r="D918" t="s">
        <v>1200</v>
      </c>
      <c r="E918" t="s">
        <v>327</v>
      </c>
      <c r="F918" t="s">
        <v>328</v>
      </c>
      <c r="G918">
        <v>10019</v>
      </c>
      <c r="H918" t="s">
        <v>382</v>
      </c>
      <c r="I918" t="s">
        <v>383</v>
      </c>
      <c r="J918" t="s">
        <v>25</v>
      </c>
      <c r="K918">
        <v>258340696</v>
      </c>
      <c r="L918">
        <v>187773358.96176001</v>
      </c>
      <c r="M918">
        <v>25255</v>
      </c>
      <c r="N918">
        <v>183.564426</v>
      </c>
      <c r="O918">
        <v>181.674632</v>
      </c>
      <c r="P918">
        <v>184.095022</v>
      </c>
      <c r="Q918">
        <v>183.564426</v>
      </c>
      <c r="R918" t="s">
        <v>26</v>
      </c>
      <c r="S918" t="s">
        <v>27</v>
      </c>
      <c r="T918" t="s">
        <v>1276</v>
      </c>
    </row>
    <row r="919" spans="1:20" hidden="1" x14ac:dyDescent="0.35">
      <c r="A919">
        <v>25994117</v>
      </c>
      <c r="B919">
        <v>1000439</v>
      </c>
      <c r="C919" t="s">
        <v>1199</v>
      </c>
      <c r="D919" t="s">
        <v>1200</v>
      </c>
      <c r="E919" t="s">
        <v>327</v>
      </c>
      <c r="F919" t="s">
        <v>328</v>
      </c>
      <c r="G919">
        <v>10268</v>
      </c>
      <c r="H919" t="s">
        <v>100</v>
      </c>
      <c r="I919" t="s">
        <v>101</v>
      </c>
      <c r="J919" t="s">
        <v>25</v>
      </c>
      <c r="K919">
        <v>258340696</v>
      </c>
      <c r="L919">
        <v>1632478182.9191201</v>
      </c>
      <c r="M919">
        <v>1452</v>
      </c>
      <c r="N919">
        <v>91.753190000000004</v>
      </c>
      <c r="O919">
        <v>90.489372000000003</v>
      </c>
      <c r="P919">
        <v>92.385099999999994</v>
      </c>
      <c r="Q919">
        <v>91.753190000000004</v>
      </c>
      <c r="R919" t="s">
        <v>26</v>
      </c>
      <c r="S919" t="s">
        <v>27</v>
      </c>
      <c r="T919" t="s">
        <v>1277</v>
      </c>
    </row>
    <row r="920" spans="1:20" hidden="1" x14ac:dyDescent="0.35">
      <c r="A920">
        <v>25994118</v>
      </c>
      <c r="B920">
        <v>1000439</v>
      </c>
      <c r="C920" t="s">
        <v>1199</v>
      </c>
      <c r="D920" t="s">
        <v>1200</v>
      </c>
      <c r="E920" t="s">
        <v>327</v>
      </c>
      <c r="F920" t="s">
        <v>328</v>
      </c>
      <c r="G920">
        <v>10922</v>
      </c>
      <c r="H920" t="s">
        <v>544</v>
      </c>
      <c r="I920" t="s">
        <v>545</v>
      </c>
      <c r="J920" t="s">
        <v>25</v>
      </c>
      <c r="K920">
        <v>258340696</v>
      </c>
      <c r="L920">
        <v>486700828.92360801</v>
      </c>
      <c r="M920">
        <v>1655</v>
      </c>
      <c r="N920">
        <v>31.179364</v>
      </c>
      <c r="O920">
        <v>31.085166000000001</v>
      </c>
      <c r="P920">
        <v>31.631512000000001</v>
      </c>
      <c r="Q920">
        <v>31.179364</v>
      </c>
      <c r="R920" t="s">
        <v>26</v>
      </c>
      <c r="S920" t="s">
        <v>27</v>
      </c>
      <c r="T920" t="s">
        <v>1278</v>
      </c>
    </row>
    <row r="921" spans="1:20" hidden="1" x14ac:dyDescent="0.35">
      <c r="A921">
        <v>25994119</v>
      </c>
      <c r="B921">
        <v>1000439</v>
      </c>
      <c r="C921" t="s">
        <v>1199</v>
      </c>
      <c r="D921" t="s">
        <v>1200</v>
      </c>
      <c r="E921" t="s">
        <v>327</v>
      </c>
      <c r="F921" t="s">
        <v>328</v>
      </c>
      <c r="G921">
        <v>12174</v>
      </c>
      <c r="H921" t="s">
        <v>547</v>
      </c>
      <c r="I921" t="s">
        <v>548</v>
      </c>
      <c r="J921" t="s">
        <v>25</v>
      </c>
      <c r="K921">
        <v>258340696</v>
      </c>
      <c r="L921">
        <v>51614709.600000001</v>
      </c>
      <c r="M921">
        <v>7160</v>
      </c>
      <c r="N921">
        <v>14.305191000000001</v>
      </c>
      <c r="O921">
        <v>14.041464</v>
      </c>
      <c r="P921">
        <v>14.343152</v>
      </c>
      <c r="Q921">
        <v>14.305191000000001</v>
      </c>
      <c r="R921" t="s">
        <v>26</v>
      </c>
      <c r="S921" t="s">
        <v>27</v>
      </c>
      <c r="T921" t="s">
        <v>1279</v>
      </c>
    </row>
    <row r="922" spans="1:20" hidden="1" x14ac:dyDescent="0.35">
      <c r="A922">
        <v>25994120</v>
      </c>
      <c r="B922">
        <v>1000439</v>
      </c>
      <c r="C922" t="s">
        <v>1199</v>
      </c>
      <c r="D922" t="s">
        <v>1200</v>
      </c>
      <c r="E922" t="s">
        <v>327</v>
      </c>
      <c r="F922" t="s">
        <v>328</v>
      </c>
      <c r="G922">
        <v>12446</v>
      </c>
      <c r="H922" t="s">
        <v>385</v>
      </c>
      <c r="I922" t="s">
        <v>386</v>
      </c>
      <c r="J922" t="s">
        <v>25</v>
      </c>
      <c r="K922">
        <v>258340696</v>
      </c>
      <c r="L922">
        <v>132940676.19499201</v>
      </c>
      <c r="M922">
        <v>53000</v>
      </c>
      <c r="N922">
        <v>272.73503299999999</v>
      </c>
      <c r="O922">
        <v>268.25291600000003</v>
      </c>
      <c r="P922">
        <v>273.712762</v>
      </c>
      <c r="Q922">
        <v>272.73503299999999</v>
      </c>
      <c r="R922" t="s">
        <v>26</v>
      </c>
      <c r="S922" t="s">
        <v>27</v>
      </c>
      <c r="T922" t="s">
        <v>1280</v>
      </c>
    </row>
    <row r="923" spans="1:20" hidden="1" x14ac:dyDescent="0.35">
      <c r="A923">
        <v>25994121</v>
      </c>
      <c r="B923">
        <v>1000439</v>
      </c>
      <c r="C923" t="s">
        <v>1199</v>
      </c>
      <c r="D923" t="s">
        <v>1200</v>
      </c>
      <c r="E923" t="s">
        <v>327</v>
      </c>
      <c r="F923" t="s">
        <v>328</v>
      </c>
      <c r="G923">
        <v>12511</v>
      </c>
      <c r="H923" t="s">
        <v>198</v>
      </c>
      <c r="I923" t="s">
        <v>199</v>
      </c>
      <c r="J923" t="s">
        <v>25</v>
      </c>
      <c r="K923">
        <v>258340696</v>
      </c>
      <c r="L923">
        <v>206194397.83034399</v>
      </c>
      <c r="M923">
        <v>103800</v>
      </c>
      <c r="N923">
        <v>828.47878100000003</v>
      </c>
      <c r="O923">
        <v>810.91949999999997</v>
      </c>
      <c r="P923">
        <v>829.89948600000002</v>
      </c>
      <c r="Q923">
        <v>828.47878100000003</v>
      </c>
      <c r="R923" t="s">
        <v>26</v>
      </c>
      <c r="S923" t="s">
        <v>27</v>
      </c>
      <c r="T923" t="s">
        <v>1281</v>
      </c>
    </row>
    <row r="924" spans="1:20" hidden="1" x14ac:dyDescent="0.35">
      <c r="A924">
        <v>25994122</v>
      </c>
      <c r="B924">
        <v>1000439</v>
      </c>
      <c r="C924" t="s">
        <v>1199</v>
      </c>
      <c r="D924" t="s">
        <v>1200</v>
      </c>
      <c r="E924" t="s">
        <v>327</v>
      </c>
      <c r="F924" t="s">
        <v>328</v>
      </c>
      <c r="G924">
        <v>12917</v>
      </c>
      <c r="H924" t="s">
        <v>389</v>
      </c>
      <c r="I924" t="s">
        <v>390</v>
      </c>
      <c r="J924" t="s">
        <v>25</v>
      </c>
      <c r="K924">
        <v>258340696</v>
      </c>
      <c r="L924">
        <v>595361762.34091604</v>
      </c>
      <c r="M924">
        <v>14152</v>
      </c>
      <c r="N924">
        <v>326.14140099999997</v>
      </c>
      <c r="O924">
        <v>322.822834</v>
      </c>
      <c r="P924">
        <v>331.23447900000002</v>
      </c>
      <c r="Q924">
        <v>326.14140099999997</v>
      </c>
      <c r="R924" t="s">
        <v>26</v>
      </c>
      <c r="S924" t="s">
        <v>27</v>
      </c>
      <c r="T924" t="s">
        <v>1282</v>
      </c>
    </row>
    <row r="925" spans="1:20" hidden="1" x14ac:dyDescent="0.35">
      <c r="A925">
        <v>25994123</v>
      </c>
      <c r="B925">
        <v>1000439</v>
      </c>
      <c r="C925" t="s">
        <v>1199</v>
      </c>
      <c r="D925" t="s">
        <v>1200</v>
      </c>
      <c r="E925" t="s">
        <v>327</v>
      </c>
      <c r="F925" t="s">
        <v>328</v>
      </c>
      <c r="G925">
        <v>13461</v>
      </c>
      <c r="H925" t="s">
        <v>553</v>
      </c>
      <c r="I925" t="s">
        <v>554</v>
      </c>
      <c r="J925" t="s">
        <v>25</v>
      </c>
      <c r="K925">
        <v>258340696</v>
      </c>
      <c r="L925">
        <v>470380270.01323801</v>
      </c>
      <c r="M925">
        <v>2413</v>
      </c>
      <c r="N925">
        <v>43.935299000000001</v>
      </c>
      <c r="O925">
        <v>43.826053000000002</v>
      </c>
      <c r="P925">
        <v>47.139862999999998</v>
      </c>
      <c r="Q925">
        <v>43.935299000000001</v>
      </c>
      <c r="R925" t="s">
        <v>26</v>
      </c>
      <c r="S925" t="s">
        <v>27</v>
      </c>
      <c r="T925" t="s">
        <v>1283</v>
      </c>
    </row>
    <row r="926" spans="1:20" hidden="1" x14ac:dyDescent="0.35">
      <c r="A926">
        <v>25994124</v>
      </c>
      <c r="B926">
        <v>1000439</v>
      </c>
      <c r="C926" t="s">
        <v>1199</v>
      </c>
      <c r="D926" t="s">
        <v>1200</v>
      </c>
      <c r="E926" t="s">
        <v>327</v>
      </c>
      <c r="F926" t="s">
        <v>328</v>
      </c>
      <c r="G926">
        <v>13653</v>
      </c>
      <c r="H926" t="s">
        <v>103</v>
      </c>
      <c r="I926" t="s">
        <v>104</v>
      </c>
      <c r="J926" t="s">
        <v>25</v>
      </c>
      <c r="K926">
        <v>258340696</v>
      </c>
      <c r="L926">
        <v>1195592025.82008</v>
      </c>
      <c r="M926">
        <v>2284</v>
      </c>
      <c r="N926">
        <v>105.702749</v>
      </c>
      <c r="O926">
        <v>98.344283000000004</v>
      </c>
      <c r="P926">
        <v>105.98042700000001</v>
      </c>
      <c r="Q926">
        <v>105.702749</v>
      </c>
      <c r="R926" t="s">
        <v>26</v>
      </c>
      <c r="S926" t="s">
        <v>27</v>
      </c>
      <c r="T926" t="s">
        <v>1284</v>
      </c>
    </row>
    <row r="927" spans="1:20" hidden="1" x14ac:dyDescent="0.35">
      <c r="A927">
        <v>25994125</v>
      </c>
      <c r="B927">
        <v>1000439</v>
      </c>
      <c r="C927" t="s">
        <v>1199</v>
      </c>
      <c r="D927" t="s">
        <v>1200</v>
      </c>
      <c r="E927" t="s">
        <v>327</v>
      </c>
      <c r="F927" t="s">
        <v>328</v>
      </c>
      <c r="G927">
        <v>13966</v>
      </c>
      <c r="H927" t="s">
        <v>557</v>
      </c>
      <c r="I927" t="s">
        <v>558</v>
      </c>
      <c r="J927" t="s">
        <v>25</v>
      </c>
      <c r="K927">
        <v>258340696</v>
      </c>
      <c r="L927">
        <v>138632677.87896401</v>
      </c>
      <c r="M927">
        <v>3562</v>
      </c>
      <c r="N927">
        <v>19.114664999999999</v>
      </c>
      <c r="O927">
        <v>18.905380000000001</v>
      </c>
      <c r="P927">
        <v>19.254187999999999</v>
      </c>
      <c r="Q927">
        <v>19.114664999999999</v>
      </c>
      <c r="R927" t="s">
        <v>26</v>
      </c>
      <c r="S927" t="s">
        <v>27</v>
      </c>
      <c r="T927" t="s">
        <v>1285</v>
      </c>
    </row>
    <row r="928" spans="1:20" hidden="1" x14ac:dyDescent="0.35">
      <c r="A928">
        <v>25994126</v>
      </c>
      <c r="B928">
        <v>1000439</v>
      </c>
      <c r="C928" t="s">
        <v>1199</v>
      </c>
      <c r="D928" t="s">
        <v>1200</v>
      </c>
      <c r="E928" t="s">
        <v>327</v>
      </c>
      <c r="F928" t="s">
        <v>328</v>
      </c>
      <c r="G928">
        <v>14071</v>
      </c>
      <c r="H928" t="s">
        <v>106</v>
      </c>
      <c r="I928" t="s">
        <v>107</v>
      </c>
      <c r="J928" t="s">
        <v>25</v>
      </c>
      <c r="K928">
        <v>258340696</v>
      </c>
      <c r="L928">
        <v>1369680934.4281199</v>
      </c>
      <c r="M928">
        <v>1359</v>
      </c>
      <c r="N928">
        <v>72.052000000000007</v>
      </c>
      <c r="O928">
        <v>71.733889000000005</v>
      </c>
      <c r="P928">
        <v>74.278772000000004</v>
      </c>
      <c r="Q928">
        <v>72.052000000000007</v>
      </c>
      <c r="R928" t="s">
        <v>26</v>
      </c>
      <c r="S928" t="s">
        <v>27</v>
      </c>
      <c r="T928" t="s">
        <v>1286</v>
      </c>
    </row>
    <row r="929" spans="1:20" hidden="1" x14ac:dyDescent="0.35">
      <c r="A929">
        <v>25994127</v>
      </c>
      <c r="B929">
        <v>1000439</v>
      </c>
      <c r="C929" t="s">
        <v>1199</v>
      </c>
      <c r="D929" t="s">
        <v>1200</v>
      </c>
      <c r="E929" t="s">
        <v>327</v>
      </c>
      <c r="F929" t="s">
        <v>328</v>
      </c>
      <c r="G929">
        <v>14713</v>
      </c>
      <c r="H929" t="s">
        <v>392</v>
      </c>
      <c r="I929" t="s">
        <v>393</v>
      </c>
      <c r="J929" t="s">
        <v>25</v>
      </c>
      <c r="K929">
        <v>258340696</v>
      </c>
      <c r="L929">
        <v>853613919.45599997</v>
      </c>
      <c r="M929">
        <v>7480</v>
      </c>
      <c r="N929">
        <v>247.15548899999999</v>
      </c>
      <c r="O929">
        <v>245.470338</v>
      </c>
      <c r="P929">
        <v>249.10497699999999</v>
      </c>
      <c r="Q929">
        <v>247.15548899999999</v>
      </c>
      <c r="R929" t="s">
        <v>26</v>
      </c>
      <c r="S929" t="s">
        <v>27</v>
      </c>
      <c r="T929" t="s">
        <v>1287</v>
      </c>
    </row>
    <row r="930" spans="1:20" hidden="1" x14ac:dyDescent="0.35">
      <c r="A930">
        <v>25994128</v>
      </c>
      <c r="B930">
        <v>1000439</v>
      </c>
      <c r="C930" t="s">
        <v>1199</v>
      </c>
      <c r="D930" t="s">
        <v>1200</v>
      </c>
      <c r="E930" t="s">
        <v>327</v>
      </c>
      <c r="F930" t="s">
        <v>328</v>
      </c>
      <c r="G930">
        <v>14890</v>
      </c>
      <c r="H930" t="s">
        <v>562</v>
      </c>
      <c r="I930" t="s">
        <v>563</v>
      </c>
      <c r="J930" t="s">
        <v>25</v>
      </c>
      <c r="K930">
        <v>258340696</v>
      </c>
      <c r="L930">
        <v>603688833</v>
      </c>
      <c r="M930">
        <v>830</v>
      </c>
      <c r="N930">
        <v>19.395385000000001</v>
      </c>
      <c r="O930">
        <v>19.11497</v>
      </c>
      <c r="P930">
        <v>19.629064</v>
      </c>
      <c r="Q930">
        <v>19.395385000000001</v>
      </c>
      <c r="R930" t="s">
        <v>26</v>
      </c>
      <c r="S930" t="s">
        <v>27</v>
      </c>
      <c r="T930" t="s">
        <v>1288</v>
      </c>
    </row>
    <row r="931" spans="1:20" hidden="1" x14ac:dyDescent="0.35">
      <c r="A931">
        <v>25994129</v>
      </c>
      <c r="B931">
        <v>1000439</v>
      </c>
      <c r="C931" t="s">
        <v>1199</v>
      </c>
      <c r="D931" t="s">
        <v>1200</v>
      </c>
      <c r="E931" t="s">
        <v>327</v>
      </c>
      <c r="F931" t="s">
        <v>328</v>
      </c>
      <c r="G931">
        <v>14995</v>
      </c>
      <c r="H931" t="s">
        <v>565</v>
      </c>
      <c r="I931" t="s">
        <v>566</v>
      </c>
      <c r="J931" t="s">
        <v>25</v>
      </c>
      <c r="K931">
        <v>258340696</v>
      </c>
      <c r="L931">
        <v>473462291.736</v>
      </c>
      <c r="M931">
        <v>846</v>
      </c>
      <c r="N931">
        <v>15.504683999999999</v>
      </c>
      <c r="O931">
        <v>15.229778</v>
      </c>
      <c r="P931">
        <v>15.724608999999999</v>
      </c>
      <c r="Q931">
        <v>15.504683999999999</v>
      </c>
      <c r="R931" t="s">
        <v>26</v>
      </c>
      <c r="S931" t="s">
        <v>27</v>
      </c>
      <c r="T931" t="s">
        <v>1289</v>
      </c>
    </row>
    <row r="932" spans="1:20" hidden="1" x14ac:dyDescent="0.35">
      <c r="A932">
        <v>25994130</v>
      </c>
      <c r="B932">
        <v>1000439</v>
      </c>
      <c r="C932" t="s">
        <v>1199</v>
      </c>
      <c r="D932" t="s">
        <v>1200</v>
      </c>
      <c r="E932" t="s">
        <v>327</v>
      </c>
      <c r="F932" t="s">
        <v>328</v>
      </c>
      <c r="G932">
        <v>21187</v>
      </c>
      <c r="H932" t="s">
        <v>568</v>
      </c>
      <c r="I932" t="s">
        <v>569</v>
      </c>
      <c r="J932" t="s">
        <v>25</v>
      </c>
      <c r="K932">
        <v>258340696</v>
      </c>
      <c r="L932">
        <v>1683660075.1403999</v>
      </c>
      <c r="M932">
        <v>567</v>
      </c>
      <c r="N932">
        <v>36.952568999999997</v>
      </c>
      <c r="O932">
        <v>36.561537000000001</v>
      </c>
      <c r="P932">
        <v>37.27843</v>
      </c>
      <c r="Q932">
        <v>36.952568999999997</v>
      </c>
      <c r="R932" t="s">
        <v>26</v>
      </c>
      <c r="S932" t="s">
        <v>27</v>
      </c>
      <c r="T932" t="s">
        <v>1290</v>
      </c>
    </row>
    <row r="933" spans="1:20" hidden="1" x14ac:dyDescent="0.35">
      <c r="A933">
        <v>25994131</v>
      </c>
      <c r="B933">
        <v>1000439</v>
      </c>
      <c r="C933" t="s">
        <v>1199</v>
      </c>
      <c r="D933" t="s">
        <v>1200</v>
      </c>
      <c r="E933" t="s">
        <v>327</v>
      </c>
      <c r="F933" t="s">
        <v>328</v>
      </c>
      <c r="G933">
        <v>36242</v>
      </c>
      <c r="H933" t="s">
        <v>571</v>
      </c>
      <c r="I933" t="s">
        <v>572</v>
      </c>
      <c r="J933" t="s">
        <v>25</v>
      </c>
      <c r="K933">
        <v>258340696</v>
      </c>
      <c r="L933">
        <v>696029184.20847905</v>
      </c>
      <c r="M933">
        <v>1460</v>
      </c>
      <c r="N933">
        <v>39.335754000000001</v>
      </c>
      <c r="O933">
        <v>38.985503999999999</v>
      </c>
      <c r="P933">
        <v>39.497407000000003</v>
      </c>
      <c r="Q933">
        <v>39.335754000000001</v>
      </c>
      <c r="R933" t="s">
        <v>26</v>
      </c>
      <c r="S933" t="s">
        <v>27</v>
      </c>
      <c r="T933" t="s">
        <v>1291</v>
      </c>
    </row>
    <row r="934" spans="1:20" hidden="1" x14ac:dyDescent="0.35">
      <c r="A934">
        <v>25994132</v>
      </c>
      <c r="B934">
        <v>1000439</v>
      </c>
      <c r="C934" t="s">
        <v>1199</v>
      </c>
      <c r="D934" t="s">
        <v>1200</v>
      </c>
      <c r="E934" t="s">
        <v>327</v>
      </c>
      <c r="F934" t="s">
        <v>328</v>
      </c>
      <c r="G934">
        <v>39318</v>
      </c>
      <c r="H934" t="s">
        <v>23</v>
      </c>
      <c r="I934" t="s">
        <v>24</v>
      </c>
      <c r="J934" t="s">
        <v>25</v>
      </c>
      <c r="K934">
        <v>258340696</v>
      </c>
      <c r="L934">
        <v>651420700</v>
      </c>
      <c r="M934">
        <v>7004</v>
      </c>
      <c r="N934">
        <v>176.609827</v>
      </c>
      <c r="O934">
        <v>174.61779799999999</v>
      </c>
      <c r="P934">
        <v>177.56801899999999</v>
      </c>
      <c r="Q934">
        <v>176.609827</v>
      </c>
      <c r="R934" t="s">
        <v>26</v>
      </c>
      <c r="S934" t="s">
        <v>27</v>
      </c>
      <c r="T934" t="s">
        <v>1292</v>
      </c>
    </row>
    <row r="935" spans="1:20" hidden="1" x14ac:dyDescent="0.35">
      <c r="A935">
        <v>25994133</v>
      </c>
      <c r="B935">
        <v>1000439</v>
      </c>
      <c r="C935" t="s">
        <v>1199</v>
      </c>
      <c r="D935" t="s">
        <v>1200</v>
      </c>
      <c r="E935" t="s">
        <v>327</v>
      </c>
      <c r="F935" t="s">
        <v>328</v>
      </c>
      <c r="G935">
        <v>42253</v>
      </c>
      <c r="H935" t="s">
        <v>149</v>
      </c>
      <c r="I935" t="s">
        <v>150</v>
      </c>
      <c r="J935" t="s">
        <v>25</v>
      </c>
      <c r="K935">
        <v>258340696</v>
      </c>
      <c r="L935">
        <v>809933125.11160505</v>
      </c>
      <c r="M935">
        <v>1682</v>
      </c>
      <c r="N935">
        <v>52.732981000000002</v>
      </c>
      <c r="O935">
        <v>52.356765000000003</v>
      </c>
      <c r="P935">
        <v>52.952441</v>
      </c>
      <c r="Q935">
        <v>52.732981000000002</v>
      </c>
      <c r="R935" t="s">
        <v>26</v>
      </c>
      <c r="S935" t="s">
        <v>27</v>
      </c>
      <c r="T935" t="s">
        <v>1293</v>
      </c>
    </row>
    <row r="936" spans="1:20" hidden="1" x14ac:dyDescent="0.35">
      <c r="A936">
        <v>25994134</v>
      </c>
      <c r="B936">
        <v>1000439</v>
      </c>
      <c r="C936" t="s">
        <v>1199</v>
      </c>
      <c r="D936" t="s">
        <v>1200</v>
      </c>
      <c r="E936" t="s">
        <v>327</v>
      </c>
      <c r="F936" t="s">
        <v>328</v>
      </c>
      <c r="G936">
        <v>44295</v>
      </c>
      <c r="H936" t="s">
        <v>110</v>
      </c>
      <c r="I936" t="s">
        <v>111</v>
      </c>
      <c r="J936" t="s">
        <v>25</v>
      </c>
      <c r="K936">
        <v>258340696</v>
      </c>
      <c r="L936">
        <v>972207329.72832</v>
      </c>
      <c r="M936">
        <v>2300</v>
      </c>
      <c r="N936">
        <v>86.555346</v>
      </c>
      <c r="O936">
        <v>86.066120999999995</v>
      </c>
      <c r="P936">
        <v>88.436983999999995</v>
      </c>
      <c r="Q936">
        <v>86.555346</v>
      </c>
      <c r="R936" t="s">
        <v>26</v>
      </c>
      <c r="S936" t="s">
        <v>27</v>
      </c>
      <c r="T936" t="s">
        <v>1294</v>
      </c>
    </row>
    <row r="937" spans="1:20" hidden="1" x14ac:dyDescent="0.35">
      <c r="A937">
        <v>25994135</v>
      </c>
      <c r="B937">
        <v>1000439</v>
      </c>
      <c r="C937" t="s">
        <v>1199</v>
      </c>
      <c r="D937" t="s">
        <v>1200</v>
      </c>
      <c r="E937" t="s">
        <v>327</v>
      </c>
      <c r="F937" t="s">
        <v>328</v>
      </c>
      <c r="G937">
        <v>44414</v>
      </c>
      <c r="H937" t="s">
        <v>577</v>
      </c>
      <c r="I937" t="s">
        <v>578</v>
      </c>
      <c r="J937" t="s">
        <v>25</v>
      </c>
      <c r="K937">
        <v>258340696</v>
      </c>
      <c r="L937">
        <v>206453036.22860399</v>
      </c>
      <c r="M937">
        <v>845</v>
      </c>
      <c r="N937">
        <v>6.7528189999999997</v>
      </c>
      <c r="O937">
        <v>6.6409380000000002</v>
      </c>
      <c r="P937">
        <v>6.7528189999999997</v>
      </c>
      <c r="Q937">
        <v>6.7528189999999997</v>
      </c>
      <c r="R937" t="s">
        <v>26</v>
      </c>
      <c r="S937" t="s">
        <v>27</v>
      </c>
      <c r="T937" t="s">
        <v>1295</v>
      </c>
    </row>
    <row r="938" spans="1:20" hidden="1" x14ac:dyDescent="0.35">
      <c r="A938">
        <v>25994136</v>
      </c>
      <c r="B938">
        <v>1000439</v>
      </c>
      <c r="C938" t="s">
        <v>1199</v>
      </c>
      <c r="D938" t="s">
        <v>1200</v>
      </c>
      <c r="E938" t="s">
        <v>327</v>
      </c>
      <c r="F938" t="s">
        <v>328</v>
      </c>
      <c r="G938">
        <v>48586</v>
      </c>
      <c r="H938" t="s">
        <v>580</v>
      </c>
      <c r="I938" t="s">
        <v>581</v>
      </c>
      <c r="J938" t="s">
        <v>25</v>
      </c>
      <c r="K938">
        <v>258340696</v>
      </c>
      <c r="L938">
        <v>456239252.00985998</v>
      </c>
      <c r="M938">
        <v>2431</v>
      </c>
      <c r="N938">
        <v>42.932361</v>
      </c>
      <c r="O938">
        <v>42.208286000000001</v>
      </c>
      <c r="P938">
        <v>43.038322999999998</v>
      </c>
      <c r="Q938">
        <v>42.932361</v>
      </c>
      <c r="R938" t="s">
        <v>26</v>
      </c>
      <c r="S938" t="s">
        <v>27</v>
      </c>
      <c r="T938" t="s">
        <v>1296</v>
      </c>
    </row>
    <row r="939" spans="1:20" hidden="1" x14ac:dyDescent="0.35">
      <c r="A939">
        <v>25994137</v>
      </c>
      <c r="B939">
        <v>1000439</v>
      </c>
      <c r="C939" t="s">
        <v>1199</v>
      </c>
      <c r="D939" t="s">
        <v>1200</v>
      </c>
      <c r="E939" t="s">
        <v>327</v>
      </c>
      <c r="F939" t="s">
        <v>328</v>
      </c>
      <c r="G939">
        <v>50845</v>
      </c>
      <c r="H939" t="s">
        <v>583</v>
      </c>
      <c r="I939" t="s">
        <v>584</v>
      </c>
      <c r="J939" t="s">
        <v>25</v>
      </c>
      <c r="K939">
        <v>258340696</v>
      </c>
      <c r="L939">
        <v>308287320.25929499</v>
      </c>
      <c r="M939">
        <v>3252</v>
      </c>
      <c r="N939">
        <v>38.807295000000003</v>
      </c>
      <c r="O939">
        <v>38.807295000000003</v>
      </c>
      <c r="P939">
        <v>40.048363999999999</v>
      </c>
      <c r="Q939">
        <v>38.807295000000003</v>
      </c>
      <c r="R939" t="s">
        <v>26</v>
      </c>
      <c r="S939" t="s">
        <v>27</v>
      </c>
      <c r="T939" t="s">
        <v>1297</v>
      </c>
    </row>
    <row r="940" spans="1:20" hidden="1" x14ac:dyDescent="0.35">
      <c r="A940">
        <v>25994138</v>
      </c>
      <c r="B940">
        <v>1000439</v>
      </c>
      <c r="C940" t="s">
        <v>1199</v>
      </c>
      <c r="D940" t="s">
        <v>1200</v>
      </c>
      <c r="E940" t="s">
        <v>327</v>
      </c>
      <c r="F940" t="s">
        <v>328</v>
      </c>
      <c r="G940">
        <v>55253</v>
      </c>
      <c r="H940" t="s">
        <v>586</v>
      </c>
      <c r="I940" t="s">
        <v>587</v>
      </c>
      <c r="J940" t="s">
        <v>25</v>
      </c>
      <c r="K940">
        <v>258340696</v>
      </c>
      <c r="L940">
        <v>401897908.338108</v>
      </c>
      <c r="M940">
        <v>1679</v>
      </c>
      <c r="N940">
        <v>26.120025999999999</v>
      </c>
      <c r="O940">
        <v>25.388852</v>
      </c>
      <c r="P940">
        <v>26.135583</v>
      </c>
      <c r="Q940">
        <v>26.120025999999999</v>
      </c>
      <c r="R940" t="s">
        <v>26</v>
      </c>
      <c r="S940" t="s">
        <v>27</v>
      </c>
      <c r="T940" t="s">
        <v>1298</v>
      </c>
    </row>
    <row r="941" spans="1:20" hidden="1" x14ac:dyDescent="0.35">
      <c r="A941">
        <v>25994139</v>
      </c>
      <c r="B941">
        <v>1000439</v>
      </c>
      <c r="C941" t="s">
        <v>1199</v>
      </c>
      <c r="D941" t="s">
        <v>1200</v>
      </c>
      <c r="E941" t="s">
        <v>327</v>
      </c>
      <c r="F941" t="s">
        <v>328</v>
      </c>
      <c r="G941">
        <v>56806</v>
      </c>
      <c r="H941" t="s">
        <v>589</v>
      </c>
      <c r="I941" t="s">
        <v>590</v>
      </c>
      <c r="J941" t="s">
        <v>25</v>
      </c>
      <c r="K941">
        <v>258340696</v>
      </c>
      <c r="L941">
        <v>1042738972.98706</v>
      </c>
      <c r="M941">
        <v>840</v>
      </c>
      <c r="N941">
        <v>33.904868</v>
      </c>
      <c r="O941">
        <v>33.662691000000002</v>
      </c>
      <c r="P941">
        <v>33.904868</v>
      </c>
      <c r="Q941">
        <v>33.904868</v>
      </c>
      <c r="R941" t="s">
        <v>26</v>
      </c>
      <c r="S941" t="s">
        <v>27</v>
      </c>
      <c r="T941" t="s">
        <v>1299</v>
      </c>
    </row>
    <row r="942" spans="1:20" hidden="1" x14ac:dyDescent="0.35">
      <c r="A942">
        <v>25994140</v>
      </c>
      <c r="B942">
        <v>1000439</v>
      </c>
      <c r="C942" t="s">
        <v>1199</v>
      </c>
      <c r="D942" t="s">
        <v>1200</v>
      </c>
      <c r="E942" t="s">
        <v>327</v>
      </c>
      <c r="F942" t="s">
        <v>328</v>
      </c>
      <c r="G942">
        <v>59560</v>
      </c>
      <c r="H942" t="s">
        <v>395</v>
      </c>
      <c r="I942" t="s">
        <v>396</v>
      </c>
      <c r="J942" t="s">
        <v>25</v>
      </c>
      <c r="K942">
        <v>258340696</v>
      </c>
      <c r="L942">
        <v>335303243.18457597</v>
      </c>
      <c r="M942">
        <v>46850</v>
      </c>
      <c r="N942">
        <v>608.071325</v>
      </c>
      <c r="O942">
        <v>603.749281</v>
      </c>
      <c r="P942">
        <v>611.41993500000001</v>
      </c>
      <c r="Q942">
        <v>608.071325</v>
      </c>
      <c r="R942" t="s">
        <v>26</v>
      </c>
      <c r="S942" t="s">
        <v>27</v>
      </c>
      <c r="T942" t="s">
        <v>1300</v>
      </c>
    </row>
    <row r="943" spans="1:20" hidden="1" x14ac:dyDescent="0.35">
      <c r="A943">
        <v>25994141</v>
      </c>
      <c r="B943">
        <v>1000439</v>
      </c>
      <c r="C943" t="s">
        <v>1199</v>
      </c>
      <c r="D943" t="s">
        <v>1200</v>
      </c>
      <c r="E943" t="s">
        <v>327</v>
      </c>
      <c r="F943" t="s">
        <v>328</v>
      </c>
      <c r="G943">
        <v>62540</v>
      </c>
      <c r="H943" t="s">
        <v>593</v>
      </c>
      <c r="I943" t="s">
        <v>594</v>
      </c>
      <c r="J943" t="s">
        <v>25</v>
      </c>
      <c r="K943">
        <v>258340696</v>
      </c>
      <c r="L943">
        <v>103659254.990592</v>
      </c>
      <c r="M943">
        <v>6946</v>
      </c>
      <c r="N943">
        <v>27.870837999999999</v>
      </c>
      <c r="O943">
        <v>27.650151000000001</v>
      </c>
      <c r="P943">
        <v>28.067450999999998</v>
      </c>
      <c r="Q943">
        <v>27.870837999999999</v>
      </c>
      <c r="R943" t="s">
        <v>26</v>
      </c>
      <c r="S943" t="s">
        <v>27</v>
      </c>
      <c r="T943" t="s">
        <v>1301</v>
      </c>
    </row>
    <row r="944" spans="1:20" hidden="1" x14ac:dyDescent="0.35">
      <c r="A944">
        <v>25994142</v>
      </c>
      <c r="B944">
        <v>1000439</v>
      </c>
      <c r="C944" t="s">
        <v>1199</v>
      </c>
      <c r="D944" t="s">
        <v>1200</v>
      </c>
      <c r="E944" t="s">
        <v>327</v>
      </c>
      <c r="F944" t="s">
        <v>328</v>
      </c>
      <c r="G944">
        <v>64379</v>
      </c>
      <c r="H944" t="s">
        <v>596</v>
      </c>
      <c r="I944" t="s">
        <v>597</v>
      </c>
      <c r="J944" t="s">
        <v>25</v>
      </c>
      <c r="K944">
        <v>258340696</v>
      </c>
      <c r="L944">
        <v>471267810.939156</v>
      </c>
      <c r="M944">
        <v>3441</v>
      </c>
      <c r="N944">
        <v>62.771082999999997</v>
      </c>
      <c r="O944">
        <v>61.567104</v>
      </c>
      <c r="P944">
        <v>63.537250999999998</v>
      </c>
      <c r="Q944">
        <v>62.771082999999997</v>
      </c>
      <c r="R944" t="s">
        <v>26</v>
      </c>
      <c r="S944" t="s">
        <v>27</v>
      </c>
      <c r="T944" t="s">
        <v>1302</v>
      </c>
    </row>
    <row r="945" spans="1:20" hidden="1" x14ac:dyDescent="0.35">
      <c r="A945">
        <v>25994143</v>
      </c>
      <c r="B945">
        <v>1000439</v>
      </c>
      <c r="C945" t="s">
        <v>1199</v>
      </c>
      <c r="D945" t="s">
        <v>1200</v>
      </c>
      <c r="E945" t="s">
        <v>327</v>
      </c>
      <c r="F945" t="s">
        <v>328</v>
      </c>
      <c r="G945">
        <v>64732</v>
      </c>
      <c r="H945" t="s">
        <v>398</v>
      </c>
      <c r="I945" t="s">
        <v>399</v>
      </c>
      <c r="J945" t="s">
        <v>25</v>
      </c>
      <c r="K945">
        <v>258340696</v>
      </c>
      <c r="L945">
        <v>92349105.916494995</v>
      </c>
      <c r="M945">
        <v>111649</v>
      </c>
      <c r="N945">
        <v>399.11192799999998</v>
      </c>
      <c r="O945">
        <v>392.71678500000002</v>
      </c>
      <c r="P945">
        <v>400.96362299999998</v>
      </c>
      <c r="Q945">
        <v>399.11192799999998</v>
      </c>
      <c r="R945" t="s">
        <v>26</v>
      </c>
      <c r="S945" t="s">
        <v>27</v>
      </c>
      <c r="T945" t="s">
        <v>1303</v>
      </c>
    </row>
    <row r="946" spans="1:20" hidden="1" x14ac:dyDescent="0.35">
      <c r="A946">
        <v>25994144</v>
      </c>
      <c r="B946">
        <v>1000439</v>
      </c>
      <c r="C946" t="s">
        <v>1199</v>
      </c>
      <c r="D946" t="s">
        <v>1200</v>
      </c>
      <c r="E946" t="s">
        <v>327</v>
      </c>
      <c r="F946" t="s">
        <v>328</v>
      </c>
      <c r="G946">
        <v>69094</v>
      </c>
      <c r="H946" t="s">
        <v>152</v>
      </c>
      <c r="I946" t="s">
        <v>153</v>
      </c>
      <c r="J946" t="s">
        <v>25</v>
      </c>
      <c r="K946">
        <v>258340696</v>
      </c>
      <c r="L946">
        <v>591224510.39109504</v>
      </c>
      <c r="M946">
        <v>14544</v>
      </c>
      <c r="N946">
        <v>332.84609799999998</v>
      </c>
      <c r="O946">
        <v>324.90484400000003</v>
      </c>
      <c r="P946">
        <v>338.43015000000003</v>
      </c>
      <c r="Q946">
        <v>332.84609799999998</v>
      </c>
      <c r="R946" t="s">
        <v>26</v>
      </c>
      <c r="S946" t="s">
        <v>27</v>
      </c>
      <c r="T946" t="s">
        <v>1304</v>
      </c>
    </row>
    <row r="947" spans="1:20" hidden="1" x14ac:dyDescent="0.35">
      <c r="A947">
        <v>25994145</v>
      </c>
      <c r="B947">
        <v>1000439</v>
      </c>
      <c r="C947" t="s">
        <v>1199</v>
      </c>
      <c r="D947" t="s">
        <v>1200</v>
      </c>
      <c r="E947" t="s">
        <v>327</v>
      </c>
      <c r="F947" t="s">
        <v>328</v>
      </c>
      <c r="G947">
        <v>71713</v>
      </c>
      <c r="H947" t="s">
        <v>232</v>
      </c>
      <c r="I947" t="s">
        <v>233</v>
      </c>
      <c r="J947" t="s">
        <v>25</v>
      </c>
      <c r="K947">
        <v>258340696</v>
      </c>
      <c r="L947">
        <v>3686217868.4478202</v>
      </c>
      <c r="M947">
        <v>2549</v>
      </c>
      <c r="N947">
        <v>363.71231799999998</v>
      </c>
      <c r="O947">
        <v>362.99887699999999</v>
      </c>
      <c r="P947">
        <v>369.27715899999998</v>
      </c>
      <c r="Q947">
        <v>363.71231799999998</v>
      </c>
      <c r="R947" t="s">
        <v>26</v>
      </c>
      <c r="S947" t="s">
        <v>27</v>
      </c>
      <c r="T947" t="s">
        <v>1305</v>
      </c>
    </row>
    <row r="948" spans="1:20" hidden="1" x14ac:dyDescent="0.35">
      <c r="A948">
        <v>25994146</v>
      </c>
      <c r="B948">
        <v>1000439</v>
      </c>
      <c r="C948" t="s">
        <v>1199</v>
      </c>
      <c r="D948" t="s">
        <v>1200</v>
      </c>
      <c r="E948" t="s">
        <v>327</v>
      </c>
      <c r="F948" t="s">
        <v>328</v>
      </c>
      <c r="G948">
        <v>75498</v>
      </c>
      <c r="H948" t="s">
        <v>135</v>
      </c>
      <c r="I948" t="s">
        <v>136</v>
      </c>
      <c r="J948" t="s">
        <v>25</v>
      </c>
      <c r="K948">
        <v>258340696</v>
      </c>
      <c r="L948">
        <v>4109429742.1354599</v>
      </c>
      <c r="M948">
        <v>1286</v>
      </c>
      <c r="N948">
        <v>204.564233</v>
      </c>
      <c r="O948">
        <v>200.42840899999999</v>
      </c>
      <c r="P948">
        <v>205.04144400000001</v>
      </c>
      <c r="Q948">
        <v>204.564233</v>
      </c>
      <c r="R948" t="s">
        <v>26</v>
      </c>
      <c r="S948" t="s">
        <v>27</v>
      </c>
      <c r="T948" t="s">
        <v>1306</v>
      </c>
    </row>
    <row r="949" spans="1:20" hidden="1" x14ac:dyDescent="0.35">
      <c r="A949">
        <v>25994147</v>
      </c>
      <c r="B949">
        <v>1000439</v>
      </c>
      <c r="C949" t="s">
        <v>1199</v>
      </c>
      <c r="D949" t="s">
        <v>1200</v>
      </c>
      <c r="E949" t="s">
        <v>327</v>
      </c>
      <c r="F949" t="s">
        <v>328</v>
      </c>
      <c r="G949">
        <v>76105</v>
      </c>
      <c r="H949" t="s">
        <v>113</v>
      </c>
      <c r="I949" t="s">
        <v>114</v>
      </c>
      <c r="J949" t="s">
        <v>25</v>
      </c>
      <c r="K949">
        <v>258340696</v>
      </c>
      <c r="L949">
        <v>758242242.818964</v>
      </c>
      <c r="M949">
        <v>3940</v>
      </c>
      <c r="N949">
        <v>115.64087499999999</v>
      </c>
      <c r="O949">
        <v>114.936464</v>
      </c>
      <c r="P949">
        <v>117.31385299999999</v>
      </c>
      <c r="Q949">
        <v>115.64087499999999</v>
      </c>
      <c r="R949" t="s">
        <v>26</v>
      </c>
      <c r="S949" t="s">
        <v>27</v>
      </c>
      <c r="T949" t="s">
        <v>1307</v>
      </c>
    </row>
    <row r="950" spans="1:20" hidden="1" x14ac:dyDescent="0.35">
      <c r="A950">
        <v>25994148</v>
      </c>
      <c r="B950">
        <v>1000439</v>
      </c>
      <c r="C950" t="s">
        <v>1199</v>
      </c>
      <c r="D950" t="s">
        <v>1200</v>
      </c>
      <c r="E950" t="s">
        <v>327</v>
      </c>
      <c r="F950" t="s">
        <v>328</v>
      </c>
      <c r="G950">
        <v>79915</v>
      </c>
      <c r="H950" t="s">
        <v>298</v>
      </c>
      <c r="I950" t="s">
        <v>299</v>
      </c>
      <c r="J950" t="s">
        <v>25</v>
      </c>
      <c r="K950">
        <v>258340696</v>
      </c>
      <c r="L950">
        <v>154396359.68589199</v>
      </c>
      <c r="M950">
        <v>9470</v>
      </c>
      <c r="N950">
        <v>56.597104000000002</v>
      </c>
      <c r="O950">
        <v>56.364021999999999</v>
      </c>
      <c r="P950">
        <v>57.356113999999998</v>
      </c>
      <c r="Q950">
        <v>56.597104000000002</v>
      </c>
      <c r="R950" t="s">
        <v>26</v>
      </c>
      <c r="S950" t="s">
        <v>27</v>
      </c>
      <c r="T950" t="s">
        <v>1308</v>
      </c>
    </row>
    <row r="951" spans="1:20" hidden="1" x14ac:dyDescent="0.35">
      <c r="A951">
        <v>25994149</v>
      </c>
      <c r="B951">
        <v>1000439</v>
      </c>
      <c r="C951" t="s">
        <v>1199</v>
      </c>
      <c r="D951" t="s">
        <v>1200</v>
      </c>
      <c r="E951" t="s">
        <v>327</v>
      </c>
      <c r="F951" t="s">
        <v>328</v>
      </c>
      <c r="G951">
        <v>82002</v>
      </c>
      <c r="H951" t="s">
        <v>116</v>
      </c>
      <c r="I951" t="s">
        <v>117</v>
      </c>
      <c r="J951" t="s">
        <v>25</v>
      </c>
      <c r="K951">
        <v>258340696</v>
      </c>
      <c r="L951">
        <v>224211438.66368401</v>
      </c>
      <c r="M951">
        <v>12148</v>
      </c>
      <c r="N951">
        <v>105.43133899999999</v>
      </c>
      <c r="O951">
        <v>103.45254799999999</v>
      </c>
      <c r="P951">
        <v>105.448697</v>
      </c>
      <c r="Q951">
        <v>105.43133899999999</v>
      </c>
      <c r="R951" t="s">
        <v>26</v>
      </c>
      <c r="S951" t="s">
        <v>27</v>
      </c>
      <c r="T951" t="s">
        <v>1309</v>
      </c>
    </row>
    <row r="952" spans="1:20" hidden="1" x14ac:dyDescent="0.35">
      <c r="A952">
        <v>25994150</v>
      </c>
      <c r="B952">
        <v>1000439</v>
      </c>
      <c r="C952" t="s">
        <v>1199</v>
      </c>
      <c r="D952" t="s">
        <v>1200</v>
      </c>
      <c r="E952" t="s">
        <v>327</v>
      </c>
      <c r="F952" t="s">
        <v>328</v>
      </c>
      <c r="G952">
        <v>84927</v>
      </c>
      <c r="H952" t="s">
        <v>37</v>
      </c>
      <c r="I952" t="s">
        <v>38</v>
      </c>
      <c r="J952" t="s">
        <v>25</v>
      </c>
      <c r="K952">
        <v>258340696</v>
      </c>
      <c r="L952">
        <v>716983171.84813201</v>
      </c>
      <c r="M952">
        <v>880</v>
      </c>
      <c r="N952">
        <v>24.422988</v>
      </c>
      <c r="O952">
        <v>24.339728000000001</v>
      </c>
      <c r="P952">
        <v>25.172329999999999</v>
      </c>
      <c r="Q952">
        <v>24.422988</v>
      </c>
      <c r="R952" t="s">
        <v>26</v>
      </c>
      <c r="S952" t="s">
        <v>27</v>
      </c>
      <c r="T952" t="s">
        <v>1310</v>
      </c>
    </row>
    <row r="953" spans="1:20" hidden="1" x14ac:dyDescent="0.35">
      <c r="A953">
        <v>25994151</v>
      </c>
      <c r="B953">
        <v>1000439</v>
      </c>
      <c r="C953" t="s">
        <v>1199</v>
      </c>
      <c r="D953" t="s">
        <v>1200</v>
      </c>
      <c r="E953" t="s">
        <v>327</v>
      </c>
      <c r="F953" t="s">
        <v>328</v>
      </c>
      <c r="G953">
        <v>86791</v>
      </c>
      <c r="H953" t="s">
        <v>201</v>
      </c>
      <c r="I953" t="s">
        <v>202</v>
      </c>
      <c r="J953" t="s">
        <v>25</v>
      </c>
      <c r="K953">
        <v>258340696</v>
      </c>
      <c r="L953">
        <v>207356848.755705</v>
      </c>
      <c r="M953">
        <v>107980</v>
      </c>
      <c r="N953">
        <v>866.70016999999996</v>
      </c>
      <c r="O953">
        <v>862.08493899999996</v>
      </c>
      <c r="P953">
        <v>874.71060499999999</v>
      </c>
      <c r="Q953">
        <v>866.70016999999996</v>
      </c>
      <c r="R953" t="s">
        <v>26</v>
      </c>
      <c r="S953" t="s">
        <v>27</v>
      </c>
      <c r="T953" t="s">
        <v>1311</v>
      </c>
    </row>
    <row r="954" spans="1:20" hidden="1" x14ac:dyDescent="0.35">
      <c r="A954">
        <v>25994152</v>
      </c>
      <c r="B954">
        <v>1000439</v>
      </c>
      <c r="C954" t="s">
        <v>1199</v>
      </c>
      <c r="D954" t="s">
        <v>1200</v>
      </c>
      <c r="E954" t="s">
        <v>327</v>
      </c>
      <c r="F954" t="s">
        <v>328</v>
      </c>
      <c r="G954">
        <v>88812</v>
      </c>
      <c r="H954" t="s">
        <v>29</v>
      </c>
      <c r="I954" t="s">
        <v>30</v>
      </c>
      <c r="J954" t="s">
        <v>25</v>
      </c>
      <c r="K954">
        <v>258340696</v>
      </c>
      <c r="L954">
        <v>2804809101.8976002</v>
      </c>
      <c r="M954">
        <v>3507</v>
      </c>
      <c r="N954">
        <v>380.75555500000002</v>
      </c>
      <c r="O954">
        <v>375.21847700000001</v>
      </c>
      <c r="P954">
        <v>385.42407200000002</v>
      </c>
      <c r="Q954">
        <v>380.75555500000002</v>
      </c>
      <c r="R954" t="s">
        <v>26</v>
      </c>
      <c r="S954" t="s">
        <v>27</v>
      </c>
      <c r="T954" t="s">
        <v>1312</v>
      </c>
    </row>
    <row r="955" spans="1:20" hidden="1" x14ac:dyDescent="0.35">
      <c r="A955">
        <v>25994153</v>
      </c>
      <c r="B955">
        <v>1000439</v>
      </c>
      <c r="C955" t="s">
        <v>1199</v>
      </c>
      <c r="D955" t="s">
        <v>1200</v>
      </c>
      <c r="E955" t="s">
        <v>327</v>
      </c>
      <c r="F955" t="s">
        <v>328</v>
      </c>
      <c r="G955">
        <v>90044</v>
      </c>
      <c r="H955" t="s">
        <v>609</v>
      </c>
      <c r="I955" t="s">
        <v>610</v>
      </c>
      <c r="J955" t="s">
        <v>25</v>
      </c>
      <c r="K955">
        <v>258340696</v>
      </c>
      <c r="L955">
        <v>220356045.12561199</v>
      </c>
      <c r="M955">
        <v>4397</v>
      </c>
      <c r="N955">
        <v>37.504950999999998</v>
      </c>
      <c r="O955">
        <v>37.334358000000002</v>
      </c>
      <c r="P955">
        <v>37.820549</v>
      </c>
      <c r="Q955">
        <v>37.504950999999998</v>
      </c>
      <c r="R955" t="s">
        <v>26</v>
      </c>
      <c r="S955" t="s">
        <v>27</v>
      </c>
      <c r="T955" t="s">
        <v>1313</v>
      </c>
    </row>
    <row r="956" spans="1:20" hidden="1" x14ac:dyDescent="0.35">
      <c r="A956">
        <v>25994154</v>
      </c>
      <c r="B956">
        <v>1000439</v>
      </c>
      <c r="C956" t="s">
        <v>1199</v>
      </c>
      <c r="D956" t="s">
        <v>1200</v>
      </c>
      <c r="E956" t="s">
        <v>327</v>
      </c>
      <c r="F956" t="s">
        <v>328</v>
      </c>
      <c r="G956">
        <v>90045</v>
      </c>
      <c r="H956" t="s">
        <v>45</v>
      </c>
      <c r="I956" t="s">
        <v>46</v>
      </c>
      <c r="J956" t="s">
        <v>25</v>
      </c>
      <c r="K956">
        <v>258340696</v>
      </c>
      <c r="L956">
        <v>181623960.609754</v>
      </c>
      <c r="M956">
        <v>4500</v>
      </c>
      <c r="N956">
        <v>31.63682</v>
      </c>
      <c r="O956">
        <v>31.454028999999998</v>
      </c>
      <c r="P956">
        <v>31.826640999999999</v>
      </c>
      <c r="Q956">
        <v>31.63682</v>
      </c>
      <c r="R956" t="s">
        <v>26</v>
      </c>
      <c r="S956" t="s">
        <v>27</v>
      </c>
      <c r="T956" t="s">
        <v>1314</v>
      </c>
    </row>
    <row r="957" spans="1:20" hidden="1" x14ac:dyDescent="0.35">
      <c r="A957">
        <v>25994155</v>
      </c>
      <c r="B957">
        <v>1000439</v>
      </c>
      <c r="C957" t="s">
        <v>1199</v>
      </c>
      <c r="D957" t="s">
        <v>1200</v>
      </c>
      <c r="E957" t="s">
        <v>327</v>
      </c>
      <c r="F957" t="s">
        <v>328</v>
      </c>
      <c r="G957">
        <v>94691</v>
      </c>
      <c r="H957" t="s">
        <v>613</v>
      </c>
      <c r="I957" t="s">
        <v>614</v>
      </c>
      <c r="J957" t="s">
        <v>25</v>
      </c>
      <c r="K957">
        <v>258340696</v>
      </c>
      <c r="L957">
        <v>60691346.396399997</v>
      </c>
      <c r="M957">
        <v>9275</v>
      </c>
      <c r="N957">
        <v>21.789529999999999</v>
      </c>
      <c r="O957">
        <v>21.697908000000002</v>
      </c>
      <c r="P957">
        <v>22.130175000000001</v>
      </c>
      <c r="Q957">
        <v>21.789529999999999</v>
      </c>
      <c r="R957" t="s">
        <v>26</v>
      </c>
      <c r="S957" t="s">
        <v>27</v>
      </c>
      <c r="T957" t="s">
        <v>1315</v>
      </c>
    </row>
    <row r="958" spans="1:20" hidden="1" x14ac:dyDescent="0.35">
      <c r="A958">
        <v>25994156</v>
      </c>
      <c r="B958">
        <v>1000439</v>
      </c>
      <c r="C958" t="s">
        <v>1199</v>
      </c>
      <c r="D958" t="s">
        <v>1200</v>
      </c>
      <c r="E958" t="s">
        <v>327</v>
      </c>
      <c r="F958" t="s">
        <v>328</v>
      </c>
      <c r="G958">
        <v>95230</v>
      </c>
      <c r="H958" t="s">
        <v>616</v>
      </c>
      <c r="I958" t="s">
        <v>617</v>
      </c>
      <c r="J958" t="s">
        <v>25</v>
      </c>
      <c r="K958">
        <v>258340696</v>
      </c>
      <c r="L958">
        <v>43605852.285563998</v>
      </c>
      <c r="M958">
        <v>3640</v>
      </c>
      <c r="N958">
        <v>6.1440299999999999</v>
      </c>
      <c r="O958">
        <v>5.8047579999999996</v>
      </c>
      <c r="P958">
        <v>6.1440299999999999</v>
      </c>
      <c r="Q958">
        <v>6.1440299999999999</v>
      </c>
      <c r="R958" t="s">
        <v>26</v>
      </c>
      <c r="S958" t="s">
        <v>27</v>
      </c>
      <c r="T958" t="s">
        <v>1316</v>
      </c>
    </row>
    <row r="959" spans="1:20" hidden="1" x14ac:dyDescent="0.35">
      <c r="A959">
        <v>25994157</v>
      </c>
      <c r="B959">
        <v>1000439</v>
      </c>
      <c r="C959" t="s">
        <v>1199</v>
      </c>
      <c r="D959" t="s">
        <v>1200</v>
      </c>
      <c r="E959" t="s">
        <v>327</v>
      </c>
      <c r="F959" t="s">
        <v>328</v>
      </c>
      <c r="G959">
        <v>95943</v>
      </c>
      <c r="H959" t="s">
        <v>619</v>
      </c>
      <c r="I959" t="s">
        <v>620</v>
      </c>
      <c r="J959" t="s">
        <v>25</v>
      </c>
      <c r="K959">
        <v>258340696</v>
      </c>
      <c r="L959">
        <v>5412444.3733999999</v>
      </c>
      <c r="M959">
        <v>83526</v>
      </c>
      <c r="N959">
        <v>17.499365000000001</v>
      </c>
      <c r="O959">
        <v>17.499365000000001</v>
      </c>
      <c r="P959">
        <v>18.289839000000001</v>
      </c>
      <c r="Q959">
        <v>17.499365000000001</v>
      </c>
      <c r="R959" t="s">
        <v>26</v>
      </c>
      <c r="S959" t="s">
        <v>27</v>
      </c>
      <c r="T959" t="s">
        <v>1317</v>
      </c>
    </row>
    <row r="960" spans="1:20" hidden="1" x14ac:dyDescent="0.35">
      <c r="A960">
        <v>25994158</v>
      </c>
      <c r="B960">
        <v>1000439</v>
      </c>
      <c r="C960" t="s">
        <v>1199</v>
      </c>
      <c r="D960" t="s">
        <v>1200</v>
      </c>
      <c r="E960" t="s">
        <v>327</v>
      </c>
      <c r="F960" t="s">
        <v>328</v>
      </c>
      <c r="G960">
        <v>96313</v>
      </c>
      <c r="H960" t="s">
        <v>127</v>
      </c>
      <c r="I960" t="s">
        <v>128</v>
      </c>
      <c r="J960" t="s">
        <v>25</v>
      </c>
      <c r="K960">
        <v>258340696</v>
      </c>
      <c r="L960">
        <v>114704187.575155</v>
      </c>
      <c r="M960">
        <v>8727</v>
      </c>
      <c r="N960">
        <v>38.748190000000001</v>
      </c>
      <c r="O960">
        <v>37.158656999999998</v>
      </c>
      <c r="P960">
        <v>39.041232000000001</v>
      </c>
      <c r="Q960">
        <v>38.748190000000001</v>
      </c>
      <c r="R960" t="s">
        <v>26</v>
      </c>
      <c r="S960" t="s">
        <v>27</v>
      </c>
      <c r="T960" t="s">
        <v>1318</v>
      </c>
    </row>
    <row r="961" spans="1:20" hidden="1" x14ac:dyDescent="0.35">
      <c r="A961">
        <v>25994159</v>
      </c>
      <c r="B961">
        <v>1000439</v>
      </c>
      <c r="C961" t="s">
        <v>1199</v>
      </c>
      <c r="D961" t="s">
        <v>1200</v>
      </c>
      <c r="E961" t="s">
        <v>327</v>
      </c>
      <c r="F961" t="s">
        <v>328</v>
      </c>
      <c r="G961">
        <v>99768</v>
      </c>
      <c r="H961" t="s">
        <v>176</v>
      </c>
      <c r="I961" t="s">
        <v>177</v>
      </c>
      <c r="J961" t="s">
        <v>25</v>
      </c>
      <c r="K961">
        <v>258340696</v>
      </c>
      <c r="L961">
        <v>158843025.009855</v>
      </c>
      <c r="M961">
        <v>47210</v>
      </c>
      <c r="N961">
        <v>290.27479299999999</v>
      </c>
      <c r="O961">
        <v>287.25583599999999</v>
      </c>
      <c r="P961">
        <v>291.82423699999998</v>
      </c>
      <c r="Q961">
        <v>290.27479299999999</v>
      </c>
      <c r="R961" t="s">
        <v>26</v>
      </c>
      <c r="S961" t="s">
        <v>27</v>
      </c>
      <c r="T961" t="s">
        <v>1319</v>
      </c>
    </row>
    <row r="962" spans="1:20" hidden="1" x14ac:dyDescent="0.35">
      <c r="A962">
        <v>25994160</v>
      </c>
      <c r="B962">
        <v>1000439</v>
      </c>
      <c r="C962" t="s">
        <v>1199</v>
      </c>
      <c r="D962" t="s">
        <v>1200</v>
      </c>
      <c r="E962" t="s">
        <v>327</v>
      </c>
      <c r="F962" t="s">
        <v>328</v>
      </c>
      <c r="G962">
        <v>107742</v>
      </c>
      <c r="H962" t="s">
        <v>624</v>
      </c>
      <c r="I962" t="s">
        <v>625</v>
      </c>
      <c r="J962" t="s">
        <v>25</v>
      </c>
      <c r="K962">
        <v>258340696</v>
      </c>
      <c r="L962">
        <v>42410008.200000003</v>
      </c>
      <c r="M962">
        <v>14640</v>
      </c>
      <c r="N962">
        <v>24.033477000000001</v>
      </c>
      <c r="O962">
        <v>24.033477000000001</v>
      </c>
      <c r="P962">
        <v>24.457017</v>
      </c>
      <c r="Q962">
        <v>24.033477000000001</v>
      </c>
      <c r="R962" t="s">
        <v>26</v>
      </c>
      <c r="S962" t="s">
        <v>27</v>
      </c>
      <c r="T962" t="s">
        <v>1320</v>
      </c>
    </row>
    <row r="963" spans="1:20" hidden="1" x14ac:dyDescent="0.35">
      <c r="A963">
        <v>25994161</v>
      </c>
      <c r="B963">
        <v>1000439</v>
      </c>
      <c r="C963" t="s">
        <v>1199</v>
      </c>
      <c r="D963" t="s">
        <v>1200</v>
      </c>
      <c r="E963" t="s">
        <v>327</v>
      </c>
      <c r="F963" t="s">
        <v>328</v>
      </c>
      <c r="G963">
        <v>112103</v>
      </c>
      <c r="H963" t="s">
        <v>627</v>
      </c>
      <c r="I963" t="s">
        <v>628</v>
      </c>
      <c r="J963" t="s">
        <v>25</v>
      </c>
      <c r="K963">
        <v>258340696</v>
      </c>
      <c r="L963">
        <v>103584950.88393</v>
      </c>
      <c r="M963">
        <v>2206</v>
      </c>
      <c r="N963">
        <v>8.8452339999999996</v>
      </c>
      <c r="O963">
        <v>8.8452339999999996</v>
      </c>
      <c r="P963">
        <v>8.8813209999999998</v>
      </c>
      <c r="Q963">
        <v>8.8452339999999996</v>
      </c>
      <c r="R963" t="s">
        <v>26</v>
      </c>
      <c r="S963" t="s">
        <v>27</v>
      </c>
      <c r="T963" t="s">
        <v>1321</v>
      </c>
    </row>
    <row r="964" spans="1:20" hidden="1" x14ac:dyDescent="0.35">
      <c r="A964">
        <v>25994162</v>
      </c>
      <c r="B964">
        <v>1000439</v>
      </c>
      <c r="C964" t="s">
        <v>1199</v>
      </c>
      <c r="D964" t="s">
        <v>1200</v>
      </c>
      <c r="E964" t="s">
        <v>327</v>
      </c>
      <c r="F964" t="s">
        <v>328</v>
      </c>
      <c r="G964">
        <v>114459</v>
      </c>
      <c r="H964" t="s">
        <v>301</v>
      </c>
      <c r="I964" t="s">
        <v>302</v>
      </c>
      <c r="J964" t="s">
        <v>25</v>
      </c>
      <c r="K964">
        <v>258340696</v>
      </c>
      <c r="L964">
        <v>225539626.11142799</v>
      </c>
      <c r="M964">
        <v>5380</v>
      </c>
      <c r="N964">
        <v>46.969107000000001</v>
      </c>
      <c r="O964">
        <v>46.471479000000002</v>
      </c>
      <c r="P964">
        <v>47.650072000000002</v>
      </c>
      <c r="Q964">
        <v>46.969107000000001</v>
      </c>
      <c r="R964" t="s">
        <v>26</v>
      </c>
      <c r="S964" t="s">
        <v>27</v>
      </c>
      <c r="T964" t="s">
        <v>1322</v>
      </c>
    </row>
    <row r="965" spans="1:20" hidden="1" x14ac:dyDescent="0.35">
      <c r="A965">
        <v>25994163</v>
      </c>
      <c r="B965">
        <v>1000439</v>
      </c>
      <c r="C965" t="s">
        <v>1199</v>
      </c>
      <c r="D965" t="s">
        <v>1200</v>
      </c>
      <c r="E965" t="s">
        <v>327</v>
      </c>
      <c r="F965" t="s">
        <v>328</v>
      </c>
      <c r="G965">
        <v>118726</v>
      </c>
      <c r="H965" t="s">
        <v>631</v>
      </c>
      <c r="I965" t="s">
        <v>632</v>
      </c>
      <c r="J965" t="s">
        <v>25</v>
      </c>
      <c r="K965">
        <v>258340696</v>
      </c>
      <c r="L965">
        <v>157407611.31503999</v>
      </c>
      <c r="M965">
        <v>6810</v>
      </c>
      <c r="N965">
        <v>41.493493999999998</v>
      </c>
      <c r="O965">
        <v>41.109634</v>
      </c>
      <c r="P965">
        <v>42.474471000000001</v>
      </c>
      <c r="Q965">
        <v>41.493493999999998</v>
      </c>
      <c r="R965" t="s">
        <v>26</v>
      </c>
      <c r="S965" t="s">
        <v>27</v>
      </c>
      <c r="T965" t="s">
        <v>1323</v>
      </c>
    </row>
    <row r="966" spans="1:20" hidden="1" x14ac:dyDescent="0.35">
      <c r="A966">
        <v>25994164</v>
      </c>
      <c r="B966">
        <v>1000439</v>
      </c>
      <c r="C966" t="s">
        <v>1199</v>
      </c>
      <c r="D966" t="s">
        <v>1200</v>
      </c>
      <c r="E966" t="s">
        <v>327</v>
      </c>
      <c r="F966" t="s">
        <v>328</v>
      </c>
      <c r="G966">
        <v>118727</v>
      </c>
      <c r="H966" t="s">
        <v>634</v>
      </c>
      <c r="I966" t="s">
        <v>635</v>
      </c>
      <c r="J966" t="s">
        <v>25</v>
      </c>
      <c r="K966">
        <v>258340696</v>
      </c>
      <c r="L966">
        <v>206478676.50224</v>
      </c>
      <c r="M966">
        <v>1200</v>
      </c>
      <c r="N966">
        <v>9.5909940000000002</v>
      </c>
      <c r="O966">
        <v>9.5909940000000002</v>
      </c>
      <c r="P966">
        <v>10.062550999999999</v>
      </c>
      <c r="Q966">
        <v>9.5909940000000002</v>
      </c>
      <c r="R966" t="s">
        <v>26</v>
      </c>
      <c r="S966" t="s">
        <v>27</v>
      </c>
      <c r="T966" t="s">
        <v>1324</v>
      </c>
    </row>
    <row r="967" spans="1:20" hidden="1" x14ac:dyDescent="0.35">
      <c r="A967">
        <v>25994165</v>
      </c>
      <c r="B967">
        <v>1000439</v>
      </c>
      <c r="C967" t="s">
        <v>1199</v>
      </c>
      <c r="D967" t="s">
        <v>1200</v>
      </c>
      <c r="E967" t="s">
        <v>327</v>
      </c>
      <c r="F967" t="s">
        <v>328</v>
      </c>
      <c r="G967">
        <v>118778</v>
      </c>
      <c r="H967" t="s">
        <v>637</v>
      </c>
      <c r="I967" t="s">
        <v>638</v>
      </c>
      <c r="J967" t="s">
        <v>25</v>
      </c>
      <c r="K967">
        <v>258340696</v>
      </c>
      <c r="L967">
        <v>130407714.557585</v>
      </c>
      <c r="M967">
        <v>1851</v>
      </c>
      <c r="N967">
        <v>9.3436559999999993</v>
      </c>
      <c r="O967">
        <v>9.3436559999999993</v>
      </c>
      <c r="P967">
        <v>9.3436559999999993</v>
      </c>
      <c r="Q967">
        <v>9.3436559999999993</v>
      </c>
      <c r="R967" t="s">
        <v>26</v>
      </c>
      <c r="S967" t="s">
        <v>27</v>
      </c>
      <c r="T967" t="s">
        <v>1325</v>
      </c>
    </row>
    <row r="968" spans="1:20" hidden="1" x14ac:dyDescent="0.35">
      <c r="A968">
        <v>25993642</v>
      </c>
      <c r="B968">
        <v>1000440</v>
      </c>
      <c r="C968" t="s">
        <v>1326</v>
      </c>
      <c r="D968" t="s">
        <v>1327</v>
      </c>
      <c r="E968" t="s">
        <v>327</v>
      </c>
      <c r="F968" t="s">
        <v>328</v>
      </c>
      <c r="G968">
        <v>61</v>
      </c>
      <c r="H968" t="s">
        <v>157</v>
      </c>
      <c r="I968" t="s">
        <v>158</v>
      </c>
      <c r="J968" t="s">
        <v>25</v>
      </c>
      <c r="K968">
        <v>223494500</v>
      </c>
      <c r="L968">
        <v>353784588.809784</v>
      </c>
      <c r="M968">
        <v>92100</v>
      </c>
      <c r="N968">
        <v>1457.9133099999999</v>
      </c>
      <c r="O968">
        <v>1426.253954</v>
      </c>
      <c r="P968">
        <v>1463.8810980000001</v>
      </c>
      <c r="Q968">
        <v>1457.9133099999999</v>
      </c>
      <c r="R968" t="s">
        <v>26</v>
      </c>
      <c r="S968" t="s">
        <v>27</v>
      </c>
      <c r="T968" t="s">
        <v>1328</v>
      </c>
    </row>
    <row r="969" spans="1:20" hidden="1" x14ac:dyDescent="0.35">
      <c r="A969">
        <v>25993643</v>
      </c>
      <c r="B969">
        <v>1000440</v>
      </c>
      <c r="C969" t="s">
        <v>1326</v>
      </c>
      <c r="D969" t="s">
        <v>1327</v>
      </c>
      <c r="E969" t="s">
        <v>327</v>
      </c>
      <c r="F969" t="s">
        <v>328</v>
      </c>
      <c r="G969">
        <v>67</v>
      </c>
      <c r="H969" t="s">
        <v>311</v>
      </c>
      <c r="I969" t="s">
        <v>312</v>
      </c>
      <c r="J969" t="s">
        <v>25</v>
      </c>
      <c r="K969">
        <v>223494500</v>
      </c>
      <c r="L969">
        <v>545891990.65958798</v>
      </c>
      <c r="M969">
        <v>27070</v>
      </c>
      <c r="N969">
        <v>661.19283399999995</v>
      </c>
      <c r="O969">
        <v>647.27041299999996</v>
      </c>
      <c r="P969">
        <v>664.34369700000002</v>
      </c>
      <c r="Q969">
        <v>661.19283399999995</v>
      </c>
      <c r="R969" t="s">
        <v>26</v>
      </c>
      <c r="S969" t="s">
        <v>27</v>
      </c>
      <c r="T969" t="s">
        <v>1329</v>
      </c>
    </row>
    <row r="970" spans="1:20" hidden="1" x14ac:dyDescent="0.35">
      <c r="A970">
        <v>25993644</v>
      </c>
      <c r="B970">
        <v>1000440</v>
      </c>
      <c r="C970" t="s">
        <v>1326</v>
      </c>
      <c r="D970" t="s">
        <v>1327</v>
      </c>
      <c r="E970" t="s">
        <v>327</v>
      </c>
      <c r="F970" t="s">
        <v>328</v>
      </c>
      <c r="G970">
        <v>79</v>
      </c>
      <c r="H970" t="s">
        <v>160</v>
      </c>
      <c r="I970" t="s">
        <v>161</v>
      </c>
      <c r="J970" t="s">
        <v>25</v>
      </c>
      <c r="K970">
        <v>223494500</v>
      </c>
      <c r="L970">
        <v>881472684.87617302</v>
      </c>
      <c r="M970">
        <v>52342</v>
      </c>
      <c r="N970">
        <v>2064.3927819999999</v>
      </c>
      <c r="O970">
        <v>2028.186436</v>
      </c>
      <c r="P970">
        <v>2071.5315059999998</v>
      </c>
      <c r="Q970">
        <v>2064.3927819999999</v>
      </c>
      <c r="R970" t="s">
        <v>26</v>
      </c>
      <c r="S970" t="s">
        <v>27</v>
      </c>
      <c r="T970" t="s">
        <v>1330</v>
      </c>
    </row>
    <row r="971" spans="1:20" hidden="1" x14ac:dyDescent="0.35">
      <c r="A971">
        <v>25993645</v>
      </c>
      <c r="B971">
        <v>1000440</v>
      </c>
      <c r="C971" t="s">
        <v>1326</v>
      </c>
      <c r="D971" t="s">
        <v>1327</v>
      </c>
      <c r="E971" t="s">
        <v>327</v>
      </c>
      <c r="F971" t="s">
        <v>328</v>
      </c>
      <c r="G971">
        <v>101</v>
      </c>
      <c r="H971" t="s">
        <v>163</v>
      </c>
      <c r="I971" t="s">
        <v>164</v>
      </c>
      <c r="J971" t="s">
        <v>25</v>
      </c>
      <c r="K971">
        <v>223494500</v>
      </c>
      <c r="L971">
        <v>781393362.77818501</v>
      </c>
      <c r="M971">
        <v>16150</v>
      </c>
      <c r="N971">
        <v>564.64489300000002</v>
      </c>
      <c r="O971">
        <v>559.71517600000004</v>
      </c>
      <c r="P971">
        <v>569.95919800000001</v>
      </c>
      <c r="Q971">
        <v>564.64489300000002</v>
      </c>
      <c r="R971" t="s">
        <v>26</v>
      </c>
      <c r="S971" t="s">
        <v>27</v>
      </c>
      <c r="T971" t="s">
        <v>1331</v>
      </c>
    </row>
    <row r="972" spans="1:20" hidden="1" x14ac:dyDescent="0.35">
      <c r="A972">
        <v>25993646</v>
      </c>
      <c r="B972">
        <v>1000440</v>
      </c>
      <c r="C972" t="s">
        <v>1326</v>
      </c>
      <c r="D972" t="s">
        <v>1327</v>
      </c>
      <c r="E972" t="s">
        <v>327</v>
      </c>
      <c r="F972" t="s">
        <v>328</v>
      </c>
      <c r="G972">
        <v>105</v>
      </c>
      <c r="H972" t="s">
        <v>166</v>
      </c>
      <c r="I972" t="s">
        <v>167</v>
      </c>
      <c r="J972" t="s">
        <v>25</v>
      </c>
      <c r="K972">
        <v>223494500</v>
      </c>
      <c r="L972">
        <v>352897691.51198</v>
      </c>
      <c r="M972">
        <v>20343</v>
      </c>
      <c r="N972">
        <v>321.21585700000003</v>
      </c>
      <c r="O972">
        <v>311.72606999999999</v>
      </c>
      <c r="P972">
        <v>325.32125500000001</v>
      </c>
      <c r="Q972">
        <v>321.21585700000003</v>
      </c>
      <c r="R972" t="s">
        <v>26</v>
      </c>
      <c r="S972" t="s">
        <v>27</v>
      </c>
      <c r="T972" t="s">
        <v>1332</v>
      </c>
    </row>
    <row r="973" spans="1:20" hidden="1" x14ac:dyDescent="0.35">
      <c r="A973">
        <v>25993647</v>
      </c>
      <c r="B973">
        <v>1000440</v>
      </c>
      <c r="C973" t="s">
        <v>1326</v>
      </c>
      <c r="D973" t="s">
        <v>1327</v>
      </c>
      <c r="E973" t="s">
        <v>327</v>
      </c>
      <c r="F973" t="s">
        <v>328</v>
      </c>
      <c r="G973">
        <v>106</v>
      </c>
      <c r="H973" t="s">
        <v>121</v>
      </c>
      <c r="I973" t="s">
        <v>122</v>
      </c>
      <c r="J973" t="s">
        <v>25</v>
      </c>
      <c r="K973">
        <v>223494500</v>
      </c>
      <c r="L973">
        <v>126536420.842897</v>
      </c>
      <c r="M973">
        <v>83660</v>
      </c>
      <c r="N973">
        <v>473.65984200000003</v>
      </c>
      <c r="O973">
        <v>464.63505400000003</v>
      </c>
      <c r="P973">
        <v>480.38030900000001</v>
      </c>
      <c r="Q973">
        <v>473.65984200000003</v>
      </c>
      <c r="R973" t="s">
        <v>26</v>
      </c>
      <c r="S973" t="s">
        <v>27</v>
      </c>
      <c r="T973" t="s">
        <v>1333</v>
      </c>
    </row>
    <row r="974" spans="1:20" hidden="1" x14ac:dyDescent="0.35">
      <c r="A974">
        <v>25993648</v>
      </c>
      <c r="B974">
        <v>1000440</v>
      </c>
      <c r="C974" t="s">
        <v>1326</v>
      </c>
      <c r="D974" t="s">
        <v>1327</v>
      </c>
      <c r="E974" t="s">
        <v>327</v>
      </c>
      <c r="F974" t="s">
        <v>328</v>
      </c>
      <c r="G974">
        <v>119</v>
      </c>
      <c r="H974" t="s">
        <v>124</v>
      </c>
      <c r="I974" t="s">
        <v>125</v>
      </c>
      <c r="J974" t="s">
        <v>25</v>
      </c>
      <c r="K974">
        <v>223494500</v>
      </c>
      <c r="L974">
        <v>323206338.47510397</v>
      </c>
      <c r="M974">
        <v>51200</v>
      </c>
      <c r="N974">
        <v>740.42826600000001</v>
      </c>
      <c r="O974">
        <v>731.75137299999994</v>
      </c>
      <c r="P974">
        <v>743.11810300000002</v>
      </c>
      <c r="Q974">
        <v>740.42826600000001</v>
      </c>
      <c r="R974" t="s">
        <v>26</v>
      </c>
      <c r="S974" t="s">
        <v>27</v>
      </c>
      <c r="T974" t="s">
        <v>1334</v>
      </c>
    </row>
    <row r="975" spans="1:20" hidden="1" x14ac:dyDescent="0.35">
      <c r="A975">
        <v>25993649</v>
      </c>
      <c r="B975">
        <v>1000440</v>
      </c>
      <c r="C975" t="s">
        <v>1326</v>
      </c>
      <c r="D975" t="s">
        <v>1327</v>
      </c>
      <c r="E975" t="s">
        <v>327</v>
      </c>
      <c r="F975" t="s">
        <v>328</v>
      </c>
      <c r="G975">
        <v>193</v>
      </c>
      <c r="H975" t="s">
        <v>349</v>
      </c>
      <c r="I975" t="s">
        <v>350</v>
      </c>
      <c r="J975" t="s">
        <v>25</v>
      </c>
      <c r="K975">
        <v>223494500</v>
      </c>
      <c r="L975">
        <v>246854438.91902801</v>
      </c>
      <c r="M975">
        <v>13049</v>
      </c>
      <c r="N975">
        <v>144.128986</v>
      </c>
      <c r="O975">
        <v>139.998076</v>
      </c>
      <c r="P975">
        <v>144.43825200000001</v>
      </c>
      <c r="Q975">
        <v>144.128986</v>
      </c>
      <c r="R975" t="s">
        <v>26</v>
      </c>
      <c r="S975" t="s">
        <v>27</v>
      </c>
      <c r="T975" t="s">
        <v>1335</v>
      </c>
    </row>
    <row r="976" spans="1:20" hidden="1" x14ac:dyDescent="0.35">
      <c r="A976">
        <v>25993650</v>
      </c>
      <c r="B976">
        <v>1000440</v>
      </c>
      <c r="C976" t="s">
        <v>1326</v>
      </c>
      <c r="D976" t="s">
        <v>1327</v>
      </c>
      <c r="E976" t="s">
        <v>327</v>
      </c>
      <c r="F976" t="s">
        <v>328</v>
      </c>
      <c r="G976">
        <v>201</v>
      </c>
      <c r="H976" t="s">
        <v>132</v>
      </c>
      <c r="I976" t="s">
        <v>133</v>
      </c>
      <c r="J976" t="s">
        <v>25</v>
      </c>
      <c r="K976">
        <v>223494500</v>
      </c>
      <c r="L976">
        <v>454837582.458</v>
      </c>
      <c r="M976">
        <v>22939</v>
      </c>
      <c r="N976">
        <v>466.83561800000001</v>
      </c>
      <c r="O976">
        <v>465.81805900000001</v>
      </c>
      <c r="P976">
        <v>473.97888</v>
      </c>
      <c r="Q976">
        <v>466.83561800000001</v>
      </c>
      <c r="R976" t="s">
        <v>26</v>
      </c>
      <c r="S976" t="s">
        <v>27</v>
      </c>
      <c r="T976" t="s">
        <v>1336</v>
      </c>
    </row>
    <row r="977" spans="1:20" hidden="1" x14ac:dyDescent="0.35">
      <c r="A977">
        <v>25993651</v>
      </c>
      <c r="B977">
        <v>1000440</v>
      </c>
      <c r="C977" t="s">
        <v>1326</v>
      </c>
      <c r="D977" t="s">
        <v>1327</v>
      </c>
      <c r="E977" t="s">
        <v>327</v>
      </c>
      <c r="F977" t="s">
        <v>328</v>
      </c>
      <c r="G977">
        <v>209</v>
      </c>
      <c r="H977" t="s">
        <v>237</v>
      </c>
      <c r="I977" t="s">
        <v>238</v>
      </c>
      <c r="J977" t="s">
        <v>25</v>
      </c>
      <c r="K977">
        <v>223494500</v>
      </c>
      <c r="L977">
        <v>1311774036.19824</v>
      </c>
      <c r="M977">
        <v>25117</v>
      </c>
      <c r="N977">
        <v>1474.2120480000001</v>
      </c>
      <c r="O977">
        <v>1452.964894</v>
      </c>
      <c r="P977">
        <v>1484.3073810000001</v>
      </c>
      <c r="Q977">
        <v>1474.2120480000001</v>
      </c>
      <c r="R977" t="s">
        <v>26</v>
      </c>
      <c r="S977" t="s">
        <v>27</v>
      </c>
      <c r="T977" t="s">
        <v>1337</v>
      </c>
    </row>
    <row r="978" spans="1:20" hidden="1" x14ac:dyDescent="0.35">
      <c r="A978">
        <v>25993652</v>
      </c>
      <c r="B978">
        <v>1000440</v>
      </c>
      <c r="C978" t="s">
        <v>1326</v>
      </c>
      <c r="D978" t="s">
        <v>1327</v>
      </c>
      <c r="E978" t="s">
        <v>327</v>
      </c>
      <c r="F978" t="s">
        <v>328</v>
      </c>
      <c r="G978">
        <v>213</v>
      </c>
      <c r="H978" t="s">
        <v>216</v>
      </c>
      <c r="I978" t="s">
        <v>217</v>
      </c>
      <c r="J978" t="s">
        <v>25</v>
      </c>
      <c r="K978">
        <v>223494500</v>
      </c>
      <c r="L978">
        <v>827802173.17364097</v>
      </c>
      <c r="M978">
        <v>18745</v>
      </c>
      <c r="N978">
        <v>694.29680499999995</v>
      </c>
      <c r="O978">
        <v>693.37082899999996</v>
      </c>
      <c r="P978">
        <v>701.59349599999996</v>
      </c>
      <c r="Q978">
        <v>694.29680499999995</v>
      </c>
      <c r="R978" t="s">
        <v>26</v>
      </c>
      <c r="S978" t="s">
        <v>27</v>
      </c>
      <c r="T978" t="s">
        <v>1338</v>
      </c>
    </row>
    <row r="979" spans="1:20" hidden="1" x14ac:dyDescent="0.35">
      <c r="A979">
        <v>25993653</v>
      </c>
      <c r="B979">
        <v>1000440</v>
      </c>
      <c r="C979" t="s">
        <v>1326</v>
      </c>
      <c r="D979" t="s">
        <v>1327</v>
      </c>
      <c r="E979" t="s">
        <v>327</v>
      </c>
      <c r="F979" t="s">
        <v>328</v>
      </c>
      <c r="G979">
        <v>264</v>
      </c>
      <c r="H979" t="s">
        <v>140</v>
      </c>
      <c r="I979" t="s">
        <v>141</v>
      </c>
      <c r="J979" t="s">
        <v>25</v>
      </c>
      <c r="K979">
        <v>223494500</v>
      </c>
      <c r="L979">
        <v>3367993370.3309999</v>
      </c>
      <c r="M979">
        <v>1481</v>
      </c>
      <c r="N979">
        <v>223.18214399999999</v>
      </c>
      <c r="O979">
        <v>222.277963</v>
      </c>
      <c r="P979">
        <v>224.83981</v>
      </c>
      <c r="Q979">
        <v>223.18214399999999</v>
      </c>
      <c r="R979" t="s">
        <v>26</v>
      </c>
      <c r="S979" t="s">
        <v>27</v>
      </c>
      <c r="T979" t="s">
        <v>1339</v>
      </c>
    </row>
    <row r="980" spans="1:20" hidden="1" x14ac:dyDescent="0.35">
      <c r="A980">
        <v>25993654</v>
      </c>
      <c r="B980">
        <v>1000440</v>
      </c>
      <c r="C980" t="s">
        <v>1326</v>
      </c>
      <c r="D980" t="s">
        <v>1327</v>
      </c>
      <c r="E980" t="s">
        <v>327</v>
      </c>
      <c r="F980" t="s">
        <v>328</v>
      </c>
      <c r="G980">
        <v>356</v>
      </c>
      <c r="H980" t="s">
        <v>192</v>
      </c>
      <c r="I980" t="s">
        <v>193</v>
      </c>
      <c r="J980" t="s">
        <v>25</v>
      </c>
      <c r="K980">
        <v>223494500</v>
      </c>
      <c r="L980">
        <v>47800724.189701997</v>
      </c>
      <c r="M980">
        <v>297000</v>
      </c>
      <c r="N980">
        <v>635.21988599999997</v>
      </c>
      <c r="O980">
        <v>628.99601399999995</v>
      </c>
      <c r="P980">
        <v>638.27621299999998</v>
      </c>
      <c r="Q980">
        <v>635.21988599999997</v>
      </c>
      <c r="R980" t="s">
        <v>26</v>
      </c>
      <c r="S980" t="s">
        <v>27</v>
      </c>
      <c r="T980" t="s">
        <v>1340</v>
      </c>
    </row>
    <row r="981" spans="1:20" hidden="1" x14ac:dyDescent="0.35">
      <c r="A981">
        <v>25993655</v>
      </c>
      <c r="B981">
        <v>1000440</v>
      </c>
      <c r="C981" t="s">
        <v>1326</v>
      </c>
      <c r="D981" t="s">
        <v>1327</v>
      </c>
      <c r="E981" t="s">
        <v>327</v>
      </c>
      <c r="F981" t="s">
        <v>328</v>
      </c>
      <c r="G981">
        <v>435</v>
      </c>
      <c r="H981" t="s">
        <v>171</v>
      </c>
      <c r="I981" t="s">
        <v>172</v>
      </c>
      <c r="J981" t="s">
        <v>25</v>
      </c>
      <c r="K981">
        <v>223494500</v>
      </c>
      <c r="L981">
        <v>585663676.47537601</v>
      </c>
      <c r="M981">
        <v>10450</v>
      </c>
      <c r="N981">
        <v>273.84053799999998</v>
      </c>
      <c r="O981">
        <v>270.25047499999999</v>
      </c>
      <c r="P981">
        <v>278.74084199999999</v>
      </c>
      <c r="Q981">
        <v>273.84053799999998</v>
      </c>
      <c r="R981" t="s">
        <v>26</v>
      </c>
      <c r="S981" t="s">
        <v>27</v>
      </c>
      <c r="T981" t="s">
        <v>1341</v>
      </c>
    </row>
    <row r="982" spans="1:20" hidden="1" x14ac:dyDescent="0.35">
      <c r="A982">
        <v>25993656</v>
      </c>
      <c r="B982">
        <v>1000440</v>
      </c>
      <c r="C982" t="s">
        <v>1326</v>
      </c>
      <c r="D982" t="s">
        <v>1327</v>
      </c>
      <c r="E982" t="s">
        <v>327</v>
      </c>
      <c r="F982" t="s">
        <v>328</v>
      </c>
      <c r="G982">
        <v>780</v>
      </c>
      <c r="H982" t="s">
        <v>358</v>
      </c>
      <c r="I982" t="s">
        <v>359</v>
      </c>
      <c r="J982" t="s">
        <v>25</v>
      </c>
      <c r="K982">
        <v>223494500</v>
      </c>
      <c r="L982">
        <v>471575897.86694402</v>
      </c>
      <c r="M982">
        <v>26828</v>
      </c>
      <c r="N982">
        <v>566.073804</v>
      </c>
      <c r="O982">
        <v>565.52520100000004</v>
      </c>
      <c r="P982">
        <v>573.353343</v>
      </c>
      <c r="Q982">
        <v>566.073804</v>
      </c>
      <c r="R982" t="s">
        <v>26</v>
      </c>
      <c r="S982" t="s">
        <v>27</v>
      </c>
      <c r="T982" t="s">
        <v>1342</v>
      </c>
    </row>
    <row r="983" spans="1:20" hidden="1" x14ac:dyDescent="0.35">
      <c r="A983">
        <v>25993657</v>
      </c>
      <c r="B983">
        <v>1000440</v>
      </c>
      <c r="C983" t="s">
        <v>1326</v>
      </c>
      <c r="D983" t="s">
        <v>1327</v>
      </c>
      <c r="E983" t="s">
        <v>327</v>
      </c>
      <c r="F983" t="s">
        <v>328</v>
      </c>
      <c r="G983">
        <v>1172</v>
      </c>
      <c r="H983" t="s">
        <v>50</v>
      </c>
      <c r="I983" t="s">
        <v>51</v>
      </c>
      <c r="J983" t="s">
        <v>25</v>
      </c>
      <c r="K983">
        <v>223494500</v>
      </c>
      <c r="L983">
        <v>5086913708.3148403</v>
      </c>
      <c r="M983">
        <v>7673</v>
      </c>
      <c r="N983">
        <v>1746.4362149999999</v>
      </c>
      <c r="O983">
        <v>1738.9251509999999</v>
      </c>
      <c r="P983">
        <v>1771.928312</v>
      </c>
      <c r="Q983">
        <v>1746.4362149999999</v>
      </c>
      <c r="R983" t="s">
        <v>26</v>
      </c>
      <c r="S983" t="s">
        <v>27</v>
      </c>
      <c r="T983" t="s">
        <v>1343</v>
      </c>
    </row>
    <row r="984" spans="1:20" hidden="1" x14ac:dyDescent="0.35">
      <c r="A984">
        <v>25993658</v>
      </c>
      <c r="B984">
        <v>1000440</v>
      </c>
      <c r="C984" t="s">
        <v>1326</v>
      </c>
      <c r="D984" t="s">
        <v>1327</v>
      </c>
      <c r="E984" t="s">
        <v>327</v>
      </c>
      <c r="F984" t="s">
        <v>328</v>
      </c>
      <c r="G984">
        <v>1181</v>
      </c>
      <c r="H984" t="s">
        <v>220</v>
      </c>
      <c r="I984" t="s">
        <v>221</v>
      </c>
      <c r="J984" t="s">
        <v>25</v>
      </c>
      <c r="K984">
        <v>223494500</v>
      </c>
      <c r="L984">
        <v>252213743.873824</v>
      </c>
      <c r="M984">
        <v>21300</v>
      </c>
      <c r="N984">
        <v>240.37069099999999</v>
      </c>
      <c r="O984">
        <v>238.19268400000001</v>
      </c>
      <c r="P984">
        <v>241.45405199999999</v>
      </c>
      <c r="Q984">
        <v>240.37069099999999</v>
      </c>
      <c r="R984" t="s">
        <v>26</v>
      </c>
      <c r="S984" t="s">
        <v>27</v>
      </c>
      <c r="T984" t="s">
        <v>1344</v>
      </c>
    </row>
    <row r="985" spans="1:20" hidden="1" x14ac:dyDescent="0.35">
      <c r="A985">
        <v>25993659</v>
      </c>
      <c r="B985">
        <v>1000440</v>
      </c>
      <c r="C985" t="s">
        <v>1326</v>
      </c>
      <c r="D985" t="s">
        <v>1327</v>
      </c>
      <c r="E985" t="s">
        <v>327</v>
      </c>
      <c r="F985" t="s">
        <v>328</v>
      </c>
      <c r="G985">
        <v>1294</v>
      </c>
      <c r="H985" t="s">
        <v>286</v>
      </c>
      <c r="I985" t="s">
        <v>287</v>
      </c>
      <c r="J985" t="s">
        <v>25</v>
      </c>
      <c r="K985">
        <v>223494500</v>
      </c>
      <c r="L985">
        <v>339308307.131706</v>
      </c>
      <c r="M985">
        <v>23977</v>
      </c>
      <c r="N985">
        <v>364.017695</v>
      </c>
      <c r="O985">
        <v>360.67766499999999</v>
      </c>
      <c r="P985">
        <v>366.64417300000002</v>
      </c>
      <c r="Q985">
        <v>364.017695</v>
      </c>
      <c r="R985" t="s">
        <v>26</v>
      </c>
      <c r="S985" t="s">
        <v>27</v>
      </c>
      <c r="T985" t="s">
        <v>1345</v>
      </c>
    </row>
    <row r="986" spans="1:20" hidden="1" x14ac:dyDescent="0.35">
      <c r="A986">
        <v>25993660</v>
      </c>
      <c r="B986">
        <v>1000440</v>
      </c>
      <c r="C986" t="s">
        <v>1326</v>
      </c>
      <c r="D986" t="s">
        <v>1327</v>
      </c>
      <c r="E986" t="s">
        <v>327</v>
      </c>
      <c r="F986" t="s">
        <v>328</v>
      </c>
      <c r="G986">
        <v>1415</v>
      </c>
      <c r="H986" t="s">
        <v>364</v>
      </c>
      <c r="I986" t="s">
        <v>365</v>
      </c>
      <c r="J986" t="s">
        <v>25</v>
      </c>
      <c r="K986">
        <v>223494500</v>
      </c>
      <c r="L986">
        <v>386677199.425668</v>
      </c>
      <c r="M986">
        <v>11189</v>
      </c>
      <c r="N986">
        <v>193.585577</v>
      </c>
      <c r="O986">
        <v>190.782747</v>
      </c>
      <c r="P986">
        <v>197.045861</v>
      </c>
      <c r="Q986">
        <v>193.585577</v>
      </c>
      <c r="R986" t="s">
        <v>26</v>
      </c>
      <c r="S986" t="s">
        <v>27</v>
      </c>
      <c r="T986" t="s">
        <v>1346</v>
      </c>
    </row>
    <row r="987" spans="1:20" hidden="1" x14ac:dyDescent="0.35">
      <c r="A987">
        <v>25993661</v>
      </c>
      <c r="B987">
        <v>1000440</v>
      </c>
      <c r="C987" t="s">
        <v>1326</v>
      </c>
      <c r="D987" t="s">
        <v>1327</v>
      </c>
      <c r="E987" t="s">
        <v>327</v>
      </c>
      <c r="F987" t="s">
        <v>328</v>
      </c>
      <c r="G987">
        <v>1732</v>
      </c>
      <c r="H987" t="s">
        <v>195</v>
      </c>
      <c r="I987" t="s">
        <v>196</v>
      </c>
      <c r="J987" t="s">
        <v>25</v>
      </c>
      <c r="K987">
        <v>223494500</v>
      </c>
      <c r="L987">
        <v>95966708.259516999</v>
      </c>
      <c r="M987">
        <v>573401</v>
      </c>
      <c r="N987">
        <v>2462.1369420000001</v>
      </c>
      <c r="O987">
        <v>2446.5242549999998</v>
      </c>
      <c r="P987">
        <v>2501.1686570000002</v>
      </c>
      <c r="Q987">
        <v>2462.1369420000001</v>
      </c>
      <c r="R987" t="s">
        <v>26</v>
      </c>
      <c r="S987" t="s">
        <v>27</v>
      </c>
      <c r="T987" t="s">
        <v>1347</v>
      </c>
    </row>
    <row r="988" spans="1:20" hidden="1" x14ac:dyDescent="0.35">
      <c r="A988">
        <v>25993662</v>
      </c>
      <c r="B988">
        <v>1000440</v>
      </c>
      <c r="C988" t="s">
        <v>1326</v>
      </c>
      <c r="D988" t="s">
        <v>1327</v>
      </c>
      <c r="E988" t="s">
        <v>327</v>
      </c>
      <c r="F988" t="s">
        <v>328</v>
      </c>
      <c r="G988">
        <v>1852</v>
      </c>
      <c r="H988" t="s">
        <v>368</v>
      </c>
      <c r="I988" t="s">
        <v>369</v>
      </c>
      <c r="J988" t="s">
        <v>25</v>
      </c>
      <c r="K988">
        <v>223494500</v>
      </c>
      <c r="L988">
        <v>1805262327.04706</v>
      </c>
      <c r="M988">
        <v>15712</v>
      </c>
      <c r="N988">
        <v>1269.126608</v>
      </c>
      <c r="O988">
        <v>1242.551847</v>
      </c>
      <c r="P988">
        <v>1280.9196629999999</v>
      </c>
      <c r="Q988">
        <v>1269.126608</v>
      </c>
      <c r="R988" t="s">
        <v>26</v>
      </c>
      <c r="S988" t="s">
        <v>27</v>
      </c>
      <c r="T988" t="s">
        <v>1348</v>
      </c>
    </row>
    <row r="989" spans="1:20" hidden="1" x14ac:dyDescent="0.35">
      <c r="A989">
        <v>25993663</v>
      </c>
      <c r="B989">
        <v>1000440</v>
      </c>
      <c r="C989" t="s">
        <v>1326</v>
      </c>
      <c r="D989" t="s">
        <v>1327</v>
      </c>
      <c r="E989" t="s">
        <v>327</v>
      </c>
      <c r="F989" t="s">
        <v>328</v>
      </c>
      <c r="G989">
        <v>1923</v>
      </c>
      <c r="H989" t="s">
        <v>371</v>
      </c>
      <c r="I989" t="s">
        <v>372</v>
      </c>
      <c r="J989" t="s">
        <v>25</v>
      </c>
      <c r="K989">
        <v>223494500</v>
      </c>
      <c r="L989">
        <v>236728479.27367201</v>
      </c>
      <c r="M989">
        <v>37676</v>
      </c>
      <c r="N989">
        <v>399.06942600000002</v>
      </c>
      <c r="O989">
        <v>395.67994099999999</v>
      </c>
      <c r="P989">
        <v>408.03037499999999</v>
      </c>
      <c r="Q989">
        <v>399.06942600000002</v>
      </c>
      <c r="R989" t="s">
        <v>26</v>
      </c>
      <c r="S989" t="s">
        <v>27</v>
      </c>
      <c r="T989" t="s">
        <v>1349</v>
      </c>
    </row>
    <row r="990" spans="1:20" hidden="1" x14ac:dyDescent="0.35">
      <c r="A990">
        <v>25993664</v>
      </c>
      <c r="B990">
        <v>1000440</v>
      </c>
      <c r="C990" t="s">
        <v>1326</v>
      </c>
      <c r="D990" t="s">
        <v>1327</v>
      </c>
      <c r="E990" t="s">
        <v>327</v>
      </c>
      <c r="F990" t="s">
        <v>328</v>
      </c>
      <c r="G990">
        <v>2198</v>
      </c>
      <c r="H990" t="s">
        <v>226</v>
      </c>
      <c r="I990" t="s">
        <v>227</v>
      </c>
      <c r="J990" t="s">
        <v>25</v>
      </c>
      <c r="K990">
        <v>223494500</v>
      </c>
      <c r="L990">
        <v>898671228.05975401</v>
      </c>
      <c r="M990">
        <v>5054</v>
      </c>
      <c r="N990">
        <v>203.221304</v>
      </c>
      <c r="O990">
        <v>202.618154</v>
      </c>
      <c r="P990">
        <v>209.09196299999999</v>
      </c>
      <c r="Q990">
        <v>203.221304</v>
      </c>
      <c r="R990" t="s">
        <v>26</v>
      </c>
      <c r="S990" t="s">
        <v>27</v>
      </c>
      <c r="T990" t="s">
        <v>1350</v>
      </c>
    </row>
    <row r="991" spans="1:20" hidden="1" x14ac:dyDescent="0.35">
      <c r="A991">
        <v>25993665</v>
      </c>
      <c r="B991">
        <v>1000440</v>
      </c>
      <c r="C991" t="s">
        <v>1326</v>
      </c>
      <c r="D991" t="s">
        <v>1327</v>
      </c>
      <c r="E991" t="s">
        <v>327</v>
      </c>
      <c r="F991" t="s">
        <v>328</v>
      </c>
      <c r="G991">
        <v>2496</v>
      </c>
      <c r="H991" t="s">
        <v>229</v>
      </c>
      <c r="I991" t="s">
        <v>230</v>
      </c>
      <c r="J991" t="s">
        <v>25</v>
      </c>
      <c r="K991">
        <v>223494500</v>
      </c>
      <c r="L991">
        <v>1751733177.4026</v>
      </c>
      <c r="M991">
        <v>8776</v>
      </c>
      <c r="N991">
        <v>687.85631699999999</v>
      </c>
      <c r="O991">
        <v>682.36976900000002</v>
      </c>
      <c r="P991">
        <v>692.40231300000005</v>
      </c>
      <c r="Q991">
        <v>687.85631699999999</v>
      </c>
      <c r="R991" t="s">
        <v>26</v>
      </c>
      <c r="S991" t="s">
        <v>27</v>
      </c>
      <c r="T991" t="s">
        <v>1351</v>
      </c>
    </row>
    <row r="992" spans="1:20" hidden="1" x14ac:dyDescent="0.35">
      <c r="A992">
        <v>25993666</v>
      </c>
      <c r="B992">
        <v>1000440</v>
      </c>
      <c r="C992" t="s">
        <v>1326</v>
      </c>
      <c r="D992" t="s">
        <v>1327</v>
      </c>
      <c r="E992" t="s">
        <v>327</v>
      </c>
      <c r="F992" t="s">
        <v>328</v>
      </c>
      <c r="G992">
        <v>2820</v>
      </c>
      <c r="H992" t="s">
        <v>257</v>
      </c>
      <c r="I992" t="s">
        <v>258</v>
      </c>
      <c r="J992" t="s">
        <v>25</v>
      </c>
      <c r="K992">
        <v>223494500</v>
      </c>
      <c r="L992">
        <v>536504032.80082703</v>
      </c>
      <c r="M992">
        <v>21207</v>
      </c>
      <c r="N992">
        <v>509.07924000000003</v>
      </c>
      <c r="O992">
        <v>503.149944</v>
      </c>
      <c r="P992">
        <v>509.51133399999998</v>
      </c>
      <c r="Q992">
        <v>509.07924000000003</v>
      </c>
      <c r="R992" t="s">
        <v>26</v>
      </c>
      <c r="S992" t="s">
        <v>27</v>
      </c>
      <c r="T992" t="s">
        <v>1352</v>
      </c>
    </row>
    <row r="993" spans="1:20" hidden="1" x14ac:dyDescent="0.35">
      <c r="A993">
        <v>25993667</v>
      </c>
      <c r="B993">
        <v>1000440</v>
      </c>
      <c r="C993" t="s">
        <v>1326</v>
      </c>
      <c r="D993" t="s">
        <v>1327</v>
      </c>
      <c r="E993" t="s">
        <v>327</v>
      </c>
      <c r="F993" t="s">
        <v>328</v>
      </c>
      <c r="G993">
        <v>3167</v>
      </c>
      <c r="H993" t="s">
        <v>56</v>
      </c>
      <c r="I993" t="s">
        <v>57</v>
      </c>
      <c r="J993" t="s">
        <v>25</v>
      </c>
      <c r="K993">
        <v>223494500</v>
      </c>
      <c r="L993">
        <v>497873600.54341799</v>
      </c>
      <c r="M993">
        <v>16672</v>
      </c>
      <c r="N993">
        <v>371.39834100000002</v>
      </c>
      <c r="O993">
        <v>370.17311899999999</v>
      </c>
      <c r="P993">
        <v>376.00963300000001</v>
      </c>
      <c r="Q993">
        <v>371.39834100000002</v>
      </c>
      <c r="R993" t="s">
        <v>26</v>
      </c>
      <c r="S993" t="s">
        <v>27</v>
      </c>
      <c r="T993" t="s">
        <v>1353</v>
      </c>
    </row>
    <row r="994" spans="1:20" hidden="1" x14ac:dyDescent="0.35">
      <c r="A994">
        <v>25993668</v>
      </c>
      <c r="B994">
        <v>1000440</v>
      </c>
      <c r="C994" t="s">
        <v>1326</v>
      </c>
      <c r="D994" t="s">
        <v>1327</v>
      </c>
      <c r="E994" t="s">
        <v>327</v>
      </c>
      <c r="F994" t="s">
        <v>328</v>
      </c>
      <c r="G994">
        <v>3983</v>
      </c>
      <c r="H994" t="s">
        <v>378</v>
      </c>
      <c r="I994" t="s">
        <v>379</v>
      </c>
      <c r="J994" t="s">
        <v>25</v>
      </c>
      <c r="K994">
        <v>223494500</v>
      </c>
      <c r="L994">
        <v>85921082.010266006</v>
      </c>
      <c r="M994">
        <v>362628</v>
      </c>
      <c r="N994">
        <v>1394.1009790000001</v>
      </c>
      <c r="O994">
        <v>1383.3365510000001</v>
      </c>
      <c r="P994">
        <v>1422.4460220000001</v>
      </c>
      <c r="Q994">
        <v>1394.1009790000001</v>
      </c>
      <c r="R994" t="s">
        <v>26</v>
      </c>
      <c r="S994" t="s">
        <v>27</v>
      </c>
      <c r="T994" t="s">
        <v>1354</v>
      </c>
    </row>
    <row r="995" spans="1:20" hidden="1" x14ac:dyDescent="0.35">
      <c r="A995">
        <v>25993669</v>
      </c>
      <c r="B995">
        <v>1000440</v>
      </c>
      <c r="C995" t="s">
        <v>1326</v>
      </c>
      <c r="D995" t="s">
        <v>1327</v>
      </c>
      <c r="E995" t="s">
        <v>327</v>
      </c>
      <c r="F995" t="s">
        <v>328</v>
      </c>
      <c r="G995">
        <v>4430</v>
      </c>
      <c r="H995" t="s">
        <v>42</v>
      </c>
      <c r="I995" t="s">
        <v>43</v>
      </c>
      <c r="J995" t="s">
        <v>25</v>
      </c>
      <c r="K995">
        <v>223494500</v>
      </c>
      <c r="L995">
        <v>365854759.27723801</v>
      </c>
      <c r="M995">
        <v>12977</v>
      </c>
      <c r="N995">
        <v>212.43015800000001</v>
      </c>
      <c r="O995">
        <v>205.93136999999999</v>
      </c>
      <c r="P995">
        <v>212.88851099999999</v>
      </c>
      <c r="Q995">
        <v>212.43015800000001</v>
      </c>
      <c r="R995" t="s">
        <v>26</v>
      </c>
      <c r="S995" t="s">
        <v>27</v>
      </c>
      <c r="T995" t="s">
        <v>1355</v>
      </c>
    </row>
    <row r="996" spans="1:20" hidden="1" x14ac:dyDescent="0.35">
      <c r="A996">
        <v>25993670</v>
      </c>
      <c r="B996">
        <v>1000440</v>
      </c>
      <c r="C996" t="s">
        <v>1326</v>
      </c>
      <c r="D996" t="s">
        <v>1327</v>
      </c>
      <c r="E996" t="s">
        <v>327</v>
      </c>
      <c r="F996" t="s">
        <v>328</v>
      </c>
      <c r="G996">
        <v>10019</v>
      </c>
      <c r="H996" t="s">
        <v>382</v>
      </c>
      <c r="I996" t="s">
        <v>383</v>
      </c>
      <c r="J996" t="s">
        <v>25</v>
      </c>
      <c r="K996">
        <v>223494500</v>
      </c>
      <c r="L996">
        <v>187773358.96176001</v>
      </c>
      <c r="M996">
        <v>25255</v>
      </c>
      <c r="N996">
        <v>212.18491599999999</v>
      </c>
      <c r="O996">
        <v>210.000474</v>
      </c>
      <c r="P996">
        <v>212.79823999999999</v>
      </c>
      <c r="Q996">
        <v>212.18491599999999</v>
      </c>
      <c r="R996" t="s">
        <v>26</v>
      </c>
      <c r="S996" t="s">
        <v>27</v>
      </c>
      <c r="T996" t="s">
        <v>1356</v>
      </c>
    </row>
    <row r="997" spans="1:20" hidden="1" x14ac:dyDescent="0.35">
      <c r="A997">
        <v>25993671</v>
      </c>
      <c r="B997">
        <v>1000440</v>
      </c>
      <c r="C997" t="s">
        <v>1326</v>
      </c>
      <c r="D997" t="s">
        <v>1327</v>
      </c>
      <c r="E997" t="s">
        <v>327</v>
      </c>
      <c r="F997" t="s">
        <v>328</v>
      </c>
      <c r="G997">
        <v>12446</v>
      </c>
      <c r="H997" t="s">
        <v>385</v>
      </c>
      <c r="I997" t="s">
        <v>386</v>
      </c>
      <c r="J997" t="s">
        <v>25</v>
      </c>
      <c r="K997">
        <v>223494500</v>
      </c>
      <c r="L997">
        <v>132940676.19499201</v>
      </c>
      <c r="M997">
        <v>53000</v>
      </c>
      <c r="N997">
        <v>315.258578</v>
      </c>
      <c r="O997">
        <v>310.07763</v>
      </c>
      <c r="P997">
        <v>316.38875000000002</v>
      </c>
      <c r="Q997">
        <v>315.258578</v>
      </c>
      <c r="R997" t="s">
        <v>26</v>
      </c>
      <c r="S997" t="s">
        <v>27</v>
      </c>
      <c r="T997" t="s">
        <v>1357</v>
      </c>
    </row>
    <row r="998" spans="1:20" hidden="1" x14ac:dyDescent="0.35">
      <c r="A998">
        <v>25993672</v>
      </c>
      <c r="B998">
        <v>1000440</v>
      </c>
      <c r="C998" t="s">
        <v>1326</v>
      </c>
      <c r="D998" t="s">
        <v>1327</v>
      </c>
      <c r="E998" t="s">
        <v>327</v>
      </c>
      <c r="F998" t="s">
        <v>328</v>
      </c>
      <c r="G998">
        <v>12511</v>
      </c>
      <c r="H998" t="s">
        <v>198</v>
      </c>
      <c r="I998" t="s">
        <v>199</v>
      </c>
      <c r="J998" t="s">
        <v>25</v>
      </c>
      <c r="K998">
        <v>223494500</v>
      </c>
      <c r="L998">
        <v>206194397.83034399</v>
      </c>
      <c r="M998">
        <v>103800</v>
      </c>
      <c r="N998">
        <v>957.65123900000003</v>
      </c>
      <c r="O998">
        <v>937.35419899999999</v>
      </c>
      <c r="P998">
        <v>959.293454</v>
      </c>
      <c r="Q998">
        <v>957.65123900000003</v>
      </c>
      <c r="R998" t="s">
        <v>26</v>
      </c>
      <c r="S998" t="s">
        <v>27</v>
      </c>
      <c r="T998" t="s">
        <v>1358</v>
      </c>
    </row>
    <row r="999" spans="1:20" hidden="1" x14ac:dyDescent="0.35">
      <c r="A999">
        <v>25993673</v>
      </c>
      <c r="B999">
        <v>1000440</v>
      </c>
      <c r="C999" t="s">
        <v>1326</v>
      </c>
      <c r="D999" t="s">
        <v>1327</v>
      </c>
      <c r="E999" t="s">
        <v>327</v>
      </c>
      <c r="F999" t="s">
        <v>328</v>
      </c>
      <c r="G999">
        <v>12917</v>
      </c>
      <c r="H999" t="s">
        <v>389</v>
      </c>
      <c r="I999" t="s">
        <v>390</v>
      </c>
      <c r="J999" t="s">
        <v>25</v>
      </c>
      <c r="K999">
        <v>223494500</v>
      </c>
      <c r="L999">
        <v>595361762.34091604</v>
      </c>
      <c r="M999">
        <v>14152</v>
      </c>
      <c r="N999">
        <v>376.99181199999998</v>
      </c>
      <c r="O999">
        <v>373.15582999999998</v>
      </c>
      <c r="P999">
        <v>382.87897900000002</v>
      </c>
      <c r="Q999">
        <v>376.99181199999998</v>
      </c>
      <c r="R999" t="s">
        <v>26</v>
      </c>
      <c r="S999" t="s">
        <v>27</v>
      </c>
      <c r="T999" t="s">
        <v>1359</v>
      </c>
    </row>
    <row r="1000" spans="1:20" hidden="1" x14ac:dyDescent="0.35">
      <c r="A1000">
        <v>25993674</v>
      </c>
      <c r="B1000">
        <v>1000440</v>
      </c>
      <c r="C1000" t="s">
        <v>1326</v>
      </c>
      <c r="D1000" t="s">
        <v>1327</v>
      </c>
      <c r="E1000" t="s">
        <v>327</v>
      </c>
      <c r="F1000" t="s">
        <v>328</v>
      </c>
      <c r="G1000">
        <v>14713</v>
      </c>
      <c r="H1000" t="s">
        <v>392</v>
      </c>
      <c r="I1000" t="s">
        <v>393</v>
      </c>
      <c r="J1000" t="s">
        <v>25</v>
      </c>
      <c r="K1000">
        <v>223494500</v>
      </c>
      <c r="L1000">
        <v>853613919.45599997</v>
      </c>
      <c r="M1000">
        <v>7480</v>
      </c>
      <c r="N1000">
        <v>285.69079399999998</v>
      </c>
      <c r="O1000">
        <v>283.74290200000002</v>
      </c>
      <c r="P1000">
        <v>287.94423699999999</v>
      </c>
      <c r="Q1000">
        <v>285.69079399999998</v>
      </c>
      <c r="R1000" t="s">
        <v>26</v>
      </c>
      <c r="S1000" t="s">
        <v>27</v>
      </c>
      <c r="T1000" t="s">
        <v>1360</v>
      </c>
    </row>
    <row r="1001" spans="1:20" hidden="1" x14ac:dyDescent="0.35">
      <c r="A1001">
        <v>25993675</v>
      </c>
      <c r="B1001">
        <v>1000440</v>
      </c>
      <c r="C1001" t="s">
        <v>1326</v>
      </c>
      <c r="D1001" t="s">
        <v>1327</v>
      </c>
      <c r="E1001" t="s">
        <v>327</v>
      </c>
      <c r="F1001" t="s">
        <v>328</v>
      </c>
      <c r="G1001">
        <v>59560</v>
      </c>
      <c r="H1001" t="s">
        <v>395</v>
      </c>
      <c r="I1001" t="s">
        <v>396</v>
      </c>
      <c r="J1001" t="s">
        <v>25</v>
      </c>
      <c r="K1001">
        <v>223494500</v>
      </c>
      <c r="L1001">
        <v>335303243.18457597</v>
      </c>
      <c r="M1001">
        <v>46850</v>
      </c>
      <c r="N1001">
        <v>702.87890400000003</v>
      </c>
      <c r="O1001">
        <v>697.88298799999995</v>
      </c>
      <c r="P1001">
        <v>706.74961399999995</v>
      </c>
      <c r="Q1001">
        <v>702.87890400000003</v>
      </c>
      <c r="R1001" t="s">
        <v>26</v>
      </c>
      <c r="S1001" t="s">
        <v>27</v>
      </c>
      <c r="T1001" t="s">
        <v>1361</v>
      </c>
    </row>
    <row r="1002" spans="1:20" hidden="1" x14ac:dyDescent="0.35">
      <c r="A1002">
        <v>25993676</v>
      </c>
      <c r="B1002">
        <v>1000440</v>
      </c>
      <c r="C1002" t="s">
        <v>1326</v>
      </c>
      <c r="D1002" t="s">
        <v>1327</v>
      </c>
      <c r="E1002" t="s">
        <v>327</v>
      </c>
      <c r="F1002" t="s">
        <v>328</v>
      </c>
      <c r="G1002">
        <v>64732</v>
      </c>
      <c r="H1002" t="s">
        <v>398</v>
      </c>
      <c r="I1002" t="s">
        <v>399</v>
      </c>
      <c r="J1002" t="s">
        <v>25</v>
      </c>
      <c r="K1002">
        <v>223494500</v>
      </c>
      <c r="L1002">
        <v>92349105.916494995</v>
      </c>
      <c r="M1002">
        <v>111649</v>
      </c>
      <c r="N1002">
        <v>461.33955500000002</v>
      </c>
      <c r="O1002">
        <v>453.94731300000001</v>
      </c>
      <c r="P1002">
        <v>463.47995800000001</v>
      </c>
      <c r="Q1002">
        <v>461.33955500000002</v>
      </c>
      <c r="R1002" t="s">
        <v>26</v>
      </c>
      <c r="S1002" t="s">
        <v>27</v>
      </c>
      <c r="T1002" t="s">
        <v>1362</v>
      </c>
    </row>
    <row r="1003" spans="1:20" hidden="1" x14ac:dyDescent="0.35">
      <c r="A1003">
        <v>25993677</v>
      </c>
      <c r="B1003">
        <v>1000440</v>
      </c>
      <c r="C1003" t="s">
        <v>1326</v>
      </c>
      <c r="D1003" t="s">
        <v>1327</v>
      </c>
      <c r="E1003" t="s">
        <v>327</v>
      </c>
      <c r="F1003" t="s">
        <v>328</v>
      </c>
      <c r="G1003">
        <v>69094</v>
      </c>
      <c r="H1003" t="s">
        <v>152</v>
      </c>
      <c r="I1003" t="s">
        <v>153</v>
      </c>
      <c r="J1003" t="s">
        <v>25</v>
      </c>
      <c r="K1003">
        <v>223494500</v>
      </c>
      <c r="L1003">
        <v>591224510.39109504</v>
      </c>
      <c r="M1003">
        <v>14544</v>
      </c>
      <c r="N1003">
        <v>384.741874</v>
      </c>
      <c r="O1003">
        <v>375.56245699999999</v>
      </c>
      <c r="P1003">
        <v>391.19656400000002</v>
      </c>
      <c r="Q1003">
        <v>384.741874</v>
      </c>
      <c r="R1003" t="s">
        <v>26</v>
      </c>
      <c r="S1003" t="s">
        <v>27</v>
      </c>
      <c r="T1003" t="s">
        <v>1363</v>
      </c>
    </row>
    <row r="1004" spans="1:20" hidden="1" x14ac:dyDescent="0.35">
      <c r="A1004">
        <v>25993678</v>
      </c>
      <c r="B1004">
        <v>1000440</v>
      </c>
      <c r="C1004" t="s">
        <v>1326</v>
      </c>
      <c r="D1004" t="s">
        <v>1327</v>
      </c>
      <c r="E1004" t="s">
        <v>327</v>
      </c>
      <c r="F1004" t="s">
        <v>328</v>
      </c>
      <c r="G1004">
        <v>71713</v>
      </c>
      <c r="H1004" t="s">
        <v>232</v>
      </c>
      <c r="I1004" t="s">
        <v>233</v>
      </c>
      <c r="J1004" t="s">
        <v>25</v>
      </c>
      <c r="K1004">
        <v>223494500</v>
      </c>
      <c r="L1004">
        <v>3686217868.4478202</v>
      </c>
      <c r="M1004">
        <v>2549</v>
      </c>
      <c r="N1004">
        <v>420.42060700000002</v>
      </c>
      <c r="O1004">
        <v>419.59592900000001</v>
      </c>
      <c r="P1004">
        <v>426.853092</v>
      </c>
      <c r="Q1004">
        <v>420.42060700000002</v>
      </c>
      <c r="R1004" t="s">
        <v>26</v>
      </c>
      <c r="S1004" t="s">
        <v>27</v>
      </c>
      <c r="T1004" t="s">
        <v>1364</v>
      </c>
    </row>
    <row r="1005" spans="1:20" hidden="1" x14ac:dyDescent="0.35">
      <c r="A1005">
        <v>25993679</v>
      </c>
      <c r="B1005">
        <v>1000440</v>
      </c>
      <c r="C1005" t="s">
        <v>1326</v>
      </c>
      <c r="D1005" t="s">
        <v>1327</v>
      </c>
      <c r="E1005" t="s">
        <v>327</v>
      </c>
      <c r="F1005" t="s">
        <v>328</v>
      </c>
      <c r="G1005">
        <v>75498</v>
      </c>
      <c r="H1005" t="s">
        <v>135</v>
      </c>
      <c r="I1005" t="s">
        <v>136</v>
      </c>
      <c r="J1005" t="s">
        <v>25</v>
      </c>
      <c r="K1005">
        <v>223494500</v>
      </c>
      <c r="L1005">
        <v>4109429742.1354599</v>
      </c>
      <c r="M1005">
        <v>1286</v>
      </c>
      <c r="N1005">
        <v>236.458912</v>
      </c>
      <c r="O1005">
        <v>231.67824999999999</v>
      </c>
      <c r="P1005">
        <v>237.010527</v>
      </c>
      <c r="Q1005">
        <v>236.458912</v>
      </c>
      <c r="R1005" t="s">
        <v>26</v>
      </c>
      <c r="S1005" t="s">
        <v>27</v>
      </c>
      <c r="T1005" t="s">
        <v>1365</v>
      </c>
    </row>
    <row r="1006" spans="1:20" hidden="1" x14ac:dyDescent="0.35">
      <c r="A1006">
        <v>25993680</v>
      </c>
      <c r="B1006">
        <v>1000440</v>
      </c>
      <c r="C1006" t="s">
        <v>1326</v>
      </c>
      <c r="D1006" t="s">
        <v>1327</v>
      </c>
      <c r="E1006" t="s">
        <v>327</v>
      </c>
      <c r="F1006" t="s">
        <v>328</v>
      </c>
      <c r="G1006">
        <v>86791</v>
      </c>
      <c r="H1006" t="s">
        <v>201</v>
      </c>
      <c r="I1006" t="s">
        <v>202</v>
      </c>
      <c r="J1006" t="s">
        <v>25</v>
      </c>
      <c r="K1006">
        <v>223494500</v>
      </c>
      <c r="L1006">
        <v>170614570.37616599</v>
      </c>
      <c r="M1006">
        <v>107980</v>
      </c>
      <c r="N1006">
        <v>824.31385599999999</v>
      </c>
      <c r="O1006">
        <v>819.92433500000004</v>
      </c>
      <c r="P1006">
        <v>831.93253700000002</v>
      </c>
      <c r="Q1006">
        <v>824.31385599999999</v>
      </c>
      <c r="R1006" t="s">
        <v>26</v>
      </c>
      <c r="S1006" t="s">
        <v>27</v>
      </c>
      <c r="T1006" t="s">
        <v>1366</v>
      </c>
    </row>
    <row r="1007" spans="1:20" hidden="1" x14ac:dyDescent="0.35">
      <c r="A1007">
        <v>25993681</v>
      </c>
      <c r="B1007">
        <v>1000440</v>
      </c>
      <c r="C1007" t="s">
        <v>1326</v>
      </c>
      <c r="D1007" t="s">
        <v>1327</v>
      </c>
      <c r="E1007" t="s">
        <v>327</v>
      </c>
      <c r="F1007" t="s">
        <v>328</v>
      </c>
      <c r="G1007">
        <v>88812</v>
      </c>
      <c r="H1007" t="s">
        <v>29</v>
      </c>
      <c r="I1007" t="s">
        <v>30</v>
      </c>
      <c r="J1007" t="s">
        <v>25</v>
      </c>
      <c r="K1007">
        <v>223494500</v>
      </c>
      <c r="L1007">
        <v>2804809101.8976002</v>
      </c>
      <c r="M1007">
        <v>3507</v>
      </c>
      <c r="N1007">
        <v>440.12114400000002</v>
      </c>
      <c r="O1007">
        <v>433.72075100000001</v>
      </c>
      <c r="P1007">
        <v>445.51755400000002</v>
      </c>
      <c r="Q1007">
        <v>440.12114400000002</v>
      </c>
      <c r="R1007" t="s">
        <v>26</v>
      </c>
      <c r="S1007" t="s">
        <v>27</v>
      </c>
      <c r="T1007" t="s">
        <v>1367</v>
      </c>
    </row>
    <row r="1008" spans="1:20" hidden="1" x14ac:dyDescent="0.35">
      <c r="A1008">
        <v>25993682</v>
      </c>
      <c r="B1008">
        <v>1000440</v>
      </c>
      <c r="C1008" t="s">
        <v>1326</v>
      </c>
      <c r="D1008" t="s">
        <v>1327</v>
      </c>
      <c r="E1008" t="s">
        <v>327</v>
      </c>
      <c r="F1008" t="s">
        <v>328</v>
      </c>
      <c r="G1008">
        <v>99768</v>
      </c>
      <c r="H1008" t="s">
        <v>176</v>
      </c>
      <c r="I1008" t="s">
        <v>177</v>
      </c>
      <c r="J1008" t="s">
        <v>25</v>
      </c>
      <c r="K1008">
        <v>223494500</v>
      </c>
      <c r="L1008">
        <v>158843025.009855</v>
      </c>
      <c r="M1008">
        <v>47210</v>
      </c>
      <c r="N1008">
        <v>335.533053</v>
      </c>
      <c r="O1008">
        <v>332.04339599999997</v>
      </c>
      <c r="P1008">
        <v>337.32407899999998</v>
      </c>
      <c r="Q1008">
        <v>335.533053</v>
      </c>
      <c r="R1008" t="s">
        <v>26</v>
      </c>
      <c r="S1008" t="s">
        <v>27</v>
      </c>
      <c r="T1008" t="s">
        <v>1368</v>
      </c>
    </row>
    <row r="1009" spans="1:20" hidden="1" x14ac:dyDescent="0.35">
      <c r="A1009">
        <v>25993509</v>
      </c>
      <c r="B1009">
        <v>1001390</v>
      </c>
      <c r="C1009" t="s">
        <v>1369</v>
      </c>
      <c r="D1009" t="s">
        <v>1370</v>
      </c>
      <c r="E1009" t="s">
        <v>327</v>
      </c>
      <c r="F1009" t="s">
        <v>1371</v>
      </c>
      <c r="G1009">
        <v>61</v>
      </c>
      <c r="H1009" t="s">
        <v>157</v>
      </c>
      <c r="I1009" t="s">
        <v>158</v>
      </c>
      <c r="J1009" t="s">
        <v>25</v>
      </c>
      <c r="K1009">
        <v>2514187548</v>
      </c>
      <c r="L1009">
        <v>503514878</v>
      </c>
      <c r="M1009">
        <v>92100</v>
      </c>
      <c r="N1009">
        <v>184.44813400000001</v>
      </c>
      <c r="O1009">
        <v>180.442746</v>
      </c>
      <c r="P1009">
        <v>185.20314999999999</v>
      </c>
      <c r="Q1009">
        <v>184.44813400000001</v>
      </c>
      <c r="R1009" t="s">
        <v>26</v>
      </c>
      <c r="S1009" t="s">
        <v>27</v>
      </c>
      <c r="T1009" t="s">
        <v>1372</v>
      </c>
    </row>
    <row r="1010" spans="1:20" hidden="1" x14ac:dyDescent="0.35">
      <c r="A1010">
        <v>25993510</v>
      </c>
      <c r="B1010">
        <v>1001390</v>
      </c>
      <c r="C1010" t="s">
        <v>1369</v>
      </c>
      <c r="D1010" t="s">
        <v>1370</v>
      </c>
      <c r="E1010" t="s">
        <v>327</v>
      </c>
      <c r="F1010" t="s">
        <v>1371</v>
      </c>
      <c r="G1010">
        <v>67</v>
      </c>
      <c r="H1010" t="s">
        <v>311</v>
      </c>
      <c r="I1010" t="s">
        <v>312</v>
      </c>
      <c r="J1010" t="s">
        <v>25</v>
      </c>
      <c r="K1010">
        <v>2514187548</v>
      </c>
      <c r="L1010">
        <v>571290951.60000002</v>
      </c>
      <c r="M1010">
        <v>27070</v>
      </c>
      <c r="N1010">
        <v>61.510311999999999</v>
      </c>
      <c r="O1010">
        <v>60.215119000000001</v>
      </c>
      <c r="P1010">
        <v>61.803435</v>
      </c>
      <c r="Q1010">
        <v>61.510311999999999</v>
      </c>
      <c r="R1010" t="s">
        <v>26</v>
      </c>
      <c r="S1010" t="s">
        <v>27</v>
      </c>
      <c r="T1010" t="s">
        <v>1373</v>
      </c>
    </row>
    <row r="1011" spans="1:20" hidden="1" x14ac:dyDescent="0.35">
      <c r="A1011">
        <v>25993511</v>
      </c>
      <c r="B1011">
        <v>1001390</v>
      </c>
      <c r="C1011" t="s">
        <v>1369</v>
      </c>
      <c r="D1011" t="s">
        <v>1370</v>
      </c>
      <c r="E1011" t="s">
        <v>327</v>
      </c>
      <c r="F1011" t="s">
        <v>1371</v>
      </c>
      <c r="G1011">
        <v>79</v>
      </c>
      <c r="H1011" t="s">
        <v>160</v>
      </c>
      <c r="I1011" t="s">
        <v>161</v>
      </c>
      <c r="J1011" t="s">
        <v>25</v>
      </c>
      <c r="K1011">
        <v>2514187548</v>
      </c>
      <c r="L1011">
        <v>895024247</v>
      </c>
      <c r="M1011">
        <v>52342</v>
      </c>
      <c r="N1011">
        <v>186.331999</v>
      </c>
      <c r="O1011">
        <v>183.06401600000001</v>
      </c>
      <c r="P1011">
        <v>186.97633999999999</v>
      </c>
      <c r="Q1011">
        <v>186.331999</v>
      </c>
      <c r="R1011" t="s">
        <v>26</v>
      </c>
      <c r="S1011" t="s">
        <v>27</v>
      </c>
      <c r="T1011" t="s">
        <v>1374</v>
      </c>
    </row>
    <row r="1012" spans="1:20" hidden="1" x14ac:dyDescent="0.35">
      <c r="A1012">
        <v>25993512</v>
      </c>
      <c r="B1012">
        <v>1001390</v>
      </c>
      <c r="C1012" t="s">
        <v>1369</v>
      </c>
      <c r="D1012" t="s">
        <v>1370</v>
      </c>
      <c r="E1012" t="s">
        <v>327</v>
      </c>
      <c r="F1012" t="s">
        <v>1371</v>
      </c>
      <c r="G1012">
        <v>101</v>
      </c>
      <c r="H1012" t="s">
        <v>163</v>
      </c>
      <c r="I1012" t="s">
        <v>164</v>
      </c>
      <c r="J1012" t="s">
        <v>25</v>
      </c>
      <c r="K1012">
        <v>2514187548</v>
      </c>
      <c r="L1012">
        <v>904368485</v>
      </c>
      <c r="M1012">
        <v>16150</v>
      </c>
      <c r="N1012">
        <v>58.092528000000001</v>
      </c>
      <c r="O1012">
        <v>57.585341999999997</v>
      </c>
      <c r="P1012">
        <v>58.639280999999997</v>
      </c>
      <c r="Q1012">
        <v>58.092528000000001</v>
      </c>
      <c r="R1012" t="s">
        <v>26</v>
      </c>
      <c r="S1012" t="s">
        <v>27</v>
      </c>
      <c r="T1012" t="s">
        <v>1375</v>
      </c>
    </row>
    <row r="1013" spans="1:20" hidden="1" x14ac:dyDescent="0.35">
      <c r="A1013">
        <v>25993513</v>
      </c>
      <c r="B1013">
        <v>1001390</v>
      </c>
      <c r="C1013" t="s">
        <v>1369</v>
      </c>
      <c r="D1013" t="s">
        <v>1370</v>
      </c>
      <c r="E1013" t="s">
        <v>327</v>
      </c>
      <c r="F1013" t="s">
        <v>1371</v>
      </c>
      <c r="G1013">
        <v>106</v>
      </c>
      <c r="H1013" t="s">
        <v>121</v>
      </c>
      <c r="I1013" t="s">
        <v>122</v>
      </c>
      <c r="J1013" t="s">
        <v>25</v>
      </c>
      <c r="K1013">
        <v>2514187548</v>
      </c>
      <c r="L1013">
        <v>212233764.80000001</v>
      </c>
      <c r="M1013">
        <v>83660</v>
      </c>
      <c r="N1013">
        <v>70.621131000000005</v>
      </c>
      <c r="O1013">
        <v>69.275564000000003</v>
      </c>
      <c r="P1013">
        <v>71.623130000000003</v>
      </c>
      <c r="Q1013">
        <v>70.621131000000005</v>
      </c>
      <c r="R1013" t="s">
        <v>26</v>
      </c>
      <c r="S1013" t="s">
        <v>27</v>
      </c>
      <c r="T1013" t="s">
        <v>1376</v>
      </c>
    </row>
    <row r="1014" spans="1:20" hidden="1" x14ac:dyDescent="0.35">
      <c r="A1014">
        <v>25993514</v>
      </c>
      <c r="B1014">
        <v>1001390</v>
      </c>
      <c r="C1014" t="s">
        <v>1369</v>
      </c>
      <c r="D1014" t="s">
        <v>1370</v>
      </c>
      <c r="E1014" t="s">
        <v>327</v>
      </c>
      <c r="F1014" t="s">
        <v>1371</v>
      </c>
      <c r="G1014">
        <v>201</v>
      </c>
      <c r="H1014" t="s">
        <v>132</v>
      </c>
      <c r="I1014" t="s">
        <v>133</v>
      </c>
      <c r="J1014" t="s">
        <v>25</v>
      </c>
      <c r="K1014">
        <v>2514187548</v>
      </c>
      <c r="L1014">
        <v>463423105.25</v>
      </c>
      <c r="M1014">
        <v>22939</v>
      </c>
      <c r="N1014">
        <v>42.2819</v>
      </c>
      <c r="O1014">
        <v>42.189737999999998</v>
      </c>
      <c r="P1014">
        <v>42.928874</v>
      </c>
      <c r="Q1014">
        <v>42.2819</v>
      </c>
      <c r="R1014" t="s">
        <v>26</v>
      </c>
      <c r="S1014" t="s">
        <v>27</v>
      </c>
      <c r="T1014" t="s">
        <v>1377</v>
      </c>
    </row>
    <row r="1015" spans="1:20" hidden="1" x14ac:dyDescent="0.35">
      <c r="A1015">
        <v>25993515</v>
      </c>
      <c r="B1015">
        <v>1001390</v>
      </c>
      <c r="C1015" t="s">
        <v>1369</v>
      </c>
      <c r="D1015" t="s">
        <v>1370</v>
      </c>
      <c r="E1015" t="s">
        <v>327</v>
      </c>
      <c r="F1015" t="s">
        <v>1371</v>
      </c>
      <c r="G1015">
        <v>209</v>
      </c>
      <c r="H1015" t="s">
        <v>237</v>
      </c>
      <c r="I1015" t="s">
        <v>238</v>
      </c>
      <c r="J1015" t="s">
        <v>25</v>
      </c>
      <c r="K1015">
        <v>2514187548</v>
      </c>
      <c r="L1015">
        <v>1319216873.5999999</v>
      </c>
      <c r="M1015">
        <v>25117</v>
      </c>
      <c r="N1015">
        <v>131.79116300000001</v>
      </c>
      <c r="O1015">
        <v>129.891717</v>
      </c>
      <c r="P1015">
        <v>132.69366299999999</v>
      </c>
      <c r="Q1015">
        <v>131.79116300000001</v>
      </c>
      <c r="R1015" t="s">
        <v>26</v>
      </c>
      <c r="S1015" t="s">
        <v>27</v>
      </c>
      <c r="T1015" t="s">
        <v>1378</v>
      </c>
    </row>
    <row r="1016" spans="1:20" hidden="1" x14ac:dyDescent="0.35">
      <c r="A1016">
        <v>25993516</v>
      </c>
      <c r="B1016">
        <v>1001390</v>
      </c>
      <c r="C1016" t="s">
        <v>1369</v>
      </c>
      <c r="D1016" t="s">
        <v>1370</v>
      </c>
      <c r="E1016" t="s">
        <v>327</v>
      </c>
      <c r="F1016" t="s">
        <v>1371</v>
      </c>
      <c r="G1016">
        <v>213</v>
      </c>
      <c r="H1016" t="s">
        <v>216</v>
      </c>
      <c r="I1016" t="s">
        <v>217</v>
      </c>
      <c r="J1016" t="s">
        <v>25</v>
      </c>
      <c r="K1016">
        <v>2514187548</v>
      </c>
      <c r="L1016">
        <v>849658061.64999902</v>
      </c>
      <c r="M1016">
        <v>18745</v>
      </c>
      <c r="N1016">
        <v>63.347861000000002</v>
      </c>
      <c r="O1016">
        <v>63.263375000000003</v>
      </c>
      <c r="P1016">
        <v>64.013614000000004</v>
      </c>
      <c r="Q1016">
        <v>63.347861000000002</v>
      </c>
      <c r="R1016" t="s">
        <v>26</v>
      </c>
      <c r="S1016" t="s">
        <v>27</v>
      </c>
      <c r="T1016" t="s">
        <v>1379</v>
      </c>
    </row>
    <row r="1017" spans="1:20" hidden="1" x14ac:dyDescent="0.35">
      <c r="A1017">
        <v>25993517</v>
      </c>
      <c r="B1017">
        <v>1001390</v>
      </c>
      <c r="C1017" t="s">
        <v>1369</v>
      </c>
      <c r="D1017" t="s">
        <v>1370</v>
      </c>
      <c r="E1017" t="s">
        <v>327</v>
      </c>
      <c r="F1017" t="s">
        <v>1371</v>
      </c>
      <c r="G1017">
        <v>435</v>
      </c>
      <c r="H1017" t="s">
        <v>171</v>
      </c>
      <c r="I1017" t="s">
        <v>172</v>
      </c>
      <c r="J1017" t="s">
        <v>25</v>
      </c>
      <c r="K1017">
        <v>2514187548</v>
      </c>
      <c r="L1017">
        <v>578739381.299999</v>
      </c>
      <c r="M1017">
        <v>10450</v>
      </c>
      <c r="N1017">
        <v>24.054794999999999</v>
      </c>
      <c r="O1017">
        <v>23.739435</v>
      </c>
      <c r="P1017">
        <v>24.485249</v>
      </c>
      <c r="Q1017">
        <v>24.054794999999999</v>
      </c>
      <c r="R1017" t="s">
        <v>26</v>
      </c>
      <c r="S1017" t="s">
        <v>27</v>
      </c>
      <c r="T1017" t="s">
        <v>1380</v>
      </c>
    </row>
    <row r="1018" spans="1:20" hidden="1" x14ac:dyDescent="0.35">
      <c r="A1018">
        <v>25993518</v>
      </c>
      <c r="B1018">
        <v>1001390</v>
      </c>
      <c r="C1018" t="s">
        <v>1369</v>
      </c>
      <c r="D1018" t="s">
        <v>1370</v>
      </c>
      <c r="E1018" t="s">
        <v>327</v>
      </c>
      <c r="F1018" t="s">
        <v>1371</v>
      </c>
      <c r="G1018">
        <v>780</v>
      </c>
      <c r="H1018" t="s">
        <v>358</v>
      </c>
      <c r="I1018" t="s">
        <v>359</v>
      </c>
      <c r="J1018" t="s">
        <v>25</v>
      </c>
      <c r="K1018">
        <v>2514187548</v>
      </c>
      <c r="L1018">
        <v>502637726.69999897</v>
      </c>
      <c r="M1018">
        <v>26828</v>
      </c>
      <c r="N1018">
        <v>53.634681999999998</v>
      </c>
      <c r="O1018">
        <v>53.582703000000002</v>
      </c>
      <c r="P1018">
        <v>54.324407999999998</v>
      </c>
      <c r="Q1018">
        <v>53.634681999999998</v>
      </c>
      <c r="R1018" t="s">
        <v>26</v>
      </c>
      <c r="S1018" t="s">
        <v>27</v>
      </c>
      <c r="T1018" t="s">
        <v>1381</v>
      </c>
    </row>
    <row r="1019" spans="1:20" hidden="1" x14ac:dyDescent="0.35">
      <c r="A1019">
        <v>25993519</v>
      </c>
      <c r="B1019">
        <v>1001390</v>
      </c>
      <c r="C1019" t="s">
        <v>1369</v>
      </c>
      <c r="D1019" t="s">
        <v>1370</v>
      </c>
      <c r="E1019" t="s">
        <v>327</v>
      </c>
      <c r="F1019" t="s">
        <v>1371</v>
      </c>
      <c r="G1019">
        <v>1172</v>
      </c>
      <c r="H1019" t="s">
        <v>50</v>
      </c>
      <c r="I1019" t="s">
        <v>51</v>
      </c>
      <c r="J1019" t="s">
        <v>25</v>
      </c>
      <c r="K1019">
        <v>2514187548</v>
      </c>
      <c r="L1019">
        <v>5048539200.8999996</v>
      </c>
      <c r="M1019">
        <v>7673</v>
      </c>
      <c r="N1019">
        <v>154.07538400000001</v>
      </c>
      <c r="O1019">
        <v>153.41273799999999</v>
      </c>
      <c r="P1019">
        <v>156.324367</v>
      </c>
      <c r="Q1019">
        <v>154.07538400000001</v>
      </c>
      <c r="R1019" t="s">
        <v>26</v>
      </c>
      <c r="S1019" t="s">
        <v>27</v>
      </c>
      <c r="T1019" t="s">
        <v>1382</v>
      </c>
    </row>
    <row r="1020" spans="1:20" hidden="1" x14ac:dyDescent="0.35">
      <c r="A1020">
        <v>25993520</v>
      </c>
      <c r="B1020">
        <v>1001390</v>
      </c>
      <c r="C1020" t="s">
        <v>1369</v>
      </c>
      <c r="D1020" t="s">
        <v>1370</v>
      </c>
      <c r="E1020" t="s">
        <v>327</v>
      </c>
      <c r="F1020" t="s">
        <v>1371</v>
      </c>
      <c r="G1020">
        <v>1294</v>
      </c>
      <c r="H1020" t="s">
        <v>286</v>
      </c>
      <c r="I1020" t="s">
        <v>287</v>
      </c>
      <c r="J1020" t="s">
        <v>25</v>
      </c>
      <c r="K1020">
        <v>2514187548</v>
      </c>
      <c r="L1020">
        <v>323260628.69999897</v>
      </c>
      <c r="M1020">
        <v>23977</v>
      </c>
      <c r="N1020">
        <v>30.828329</v>
      </c>
      <c r="O1020">
        <v>30.545465</v>
      </c>
      <c r="P1020">
        <v>31.050763</v>
      </c>
      <c r="Q1020">
        <v>30.828329</v>
      </c>
      <c r="R1020" t="s">
        <v>26</v>
      </c>
      <c r="S1020" t="s">
        <v>27</v>
      </c>
      <c r="T1020" t="s">
        <v>1383</v>
      </c>
    </row>
    <row r="1021" spans="1:20" hidden="1" x14ac:dyDescent="0.35">
      <c r="A1021">
        <v>25993521</v>
      </c>
      <c r="B1021">
        <v>1001390</v>
      </c>
      <c r="C1021" t="s">
        <v>1369</v>
      </c>
      <c r="D1021" t="s">
        <v>1370</v>
      </c>
      <c r="E1021" t="s">
        <v>327</v>
      </c>
      <c r="F1021" t="s">
        <v>1371</v>
      </c>
      <c r="G1021">
        <v>1415</v>
      </c>
      <c r="H1021" t="s">
        <v>364</v>
      </c>
      <c r="I1021" t="s">
        <v>365</v>
      </c>
      <c r="J1021" t="s">
        <v>25</v>
      </c>
      <c r="K1021">
        <v>2514187548</v>
      </c>
      <c r="L1021">
        <v>379314482.19999897</v>
      </c>
      <c r="M1021">
        <v>11189</v>
      </c>
      <c r="N1021">
        <v>16.880800000000001</v>
      </c>
      <c r="O1021">
        <v>16.636391</v>
      </c>
      <c r="P1021">
        <v>17.182538999999998</v>
      </c>
      <c r="Q1021">
        <v>16.880800000000001</v>
      </c>
      <c r="R1021" t="s">
        <v>26</v>
      </c>
      <c r="S1021" t="s">
        <v>27</v>
      </c>
      <c r="T1021" t="s">
        <v>1384</v>
      </c>
    </row>
    <row r="1022" spans="1:20" hidden="1" x14ac:dyDescent="0.35">
      <c r="A1022">
        <v>25993522</v>
      </c>
      <c r="B1022">
        <v>1001390</v>
      </c>
      <c r="C1022" t="s">
        <v>1369</v>
      </c>
      <c r="D1022" t="s">
        <v>1370</v>
      </c>
      <c r="E1022" t="s">
        <v>327</v>
      </c>
      <c r="F1022" t="s">
        <v>1371</v>
      </c>
      <c r="G1022">
        <v>1732</v>
      </c>
      <c r="H1022" t="s">
        <v>195</v>
      </c>
      <c r="I1022" t="s">
        <v>196</v>
      </c>
      <c r="J1022" t="s">
        <v>25</v>
      </c>
      <c r="K1022">
        <v>2514187548</v>
      </c>
      <c r="L1022">
        <v>164431276</v>
      </c>
      <c r="M1022">
        <v>573401</v>
      </c>
      <c r="N1022">
        <v>375.01203199999998</v>
      </c>
      <c r="O1022">
        <v>372.63403899999997</v>
      </c>
      <c r="P1022">
        <v>380.95701500000001</v>
      </c>
      <c r="Q1022">
        <v>375.01203199999998</v>
      </c>
      <c r="R1022" t="s">
        <v>26</v>
      </c>
      <c r="S1022" t="s">
        <v>27</v>
      </c>
      <c r="T1022" t="s">
        <v>1385</v>
      </c>
    </row>
    <row r="1023" spans="1:20" hidden="1" x14ac:dyDescent="0.35">
      <c r="A1023">
        <v>25993523</v>
      </c>
      <c r="B1023">
        <v>1001390</v>
      </c>
      <c r="C1023" t="s">
        <v>1369</v>
      </c>
      <c r="D1023" t="s">
        <v>1370</v>
      </c>
      <c r="E1023" t="s">
        <v>327</v>
      </c>
      <c r="F1023" t="s">
        <v>1371</v>
      </c>
      <c r="G1023">
        <v>1852</v>
      </c>
      <c r="H1023" t="s">
        <v>368</v>
      </c>
      <c r="I1023" t="s">
        <v>369</v>
      </c>
      <c r="J1023" t="s">
        <v>25</v>
      </c>
      <c r="K1023">
        <v>2514187548</v>
      </c>
      <c r="L1023">
        <v>1695842782.2</v>
      </c>
      <c r="M1023">
        <v>15712</v>
      </c>
      <c r="N1023">
        <v>105.97889499999999</v>
      </c>
      <c r="O1023">
        <v>103.759759</v>
      </c>
      <c r="P1023">
        <v>106.963678</v>
      </c>
      <c r="Q1023">
        <v>105.97889499999999</v>
      </c>
      <c r="R1023" t="s">
        <v>26</v>
      </c>
      <c r="S1023" t="s">
        <v>27</v>
      </c>
      <c r="T1023" t="s">
        <v>1386</v>
      </c>
    </row>
    <row r="1024" spans="1:20" hidden="1" x14ac:dyDescent="0.35">
      <c r="A1024">
        <v>25993524</v>
      </c>
      <c r="B1024">
        <v>1001390</v>
      </c>
      <c r="C1024" t="s">
        <v>1369</v>
      </c>
      <c r="D1024" t="s">
        <v>1370</v>
      </c>
      <c r="E1024" t="s">
        <v>327</v>
      </c>
      <c r="F1024" t="s">
        <v>1371</v>
      </c>
      <c r="G1024">
        <v>1923</v>
      </c>
      <c r="H1024" t="s">
        <v>371</v>
      </c>
      <c r="I1024" t="s">
        <v>372</v>
      </c>
      <c r="J1024" t="s">
        <v>25</v>
      </c>
      <c r="K1024">
        <v>2514187548</v>
      </c>
      <c r="L1024">
        <v>236938881</v>
      </c>
      <c r="M1024">
        <v>37676</v>
      </c>
      <c r="N1024">
        <v>35.506138999999997</v>
      </c>
      <c r="O1024">
        <v>35.204568999999999</v>
      </c>
      <c r="P1024">
        <v>36.303415999999999</v>
      </c>
      <c r="Q1024">
        <v>35.506138999999997</v>
      </c>
      <c r="R1024" t="s">
        <v>26</v>
      </c>
      <c r="S1024" t="s">
        <v>27</v>
      </c>
      <c r="T1024" t="s">
        <v>1387</v>
      </c>
    </row>
    <row r="1025" spans="1:20" hidden="1" x14ac:dyDescent="0.35">
      <c r="A1025">
        <v>25993525</v>
      </c>
      <c r="B1025">
        <v>1001390</v>
      </c>
      <c r="C1025" t="s">
        <v>1369</v>
      </c>
      <c r="D1025" t="s">
        <v>1370</v>
      </c>
      <c r="E1025" t="s">
        <v>327</v>
      </c>
      <c r="F1025" t="s">
        <v>1371</v>
      </c>
      <c r="G1025">
        <v>2198</v>
      </c>
      <c r="H1025" t="s">
        <v>226</v>
      </c>
      <c r="I1025" t="s">
        <v>227</v>
      </c>
      <c r="J1025" t="s">
        <v>25</v>
      </c>
      <c r="K1025">
        <v>2514187548</v>
      </c>
      <c r="L1025">
        <v>939261151.549999</v>
      </c>
      <c r="M1025">
        <v>5054</v>
      </c>
      <c r="N1025">
        <v>18.880953999999999</v>
      </c>
      <c r="O1025">
        <v>18.824916000000002</v>
      </c>
      <c r="P1025">
        <v>19.426386999999998</v>
      </c>
      <c r="Q1025">
        <v>18.880953999999999</v>
      </c>
      <c r="R1025" t="s">
        <v>26</v>
      </c>
      <c r="S1025" t="s">
        <v>27</v>
      </c>
      <c r="T1025" t="s">
        <v>1388</v>
      </c>
    </row>
    <row r="1026" spans="1:20" hidden="1" x14ac:dyDescent="0.35">
      <c r="A1026">
        <v>25993526</v>
      </c>
      <c r="B1026">
        <v>1001390</v>
      </c>
      <c r="C1026" t="s">
        <v>1369</v>
      </c>
      <c r="D1026" t="s">
        <v>1370</v>
      </c>
      <c r="E1026" t="s">
        <v>327</v>
      </c>
      <c r="F1026" t="s">
        <v>1371</v>
      </c>
      <c r="G1026">
        <v>2496</v>
      </c>
      <c r="H1026" t="s">
        <v>229</v>
      </c>
      <c r="I1026" t="s">
        <v>230</v>
      </c>
      <c r="J1026" t="s">
        <v>25</v>
      </c>
      <c r="K1026">
        <v>2514187548</v>
      </c>
      <c r="L1026">
        <v>1799580856.6500001</v>
      </c>
      <c r="M1026">
        <v>8776</v>
      </c>
      <c r="N1026">
        <v>62.816004</v>
      </c>
      <c r="O1026">
        <v>62.314965000000001</v>
      </c>
      <c r="P1026">
        <v>63.231150999999997</v>
      </c>
      <c r="Q1026">
        <v>62.816004</v>
      </c>
      <c r="R1026" t="s">
        <v>26</v>
      </c>
      <c r="S1026" t="s">
        <v>27</v>
      </c>
      <c r="T1026" t="s">
        <v>1389</v>
      </c>
    </row>
    <row r="1027" spans="1:20" hidden="1" x14ac:dyDescent="0.35">
      <c r="A1027">
        <v>25993527</v>
      </c>
      <c r="B1027">
        <v>1001390</v>
      </c>
      <c r="C1027" t="s">
        <v>1369</v>
      </c>
      <c r="D1027" t="s">
        <v>1370</v>
      </c>
      <c r="E1027" t="s">
        <v>327</v>
      </c>
      <c r="F1027" t="s">
        <v>1371</v>
      </c>
      <c r="G1027">
        <v>2820</v>
      </c>
      <c r="H1027" t="s">
        <v>257</v>
      </c>
      <c r="I1027" t="s">
        <v>258</v>
      </c>
      <c r="J1027" t="s">
        <v>25</v>
      </c>
      <c r="K1027">
        <v>2514187548</v>
      </c>
      <c r="L1027">
        <v>543744672.799999</v>
      </c>
      <c r="M1027">
        <v>21207</v>
      </c>
      <c r="N1027">
        <v>45.864491000000001</v>
      </c>
      <c r="O1027">
        <v>45.330303000000001</v>
      </c>
      <c r="P1027">
        <v>45.903419999999997</v>
      </c>
      <c r="Q1027">
        <v>45.864491000000001</v>
      </c>
      <c r="R1027" t="s">
        <v>26</v>
      </c>
      <c r="S1027" t="s">
        <v>27</v>
      </c>
      <c r="T1027" t="s">
        <v>1390</v>
      </c>
    </row>
    <row r="1028" spans="1:20" hidden="1" x14ac:dyDescent="0.35">
      <c r="A1028">
        <v>25993528</v>
      </c>
      <c r="B1028">
        <v>1001390</v>
      </c>
      <c r="C1028" t="s">
        <v>1369</v>
      </c>
      <c r="D1028" t="s">
        <v>1370</v>
      </c>
      <c r="E1028" t="s">
        <v>327</v>
      </c>
      <c r="F1028" t="s">
        <v>1371</v>
      </c>
      <c r="G1028">
        <v>3167</v>
      </c>
      <c r="H1028" t="s">
        <v>56</v>
      </c>
      <c r="I1028" t="s">
        <v>57</v>
      </c>
      <c r="J1028" t="s">
        <v>25</v>
      </c>
      <c r="K1028">
        <v>2514187548</v>
      </c>
      <c r="L1028">
        <v>502756156.64999902</v>
      </c>
      <c r="M1028">
        <v>16672</v>
      </c>
      <c r="N1028">
        <v>33.338605000000001</v>
      </c>
      <c r="O1028">
        <v>33.228622999999999</v>
      </c>
      <c r="P1028">
        <v>33.752538000000001</v>
      </c>
      <c r="Q1028">
        <v>33.338605000000001</v>
      </c>
      <c r="R1028" t="s">
        <v>26</v>
      </c>
      <c r="S1028" t="s">
        <v>27</v>
      </c>
      <c r="T1028" t="s">
        <v>1391</v>
      </c>
    </row>
    <row r="1029" spans="1:20" hidden="1" x14ac:dyDescent="0.35">
      <c r="A1029">
        <v>25993529</v>
      </c>
      <c r="B1029">
        <v>1001390</v>
      </c>
      <c r="C1029" t="s">
        <v>1369</v>
      </c>
      <c r="D1029" t="s">
        <v>1370</v>
      </c>
      <c r="E1029" t="s">
        <v>327</v>
      </c>
      <c r="F1029" t="s">
        <v>1371</v>
      </c>
      <c r="G1029">
        <v>3983</v>
      </c>
      <c r="H1029" t="s">
        <v>378</v>
      </c>
      <c r="I1029" t="s">
        <v>379</v>
      </c>
      <c r="J1029" t="s">
        <v>25</v>
      </c>
      <c r="K1029">
        <v>2514187548</v>
      </c>
      <c r="L1029">
        <v>87074882.25</v>
      </c>
      <c r="M1029">
        <v>362628</v>
      </c>
      <c r="N1029">
        <v>125.590433</v>
      </c>
      <c r="O1029">
        <v>124.620698</v>
      </c>
      <c r="P1029">
        <v>128.14395500000001</v>
      </c>
      <c r="Q1029">
        <v>125.590433</v>
      </c>
      <c r="R1029" t="s">
        <v>26</v>
      </c>
      <c r="S1029" t="s">
        <v>27</v>
      </c>
      <c r="T1029" t="s">
        <v>1392</v>
      </c>
    </row>
    <row r="1030" spans="1:20" hidden="1" x14ac:dyDescent="0.35">
      <c r="A1030">
        <v>25993530</v>
      </c>
      <c r="B1030">
        <v>1001390</v>
      </c>
      <c r="C1030" t="s">
        <v>1369</v>
      </c>
      <c r="D1030" t="s">
        <v>1370</v>
      </c>
      <c r="E1030" t="s">
        <v>327</v>
      </c>
      <c r="F1030" t="s">
        <v>1371</v>
      </c>
      <c r="G1030">
        <v>8847</v>
      </c>
      <c r="H1030" t="s">
        <v>276</v>
      </c>
      <c r="I1030" t="s">
        <v>277</v>
      </c>
      <c r="J1030" t="s">
        <v>25</v>
      </c>
      <c r="K1030">
        <v>2514187548</v>
      </c>
      <c r="L1030">
        <v>64417194.799998999</v>
      </c>
      <c r="M1030">
        <v>28049</v>
      </c>
      <c r="N1030">
        <v>7.1865680000000003</v>
      </c>
      <c r="O1030">
        <v>7.1294320000000004</v>
      </c>
      <c r="P1030">
        <v>7.3497760000000003</v>
      </c>
      <c r="Q1030">
        <v>7.1865680000000003</v>
      </c>
      <c r="R1030" t="s">
        <v>26</v>
      </c>
      <c r="S1030" t="s">
        <v>27</v>
      </c>
      <c r="T1030" t="s">
        <v>1393</v>
      </c>
    </row>
    <row r="1031" spans="1:20" hidden="1" x14ac:dyDescent="0.35">
      <c r="A1031">
        <v>25993531</v>
      </c>
      <c r="B1031">
        <v>1001390</v>
      </c>
      <c r="C1031" t="s">
        <v>1369</v>
      </c>
      <c r="D1031" t="s">
        <v>1370</v>
      </c>
      <c r="E1031" t="s">
        <v>327</v>
      </c>
      <c r="F1031" t="s">
        <v>1371</v>
      </c>
      <c r="G1031">
        <v>12446</v>
      </c>
      <c r="H1031" t="s">
        <v>385</v>
      </c>
      <c r="I1031" t="s">
        <v>386</v>
      </c>
      <c r="J1031" t="s">
        <v>25</v>
      </c>
      <c r="K1031">
        <v>2514187548</v>
      </c>
      <c r="L1031">
        <v>137158900.199999</v>
      </c>
      <c r="M1031">
        <v>53000</v>
      </c>
      <c r="N1031">
        <v>28.913602000000001</v>
      </c>
      <c r="O1031">
        <v>28.438437</v>
      </c>
      <c r="P1031">
        <v>29.017254000000001</v>
      </c>
      <c r="Q1031">
        <v>28.913602000000001</v>
      </c>
      <c r="R1031" t="s">
        <v>26</v>
      </c>
      <c r="S1031" t="s">
        <v>27</v>
      </c>
      <c r="T1031" t="s">
        <v>1394</v>
      </c>
    </row>
    <row r="1032" spans="1:20" hidden="1" x14ac:dyDescent="0.35">
      <c r="A1032">
        <v>25993532</v>
      </c>
      <c r="B1032">
        <v>1001390</v>
      </c>
      <c r="C1032" t="s">
        <v>1369</v>
      </c>
      <c r="D1032" t="s">
        <v>1370</v>
      </c>
      <c r="E1032" t="s">
        <v>327</v>
      </c>
      <c r="F1032" t="s">
        <v>1371</v>
      </c>
      <c r="G1032">
        <v>12917</v>
      </c>
      <c r="H1032" t="s">
        <v>389</v>
      </c>
      <c r="I1032" t="s">
        <v>390</v>
      </c>
      <c r="J1032" t="s">
        <v>25</v>
      </c>
      <c r="K1032">
        <v>2514187548</v>
      </c>
      <c r="L1032">
        <v>623352361.20000005</v>
      </c>
      <c r="M1032">
        <v>14152</v>
      </c>
      <c r="N1032">
        <v>35.087608000000003</v>
      </c>
      <c r="O1032">
        <v>34.730583000000003</v>
      </c>
      <c r="P1032">
        <v>35.635542000000001</v>
      </c>
      <c r="Q1032">
        <v>35.087608000000003</v>
      </c>
      <c r="R1032" t="s">
        <v>26</v>
      </c>
      <c r="S1032" t="s">
        <v>27</v>
      </c>
      <c r="T1032" t="s">
        <v>1395</v>
      </c>
    </row>
    <row r="1033" spans="1:20" hidden="1" x14ac:dyDescent="0.35">
      <c r="A1033">
        <v>25993533</v>
      </c>
      <c r="B1033">
        <v>1001390</v>
      </c>
      <c r="C1033" t="s">
        <v>1369</v>
      </c>
      <c r="D1033" t="s">
        <v>1370</v>
      </c>
      <c r="E1033" t="s">
        <v>327</v>
      </c>
      <c r="F1033" t="s">
        <v>1371</v>
      </c>
      <c r="G1033">
        <v>14713</v>
      </c>
      <c r="H1033" t="s">
        <v>392</v>
      </c>
      <c r="I1033" t="s">
        <v>393</v>
      </c>
      <c r="J1033" t="s">
        <v>25</v>
      </c>
      <c r="K1033">
        <v>2514187548</v>
      </c>
      <c r="L1033">
        <v>850521115.39999902</v>
      </c>
      <c r="M1033">
        <v>7480</v>
      </c>
      <c r="N1033">
        <v>25.303991</v>
      </c>
      <c r="O1033">
        <v>25.131464000000001</v>
      </c>
      <c r="P1033">
        <v>25.503581000000001</v>
      </c>
      <c r="Q1033">
        <v>25.303991</v>
      </c>
      <c r="R1033" t="s">
        <v>26</v>
      </c>
      <c r="S1033" t="s">
        <v>27</v>
      </c>
      <c r="T1033" t="s">
        <v>1396</v>
      </c>
    </row>
    <row r="1034" spans="1:20" hidden="1" x14ac:dyDescent="0.35">
      <c r="A1034">
        <v>25993534</v>
      </c>
      <c r="B1034">
        <v>1001390</v>
      </c>
      <c r="C1034" t="s">
        <v>1369</v>
      </c>
      <c r="D1034" t="s">
        <v>1370</v>
      </c>
      <c r="E1034" t="s">
        <v>327</v>
      </c>
      <c r="F1034" t="s">
        <v>1371</v>
      </c>
      <c r="G1034">
        <v>59560</v>
      </c>
      <c r="H1034" t="s">
        <v>395</v>
      </c>
      <c r="I1034" t="s">
        <v>396</v>
      </c>
      <c r="J1034" t="s">
        <v>25</v>
      </c>
      <c r="K1034">
        <v>2514187548</v>
      </c>
      <c r="L1034">
        <v>336904212</v>
      </c>
      <c r="M1034">
        <v>46850</v>
      </c>
      <c r="N1034">
        <v>62.779573999999997</v>
      </c>
      <c r="O1034">
        <v>62.333350000000003</v>
      </c>
      <c r="P1034">
        <v>63.125297000000003</v>
      </c>
      <c r="Q1034">
        <v>62.779573999999997</v>
      </c>
      <c r="R1034" t="s">
        <v>26</v>
      </c>
      <c r="S1034" t="s">
        <v>27</v>
      </c>
      <c r="T1034" t="s">
        <v>1397</v>
      </c>
    </row>
    <row r="1035" spans="1:20" hidden="1" x14ac:dyDescent="0.35">
      <c r="A1035">
        <v>25993535</v>
      </c>
      <c r="B1035">
        <v>1001390</v>
      </c>
      <c r="C1035" t="s">
        <v>1369</v>
      </c>
      <c r="D1035" t="s">
        <v>1370</v>
      </c>
      <c r="E1035" t="s">
        <v>327</v>
      </c>
      <c r="F1035" t="s">
        <v>1371</v>
      </c>
      <c r="G1035">
        <v>69094</v>
      </c>
      <c r="H1035" t="s">
        <v>152</v>
      </c>
      <c r="I1035" t="s">
        <v>153</v>
      </c>
      <c r="J1035" t="s">
        <v>25</v>
      </c>
      <c r="K1035">
        <v>2514187548</v>
      </c>
      <c r="L1035">
        <v>569885847.20000005</v>
      </c>
      <c r="M1035">
        <v>14544</v>
      </c>
      <c r="N1035">
        <v>32.966593000000003</v>
      </c>
      <c r="O1035">
        <v>32.180055000000003</v>
      </c>
      <c r="P1035">
        <v>33.519663000000001</v>
      </c>
      <c r="Q1035">
        <v>32.966593000000003</v>
      </c>
      <c r="R1035" t="s">
        <v>26</v>
      </c>
      <c r="S1035" t="s">
        <v>27</v>
      </c>
      <c r="T1035" t="s">
        <v>1398</v>
      </c>
    </row>
    <row r="1036" spans="1:20" hidden="1" x14ac:dyDescent="0.35">
      <c r="A1036">
        <v>25993536</v>
      </c>
      <c r="B1036">
        <v>1001390</v>
      </c>
      <c r="C1036" t="s">
        <v>1369</v>
      </c>
      <c r="D1036" t="s">
        <v>1370</v>
      </c>
      <c r="E1036" t="s">
        <v>327</v>
      </c>
      <c r="F1036" t="s">
        <v>1371</v>
      </c>
      <c r="G1036">
        <v>71713</v>
      </c>
      <c r="H1036" t="s">
        <v>232</v>
      </c>
      <c r="I1036" t="s">
        <v>233</v>
      </c>
      <c r="J1036" t="s">
        <v>25</v>
      </c>
      <c r="K1036">
        <v>2514187548</v>
      </c>
      <c r="L1036">
        <v>2400406465.5999999</v>
      </c>
      <c r="M1036">
        <v>2549</v>
      </c>
      <c r="N1036">
        <v>24.336435000000002</v>
      </c>
      <c r="O1036">
        <v>24.288696999999999</v>
      </c>
      <c r="P1036">
        <v>24.708784999999999</v>
      </c>
      <c r="Q1036">
        <v>24.336435000000002</v>
      </c>
      <c r="R1036" t="s">
        <v>26</v>
      </c>
      <c r="S1036" t="s">
        <v>27</v>
      </c>
      <c r="T1036" t="s">
        <v>1399</v>
      </c>
    </row>
    <row r="1037" spans="1:20" hidden="1" x14ac:dyDescent="0.35">
      <c r="A1037">
        <v>25993537</v>
      </c>
      <c r="B1037">
        <v>1001390</v>
      </c>
      <c r="C1037" t="s">
        <v>1369</v>
      </c>
      <c r="D1037" t="s">
        <v>1370</v>
      </c>
      <c r="E1037" t="s">
        <v>327</v>
      </c>
      <c r="F1037" t="s">
        <v>1371</v>
      </c>
      <c r="G1037">
        <v>75498</v>
      </c>
      <c r="H1037" t="s">
        <v>135</v>
      </c>
      <c r="I1037" t="s">
        <v>136</v>
      </c>
      <c r="J1037" t="s">
        <v>25</v>
      </c>
      <c r="K1037">
        <v>2514187548</v>
      </c>
      <c r="L1037">
        <v>4241607662.6999998</v>
      </c>
      <c r="M1037">
        <v>1286</v>
      </c>
      <c r="N1037">
        <v>21.695706000000001</v>
      </c>
      <c r="O1037">
        <v>21.257068</v>
      </c>
      <c r="P1037">
        <v>21.746317999999999</v>
      </c>
      <c r="Q1037">
        <v>21.695706000000001</v>
      </c>
      <c r="R1037" t="s">
        <v>26</v>
      </c>
      <c r="S1037" t="s">
        <v>27</v>
      </c>
      <c r="T1037" t="s">
        <v>1400</v>
      </c>
    </row>
    <row r="1038" spans="1:20" hidden="1" x14ac:dyDescent="0.35">
      <c r="A1038">
        <v>25994001</v>
      </c>
      <c r="B1038">
        <v>1009055</v>
      </c>
      <c r="C1038" t="s">
        <v>1401</v>
      </c>
      <c r="D1038" t="s">
        <v>1402</v>
      </c>
      <c r="E1038" t="s">
        <v>327</v>
      </c>
      <c r="F1038" t="s">
        <v>328</v>
      </c>
      <c r="G1038">
        <v>264</v>
      </c>
      <c r="H1038" t="s">
        <v>140</v>
      </c>
      <c r="I1038" t="s">
        <v>141</v>
      </c>
      <c r="J1038" t="s">
        <v>25</v>
      </c>
      <c r="K1038">
        <v>8736597</v>
      </c>
      <c r="L1038">
        <v>871071621.26105905</v>
      </c>
      <c r="M1038">
        <v>1481</v>
      </c>
      <c r="N1038">
        <v>1476.6127710000001</v>
      </c>
      <c r="O1038">
        <v>1470.630545</v>
      </c>
      <c r="P1038">
        <v>1487.580185</v>
      </c>
      <c r="Q1038">
        <v>1476.6127710000001</v>
      </c>
      <c r="R1038" t="s">
        <v>26</v>
      </c>
      <c r="S1038" t="s">
        <v>27</v>
      </c>
      <c r="T1038" t="s">
        <v>1403</v>
      </c>
    </row>
    <row r="1039" spans="1:20" hidden="1" x14ac:dyDescent="0.35">
      <c r="A1039">
        <v>25994002</v>
      </c>
      <c r="B1039">
        <v>1009055</v>
      </c>
      <c r="C1039" t="s">
        <v>1401</v>
      </c>
      <c r="D1039" t="s">
        <v>1402</v>
      </c>
      <c r="E1039" t="s">
        <v>327</v>
      </c>
      <c r="F1039" t="s">
        <v>328</v>
      </c>
      <c r="G1039">
        <v>2896</v>
      </c>
      <c r="H1039" t="s">
        <v>85</v>
      </c>
      <c r="I1039" t="s">
        <v>86</v>
      </c>
      <c r="J1039" t="s">
        <v>25</v>
      </c>
      <c r="K1039">
        <v>8736597</v>
      </c>
      <c r="L1039">
        <v>2529793773.1971002</v>
      </c>
      <c r="M1039">
        <v>493</v>
      </c>
      <c r="N1039">
        <v>1427.5447630000001</v>
      </c>
      <c r="O1039">
        <v>1427.5447630000001</v>
      </c>
      <c r="P1039">
        <v>1450.7097900000001</v>
      </c>
      <c r="Q1039">
        <v>1427.5447630000001</v>
      </c>
      <c r="R1039" t="s">
        <v>26</v>
      </c>
      <c r="S1039" t="s">
        <v>27</v>
      </c>
      <c r="T1039" t="s">
        <v>1404</v>
      </c>
    </row>
    <row r="1040" spans="1:20" hidden="1" x14ac:dyDescent="0.35">
      <c r="A1040">
        <v>25994003</v>
      </c>
      <c r="B1040">
        <v>1009055</v>
      </c>
      <c r="C1040" t="s">
        <v>1401</v>
      </c>
      <c r="D1040" t="s">
        <v>1402</v>
      </c>
      <c r="E1040" t="s">
        <v>327</v>
      </c>
      <c r="F1040" t="s">
        <v>328</v>
      </c>
      <c r="G1040">
        <v>5990</v>
      </c>
      <c r="H1040" t="s">
        <v>94</v>
      </c>
      <c r="I1040" t="s">
        <v>95</v>
      </c>
      <c r="J1040" t="s">
        <v>25</v>
      </c>
      <c r="K1040">
        <v>8736597</v>
      </c>
      <c r="L1040">
        <v>588842616.53601205</v>
      </c>
      <c r="M1040">
        <v>2136</v>
      </c>
      <c r="N1040">
        <v>1439.654168</v>
      </c>
      <c r="O1040">
        <v>1393.8224809999999</v>
      </c>
      <c r="P1040">
        <v>1439.654168</v>
      </c>
      <c r="Q1040">
        <v>1439.654168</v>
      </c>
      <c r="R1040" t="s">
        <v>26</v>
      </c>
      <c r="S1040" t="s">
        <v>27</v>
      </c>
      <c r="T1040" t="s">
        <v>1405</v>
      </c>
    </row>
    <row r="1041" spans="1:20" hidden="1" x14ac:dyDescent="0.35">
      <c r="A1041">
        <v>25994004</v>
      </c>
      <c r="B1041">
        <v>1009055</v>
      </c>
      <c r="C1041" t="s">
        <v>1401</v>
      </c>
      <c r="D1041" t="s">
        <v>1402</v>
      </c>
      <c r="E1041" t="s">
        <v>327</v>
      </c>
      <c r="F1041" t="s">
        <v>328</v>
      </c>
      <c r="G1041">
        <v>13966</v>
      </c>
      <c r="H1041" t="s">
        <v>557</v>
      </c>
      <c r="I1041" t="s">
        <v>558</v>
      </c>
      <c r="J1041" t="s">
        <v>25</v>
      </c>
      <c r="K1041">
        <v>8736597</v>
      </c>
      <c r="L1041">
        <v>138632677.87896401</v>
      </c>
      <c r="M1041">
        <v>3562</v>
      </c>
      <c r="N1041">
        <v>565.21961399999998</v>
      </c>
      <c r="O1041">
        <v>559.03107799999998</v>
      </c>
      <c r="P1041">
        <v>569.34530400000006</v>
      </c>
      <c r="Q1041">
        <v>565.21961399999998</v>
      </c>
      <c r="R1041" t="s">
        <v>26</v>
      </c>
      <c r="S1041" t="s">
        <v>27</v>
      </c>
      <c r="T1041" t="s">
        <v>1406</v>
      </c>
    </row>
    <row r="1042" spans="1:20" hidden="1" x14ac:dyDescent="0.35">
      <c r="A1042">
        <v>25994005</v>
      </c>
      <c r="B1042">
        <v>1009055</v>
      </c>
      <c r="C1042" t="s">
        <v>1401</v>
      </c>
      <c r="D1042" t="s">
        <v>1402</v>
      </c>
      <c r="E1042" t="s">
        <v>327</v>
      </c>
      <c r="F1042" t="s">
        <v>328</v>
      </c>
      <c r="G1042">
        <v>48586</v>
      </c>
      <c r="H1042" t="s">
        <v>580</v>
      </c>
      <c r="I1042" t="s">
        <v>581</v>
      </c>
      <c r="J1042" t="s">
        <v>25</v>
      </c>
      <c r="K1042">
        <v>8736597</v>
      </c>
      <c r="L1042">
        <v>456239252.00985998</v>
      </c>
      <c r="M1042">
        <v>2431</v>
      </c>
      <c r="N1042">
        <v>1269.507591</v>
      </c>
      <c r="O1042">
        <v>1248.0967270000001</v>
      </c>
      <c r="P1042">
        <v>1272.6408879999999</v>
      </c>
      <c r="Q1042">
        <v>1269.507591</v>
      </c>
      <c r="R1042" t="s">
        <v>26</v>
      </c>
      <c r="S1042" t="s">
        <v>27</v>
      </c>
      <c r="T1042" t="s">
        <v>1407</v>
      </c>
    </row>
    <row r="1043" spans="1:20" hidden="1" x14ac:dyDescent="0.35">
      <c r="A1043">
        <v>25994006</v>
      </c>
      <c r="B1043">
        <v>1009055</v>
      </c>
      <c r="C1043" t="s">
        <v>1401</v>
      </c>
      <c r="D1043" t="s">
        <v>1402</v>
      </c>
      <c r="E1043" t="s">
        <v>327</v>
      </c>
      <c r="F1043" t="s">
        <v>328</v>
      </c>
      <c r="G1043">
        <v>62540</v>
      </c>
      <c r="H1043" t="s">
        <v>593</v>
      </c>
      <c r="I1043" t="s">
        <v>594</v>
      </c>
      <c r="J1043" t="s">
        <v>25</v>
      </c>
      <c r="K1043">
        <v>8736597</v>
      </c>
      <c r="L1043">
        <v>103659254.990592</v>
      </c>
      <c r="M1043">
        <v>6946</v>
      </c>
      <c r="N1043">
        <v>824.13917500000002</v>
      </c>
      <c r="O1043">
        <v>817.61345500000004</v>
      </c>
      <c r="P1043">
        <v>829.95299899999998</v>
      </c>
      <c r="Q1043">
        <v>824.13917500000002</v>
      </c>
      <c r="R1043" t="s">
        <v>26</v>
      </c>
      <c r="S1043" t="s">
        <v>27</v>
      </c>
      <c r="T1043" t="s">
        <v>1408</v>
      </c>
    </row>
    <row r="1044" spans="1:20" hidden="1" x14ac:dyDescent="0.35">
      <c r="A1044">
        <v>25994007</v>
      </c>
      <c r="B1044">
        <v>1009055</v>
      </c>
      <c r="C1044" t="s">
        <v>1401</v>
      </c>
      <c r="D1044" t="s">
        <v>1402</v>
      </c>
      <c r="E1044" t="s">
        <v>327</v>
      </c>
      <c r="F1044" t="s">
        <v>328</v>
      </c>
      <c r="G1044">
        <v>69094</v>
      </c>
      <c r="H1044" t="s">
        <v>152</v>
      </c>
      <c r="I1044" t="s">
        <v>153</v>
      </c>
      <c r="J1044" t="s">
        <v>25</v>
      </c>
      <c r="K1044">
        <v>8736597</v>
      </c>
      <c r="L1044">
        <v>84451846.728817999</v>
      </c>
      <c r="M1044">
        <v>14544</v>
      </c>
      <c r="N1044">
        <v>1405.887966</v>
      </c>
      <c r="O1044">
        <v>1372.345397</v>
      </c>
      <c r="P1044">
        <v>1429.474095</v>
      </c>
      <c r="Q1044">
        <v>1405.887966</v>
      </c>
      <c r="R1044" t="s">
        <v>26</v>
      </c>
      <c r="S1044" t="s">
        <v>27</v>
      </c>
      <c r="T1044" t="s">
        <v>1409</v>
      </c>
    </row>
    <row r="1045" spans="1:20" hidden="1" x14ac:dyDescent="0.35">
      <c r="A1045">
        <v>25994008</v>
      </c>
      <c r="B1045">
        <v>1009055</v>
      </c>
      <c r="C1045" t="s">
        <v>1401</v>
      </c>
      <c r="D1045" t="s">
        <v>1402</v>
      </c>
      <c r="E1045" t="s">
        <v>327</v>
      </c>
      <c r="F1045" t="s">
        <v>328</v>
      </c>
      <c r="G1045">
        <v>112103</v>
      </c>
      <c r="H1045" t="s">
        <v>627</v>
      </c>
      <c r="I1045" t="s">
        <v>628</v>
      </c>
      <c r="J1045" t="s">
        <v>25</v>
      </c>
      <c r="K1045">
        <v>8736597</v>
      </c>
      <c r="L1045">
        <v>103584950.88393</v>
      </c>
      <c r="M1045">
        <v>2206</v>
      </c>
      <c r="N1045">
        <v>261.55309799999998</v>
      </c>
      <c r="O1045">
        <v>261.55309799999998</v>
      </c>
      <c r="P1045">
        <v>262.62017800000001</v>
      </c>
      <c r="Q1045">
        <v>261.55309799999998</v>
      </c>
      <c r="R1045" t="s">
        <v>26</v>
      </c>
      <c r="S1045" t="s">
        <v>27</v>
      </c>
      <c r="T1045" t="s">
        <v>1410</v>
      </c>
    </row>
    <row r="1046" spans="1:20" hidden="1" x14ac:dyDescent="0.35">
      <c r="A1046">
        <v>25994009</v>
      </c>
      <c r="B1046">
        <v>1009055</v>
      </c>
      <c r="C1046" t="s">
        <v>1401</v>
      </c>
      <c r="D1046" t="s">
        <v>1402</v>
      </c>
      <c r="E1046" t="s">
        <v>327</v>
      </c>
      <c r="F1046" t="s">
        <v>328</v>
      </c>
      <c r="G1046">
        <v>118727</v>
      </c>
      <c r="H1046" t="s">
        <v>634</v>
      </c>
      <c r="I1046" t="s">
        <v>635</v>
      </c>
      <c r="J1046" t="s">
        <v>25</v>
      </c>
      <c r="K1046">
        <v>8736597</v>
      </c>
      <c r="L1046">
        <v>206478676.50224</v>
      </c>
      <c r="M1046">
        <v>1200</v>
      </c>
      <c r="N1046">
        <v>283.60517399999998</v>
      </c>
      <c r="O1046">
        <v>283.60517399999998</v>
      </c>
      <c r="P1046">
        <v>297.54909500000002</v>
      </c>
      <c r="Q1046">
        <v>283.60517399999998</v>
      </c>
      <c r="R1046" t="s">
        <v>26</v>
      </c>
      <c r="S1046" t="s">
        <v>27</v>
      </c>
      <c r="T1046" t="s">
        <v>1411</v>
      </c>
    </row>
    <row r="1047" spans="1:20" hidden="1" x14ac:dyDescent="0.35">
      <c r="A1047">
        <v>25994010</v>
      </c>
      <c r="B1047">
        <v>1009055</v>
      </c>
      <c r="C1047" t="s">
        <v>1401</v>
      </c>
      <c r="D1047" t="s">
        <v>1402</v>
      </c>
      <c r="E1047" t="s">
        <v>327</v>
      </c>
      <c r="F1047" t="s">
        <v>328</v>
      </c>
      <c r="G1047">
        <v>118778</v>
      </c>
      <c r="H1047" t="s">
        <v>637</v>
      </c>
      <c r="I1047" t="s">
        <v>638</v>
      </c>
      <c r="J1047" t="s">
        <v>25</v>
      </c>
      <c r="K1047">
        <v>8736597</v>
      </c>
      <c r="L1047">
        <v>130407714.557585</v>
      </c>
      <c r="M1047">
        <v>1851</v>
      </c>
      <c r="N1047">
        <v>276.29142000000002</v>
      </c>
      <c r="O1047">
        <v>276.29142000000002</v>
      </c>
      <c r="P1047">
        <v>276.29142000000002</v>
      </c>
      <c r="Q1047">
        <v>276.29142000000002</v>
      </c>
      <c r="R1047" t="s">
        <v>26</v>
      </c>
      <c r="S1047" t="s">
        <v>27</v>
      </c>
      <c r="T1047" t="s">
        <v>1412</v>
      </c>
    </row>
    <row r="1048" spans="1:20" hidden="1" x14ac:dyDescent="0.35">
      <c r="A1048">
        <v>25994444</v>
      </c>
      <c r="B1048">
        <v>1000471</v>
      </c>
      <c r="C1048" t="s">
        <v>1413</v>
      </c>
      <c r="D1048" t="s">
        <v>1414</v>
      </c>
      <c r="E1048" t="s">
        <v>1415</v>
      </c>
      <c r="F1048" t="s">
        <v>1415</v>
      </c>
      <c r="G1048">
        <v>1000444</v>
      </c>
      <c r="H1048" t="s">
        <v>1416</v>
      </c>
      <c r="I1048" t="s">
        <v>1417</v>
      </c>
      <c r="J1048" t="s">
        <v>1418</v>
      </c>
      <c r="K1048">
        <v>1</v>
      </c>
      <c r="L1048">
        <v>220.00282799999999</v>
      </c>
      <c r="M1048">
        <v>17.709</v>
      </c>
      <c r="N1048">
        <v>3896.0300809999999</v>
      </c>
      <c r="O1048">
        <v>0</v>
      </c>
      <c r="P1048">
        <v>0</v>
      </c>
      <c r="Q1048">
        <v>3896.8000910000001</v>
      </c>
      <c r="R1048" t="s">
        <v>26</v>
      </c>
      <c r="S1048" t="s">
        <v>27</v>
      </c>
      <c r="T1048" t="s">
        <v>1419</v>
      </c>
    </row>
    <row r="1049" spans="1:20" hidden="1" x14ac:dyDescent="0.35">
      <c r="A1049">
        <v>25994443</v>
      </c>
      <c r="B1049">
        <v>1000471</v>
      </c>
      <c r="C1049" t="s">
        <v>1413</v>
      </c>
      <c r="D1049" t="s">
        <v>1414</v>
      </c>
      <c r="E1049" t="s">
        <v>1415</v>
      </c>
      <c r="F1049" t="s">
        <v>1415</v>
      </c>
      <c r="G1049">
        <v>1000476</v>
      </c>
      <c r="H1049" t="s">
        <v>1420</v>
      </c>
      <c r="I1049" t="s">
        <v>1420</v>
      </c>
      <c r="J1049" t="s">
        <v>1418</v>
      </c>
      <c r="K1049">
        <v>1</v>
      </c>
      <c r="L1049">
        <v>770.00990400000001</v>
      </c>
      <c r="M1049">
        <v>20.6569</v>
      </c>
      <c r="N1049">
        <v>15906.017586</v>
      </c>
      <c r="O1049">
        <v>0</v>
      </c>
      <c r="P1049">
        <v>0</v>
      </c>
      <c r="Q1049">
        <v>15902.629542000001</v>
      </c>
      <c r="R1049" t="s">
        <v>26</v>
      </c>
      <c r="S1049" t="s">
        <v>27</v>
      </c>
      <c r="T1049" t="s">
        <v>1421</v>
      </c>
    </row>
    <row r="1050" spans="1:20" hidden="1" x14ac:dyDescent="0.35">
      <c r="A1050">
        <v>25994446</v>
      </c>
      <c r="B1050">
        <v>1000471</v>
      </c>
      <c r="C1050" t="s">
        <v>1413</v>
      </c>
      <c r="D1050" t="s">
        <v>1414</v>
      </c>
      <c r="E1050" t="s">
        <v>1415</v>
      </c>
      <c r="F1050" t="s">
        <v>1415</v>
      </c>
      <c r="G1050">
        <v>1000477</v>
      </c>
      <c r="H1050" t="s">
        <v>1422</v>
      </c>
      <c r="I1050" t="s">
        <v>1422</v>
      </c>
      <c r="J1050" t="s">
        <v>1418</v>
      </c>
      <c r="K1050">
        <v>1</v>
      </c>
      <c r="L1050">
        <v>22000.28299</v>
      </c>
      <c r="M1050">
        <v>0.12049700000000001</v>
      </c>
      <c r="N1050">
        <v>2650.9680990000002</v>
      </c>
      <c r="O1050">
        <v>0</v>
      </c>
      <c r="P1050">
        <v>0</v>
      </c>
      <c r="Q1050">
        <v>2648.328066</v>
      </c>
      <c r="R1050" t="s">
        <v>26</v>
      </c>
      <c r="S1050" t="s">
        <v>27</v>
      </c>
      <c r="T1050" t="s">
        <v>1423</v>
      </c>
    </row>
    <row r="1051" spans="1:20" hidden="1" x14ac:dyDescent="0.35">
      <c r="A1051">
        <v>25994442</v>
      </c>
      <c r="B1051">
        <v>1000471</v>
      </c>
      <c r="C1051" t="s">
        <v>1413</v>
      </c>
      <c r="D1051" t="s">
        <v>1414</v>
      </c>
      <c r="E1051" t="s">
        <v>1415</v>
      </c>
      <c r="F1051" t="s">
        <v>1415</v>
      </c>
      <c r="G1051">
        <v>1000478</v>
      </c>
      <c r="H1051" t="s">
        <v>1424</v>
      </c>
      <c r="I1051" t="s">
        <v>1424</v>
      </c>
      <c r="J1051" t="s">
        <v>1418</v>
      </c>
      <c r="K1051">
        <v>1</v>
      </c>
      <c r="L1051">
        <v>110.001414</v>
      </c>
      <c r="M1051">
        <v>23.856300000000001</v>
      </c>
      <c r="N1051">
        <v>2624.226733</v>
      </c>
      <c r="O1051">
        <v>0</v>
      </c>
      <c r="P1051">
        <v>0</v>
      </c>
      <c r="Q1051">
        <v>2625.9757549999999</v>
      </c>
      <c r="R1051" t="s">
        <v>26</v>
      </c>
      <c r="S1051" t="s">
        <v>27</v>
      </c>
      <c r="T1051" t="s">
        <v>1425</v>
      </c>
    </row>
    <row r="1052" spans="1:20" hidden="1" x14ac:dyDescent="0.35">
      <c r="A1052">
        <v>25994445</v>
      </c>
      <c r="B1052">
        <v>1000471</v>
      </c>
      <c r="C1052" t="s">
        <v>1413</v>
      </c>
      <c r="D1052" t="s">
        <v>1414</v>
      </c>
      <c r="E1052" t="s">
        <v>1415</v>
      </c>
      <c r="F1052" t="s">
        <v>1415</v>
      </c>
      <c r="G1052">
        <v>1000480</v>
      </c>
      <c r="H1052" t="s">
        <v>1426</v>
      </c>
      <c r="I1052" t="s">
        <v>1426</v>
      </c>
      <c r="J1052" t="s">
        <v>1418</v>
      </c>
      <c r="K1052">
        <v>1</v>
      </c>
      <c r="L1052">
        <v>3300.042449</v>
      </c>
      <c r="M1052">
        <v>2.4681999999999999</v>
      </c>
      <c r="N1052">
        <v>8145.1647730000004</v>
      </c>
      <c r="O1052">
        <v>0</v>
      </c>
      <c r="P1052">
        <v>0</v>
      </c>
      <c r="Q1052">
        <v>8145.8247810000003</v>
      </c>
      <c r="R1052" t="s">
        <v>26</v>
      </c>
      <c r="S1052" t="s">
        <v>27</v>
      </c>
      <c r="T1052" t="s">
        <v>1427</v>
      </c>
    </row>
  </sheetData>
  <autoFilter ref="A1:T105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2025-08-21T10:40:45Z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2025-08-21T10:38:57Z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ffa09182-41bf-41af-9958-f5fdf8f9e8c6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