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fex\Cando Contracts\"/>
    </mc:Choice>
  </mc:AlternateContent>
  <xr:revisionPtr revIDLastSave="0" documentId="13_ncr:1_{82968359-AC9D-44F7-9732-DFF8861247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1" sheetId="1" r:id="rId1"/>
  </sheets>
  <externalReferences>
    <externalReference r:id="rId2"/>
    <externalReference r:id="rId3"/>
  </externalReferences>
  <definedNames>
    <definedName name="_xlnm._FilterDatabase" localSheetId="0" hidden="1">Table1!$A$1:$T$1047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2" i="1"/>
  <c r="X140" i="1"/>
  <c r="V140" i="1"/>
  <c r="X139" i="1"/>
  <c r="V139" i="1"/>
  <c r="X138" i="1"/>
  <c r="V138" i="1"/>
  <c r="X137" i="1"/>
  <c r="V137" i="1"/>
  <c r="X136" i="1"/>
  <c r="V136" i="1"/>
  <c r="X135" i="1"/>
  <c r="V135" i="1"/>
  <c r="X134" i="1"/>
  <c r="V134" i="1"/>
  <c r="X133" i="1"/>
  <c r="V133" i="1"/>
  <c r="X132" i="1"/>
  <c r="V132" i="1"/>
  <c r="X131" i="1"/>
  <c r="V131" i="1"/>
  <c r="X130" i="1"/>
  <c r="V130" i="1"/>
  <c r="X129" i="1"/>
  <c r="V129" i="1"/>
  <c r="X128" i="1"/>
  <c r="V128" i="1"/>
  <c r="X127" i="1"/>
  <c r="V127" i="1"/>
  <c r="W126" i="1" s="1"/>
  <c r="Y126" i="1" s="1"/>
  <c r="X126" i="1"/>
  <c r="V126" i="1"/>
  <c r="X125" i="1"/>
  <c r="V125" i="1"/>
  <c r="X124" i="1"/>
  <c r="V124" i="1"/>
  <c r="X123" i="1"/>
  <c r="V123" i="1"/>
  <c r="X122" i="1"/>
  <c r="V122" i="1"/>
  <c r="X121" i="1"/>
  <c r="V121" i="1"/>
  <c r="X120" i="1"/>
  <c r="V120" i="1"/>
  <c r="X119" i="1"/>
  <c r="V119" i="1"/>
  <c r="X118" i="1"/>
  <c r="V118" i="1"/>
  <c r="X117" i="1"/>
  <c r="V117" i="1"/>
  <c r="X116" i="1"/>
  <c r="V116" i="1"/>
  <c r="X115" i="1"/>
  <c r="V115" i="1"/>
  <c r="X114" i="1"/>
  <c r="V114" i="1"/>
  <c r="X113" i="1"/>
  <c r="V113" i="1"/>
  <c r="W115" i="1" s="1"/>
  <c r="Y115" i="1" s="1"/>
  <c r="X112" i="1"/>
  <c r="V112" i="1"/>
  <c r="X111" i="1"/>
  <c r="V111" i="1"/>
  <c r="X110" i="1"/>
  <c r="V110" i="1"/>
  <c r="X109" i="1"/>
  <c r="V109" i="1"/>
  <c r="X108" i="1"/>
  <c r="V108" i="1"/>
  <c r="X107" i="1"/>
  <c r="V107" i="1"/>
  <c r="X106" i="1"/>
  <c r="V106" i="1"/>
  <c r="X105" i="1"/>
  <c r="V105" i="1"/>
  <c r="W107" i="1" s="1"/>
  <c r="Y107" i="1" s="1"/>
  <c r="X104" i="1"/>
  <c r="V104" i="1"/>
  <c r="X103" i="1"/>
  <c r="V103" i="1"/>
  <c r="X102" i="1"/>
  <c r="V102" i="1"/>
  <c r="X101" i="1"/>
  <c r="V101" i="1"/>
  <c r="X100" i="1"/>
  <c r="V100" i="1"/>
  <c r="X99" i="1"/>
  <c r="V99" i="1"/>
  <c r="X98" i="1"/>
  <c r="V98" i="1"/>
  <c r="X97" i="1"/>
  <c r="V97" i="1"/>
  <c r="X96" i="1"/>
  <c r="V96" i="1"/>
  <c r="X95" i="1"/>
  <c r="V95" i="1"/>
  <c r="W94" i="1" s="1"/>
  <c r="Y94" i="1" s="1"/>
  <c r="X94" i="1"/>
  <c r="V94" i="1"/>
  <c r="X93" i="1"/>
  <c r="V93" i="1"/>
  <c r="X92" i="1"/>
  <c r="V92" i="1"/>
  <c r="X91" i="1"/>
  <c r="V91" i="1"/>
  <c r="X90" i="1"/>
  <c r="V90" i="1"/>
  <c r="X89" i="1"/>
  <c r="V89" i="1"/>
  <c r="X88" i="1"/>
  <c r="V88" i="1"/>
  <c r="X87" i="1"/>
  <c r="V87" i="1"/>
  <c r="X86" i="1"/>
  <c r="V86" i="1"/>
  <c r="X85" i="1"/>
  <c r="V85" i="1"/>
  <c r="X84" i="1"/>
  <c r="V84" i="1"/>
  <c r="X83" i="1"/>
  <c r="V83" i="1"/>
  <c r="W84" i="1" s="1"/>
  <c r="X82" i="1"/>
  <c r="V82" i="1"/>
  <c r="X81" i="1"/>
  <c r="V81" i="1"/>
  <c r="X80" i="1"/>
  <c r="V80" i="1"/>
  <c r="X79" i="1"/>
  <c r="V79" i="1"/>
  <c r="X78" i="1"/>
  <c r="V78" i="1"/>
  <c r="X77" i="1"/>
  <c r="V77" i="1"/>
  <c r="W77" i="1" s="1"/>
  <c r="Y77" i="1" s="1"/>
  <c r="X76" i="1"/>
  <c r="V76" i="1"/>
  <c r="X75" i="1"/>
  <c r="V75" i="1"/>
  <c r="X74" i="1"/>
  <c r="V74" i="1"/>
  <c r="X73" i="1"/>
  <c r="V73" i="1"/>
  <c r="X72" i="1"/>
  <c r="V72" i="1"/>
  <c r="X71" i="1"/>
  <c r="V71" i="1"/>
  <c r="X70" i="1"/>
  <c r="V70" i="1"/>
  <c r="X69" i="1"/>
  <c r="V69" i="1"/>
  <c r="X68" i="1"/>
  <c r="V68" i="1"/>
  <c r="X67" i="1"/>
  <c r="V67" i="1"/>
  <c r="X66" i="1"/>
  <c r="V66" i="1"/>
  <c r="X65" i="1"/>
  <c r="V65" i="1"/>
  <c r="X64" i="1"/>
  <c r="V64" i="1"/>
  <c r="X63" i="1"/>
  <c r="V63" i="1"/>
  <c r="X62" i="1"/>
  <c r="V62" i="1"/>
  <c r="X61" i="1"/>
  <c r="V61" i="1"/>
  <c r="X60" i="1"/>
  <c r="V60" i="1"/>
  <c r="X59" i="1"/>
  <c r="V59" i="1"/>
  <c r="X58" i="1"/>
  <c r="V58" i="1"/>
  <c r="X57" i="1"/>
  <c r="V57" i="1"/>
  <c r="X56" i="1"/>
  <c r="V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X48" i="1"/>
  <c r="V48" i="1"/>
  <c r="X47" i="1"/>
  <c r="V47" i="1"/>
  <c r="X46" i="1"/>
  <c r="V46" i="1"/>
  <c r="X45" i="1"/>
  <c r="V45" i="1"/>
  <c r="X44" i="1"/>
  <c r="V44" i="1"/>
  <c r="X43" i="1"/>
  <c r="V43" i="1"/>
  <c r="X42" i="1"/>
  <c r="V42" i="1"/>
  <c r="X41" i="1"/>
  <c r="V41" i="1"/>
  <c r="X40" i="1"/>
  <c r="V40" i="1"/>
  <c r="X39" i="1"/>
  <c r="V39" i="1"/>
  <c r="X38" i="1"/>
  <c r="V38" i="1"/>
  <c r="X37" i="1"/>
  <c r="W37" i="1"/>
  <c r="Y37" i="1" s="1"/>
  <c r="V37" i="1"/>
  <c r="X36" i="1"/>
  <c r="V36" i="1"/>
  <c r="X35" i="1"/>
  <c r="V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X24" i="1"/>
  <c r="V24" i="1"/>
  <c r="X23" i="1"/>
  <c r="V23" i="1"/>
  <c r="X22" i="1"/>
  <c r="V22" i="1"/>
  <c r="X21" i="1"/>
  <c r="V21" i="1"/>
  <c r="X20" i="1"/>
  <c r="V20" i="1"/>
  <c r="X19" i="1"/>
  <c r="V19" i="1"/>
  <c r="X18" i="1"/>
  <c r="V18" i="1"/>
  <c r="X17" i="1"/>
  <c r="V17" i="1"/>
  <c r="X16" i="1"/>
  <c r="V16" i="1"/>
  <c r="X15" i="1"/>
  <c r="V15" i="1"/>
  <c r="X14" i="1"/>
  <c r="V14" i="1"/>
  <c r="W13" i="1" s="1"/>
  <c r="X13" i="1"/>
  <c r="V13" i="1"/>
  <c r="X12" i="1"/>
  <c r="V12" i="1"/>
  <c r="X11" i="1"/>
  <c r="V11" i="1"/>
  <c r="X10" i="1"/>
  <c r="V10" i="1"/>
  <c r="X9" i="1"/>
  <c r="V9" i="1"/>
  <c r="X8" i="1"/>
  <c r="V8" i="1"/>
  <c r="W8" i="1" s="1"/>
  <c r="X7" i="1"/>
  <c r="V7" i="1"/>
  <c r="X6" i="1"/>
  <c r="V6" i="1"/>
  <c r="W6" i="1" s="1"/>
  <c r="X5" i="1"/>
  <c r="V5" i="1"/>
  <c r="X4" i="1"/>
  <c r="V4" i="1"/>
  <c r="X3" i="1"/>
  <c r="V3" i="1"/>
  <c r="X2" i="1"/>
  <c r="V2" i="1"/>
  <c r="W83" i="1" l="1"/>
  <c r="Y83" i="1" s="1"/>
  <c r="Y6" i="1"/>
  <c r="W97" i="1"/>
  <c r="W123" i="1"/>
  <c r="Y123" i="1" s="1"/>
  <c r="W131" i="1"/>
  <c r="Y131" i="1" s="1"/>
  <c r="Y84" i="1"/>
  <c r="W102" i="1"/>
  <c r="Y102" i="1" s="1"/>
  <c r="W101" i="1"/>
  <c r="Y101" i="1" s="1"/>
  <c r="Y109" i="1"/>
  <c r="Y117" i="1"/>
  <c r="W69" i="1"/>
  <c r="Y69" i="1" s="1"/>
  <c r="W99" i="1"/>
  <c r="W140" i="1"/>
  <c r="Y140" i="1" s="1"/>
  <c r="W27" i="1"/>
  <c r="Y27" i="1" s="1"/>
  <c r="W95" i="1"/>
  <c r="W109" i="1"/>
  <c r="W117" i="1"/>
  <c r="W125" i="1"/>
  <c r="Y125" i="1" s="1"/>
  <c r="W133" i="1"/>
  <c r="Y133" i="1" s="1"/>
  <c r="W78" i="1"/>
  <c r="Y78" i="1" s="1"/>
  <c r="Y99" i="1"/>
  <c r="Y16" i="1"/>
  <c r="W21" i="1"/>
  <c r="Y21" i="1" s="1"/>
  <c r="W16" i="1"/>
  <c r="W86" i="1"/>
  <c r="Y86" i="1" s="1"/>
  <c r="W85" i="1"/>
  <c r="Y85" i="1" s="1"/>
  <c r="Y100" i="1"/>
  <c r="W121" i="1"/>
  <c r="Y121" i="1" s="1"/>
  <c r="W137" i="1"/>
  <c r="Y137" i="1" s="1"/>
  <c r="W43" i="1"/>
  <c r="Y43" i="1" s="1"/>
  <c r="W67" i="1"/>
  <c r="Y67" i="1" s="1"/>
  <c r="W100" i="1"/>
  <c r="W139" i="1"/>
  <c r="Y139" i="1" s="1"/>
  <c r="W55" i="1"/>
  <c r="W61" i="1"/>
  <c r="Y61" i="1" s="1"/>
  <c r="W63" i="1"/>
  <c r="Y76" i="1"/>
  <c r="W3" i="1"/>
  <c r="Y3" i="1" s="1"/>
  <c r="W2" i="1"/>
  <c r="Y2" i="1" s="1"/>
  <c r="W5" i="1"/>
  <c r="Y5" i="1" s="1"/>
  <c r="W29" i="1"/>
  <c r="Y29" i="1" s="1"/>
  <c r="W59" i="1"/>
  <c r="Y59" i="1" s="1"/>
  <c r="W91" i="1"/>
  <c r="Y91" i="1" s="1"/>
  <c r="Y97" i="1"/>
  <c r="W11" i="1"/>
  <c r="Y11" i="1" s="1"/>
  <c r="W35" i="1"/>
  <c r="Y35" i="1" s="1"/>
  <c r="W47" i="1"/>
  <c r="Y47" i="1" s="1"/>
  <c r="W53" i="1"/>
  <c r="Y53" i="1" s="1"/>
  <c r="Y63" i="1"/>
  <c r="W71" i="1"/>
  <c r="Y71" i="1" s="1"/>
  <c r="W93" i="1"/>
  <c r="Y93" i="1" s="1"/>
  <c r="W4" i="1"/>
  <c r="Y4" i="1" s="1"/>
  <c r="W41" i="1"/>
  <c r="Y41" i="1" s="1"/>
  <c r="W54" i="1"/>
  <c r="Y54" i="1" s="1"/>
  <c r="W51" i="1"/>
  <c r="Y51" i="1" s="1"/>
  <c r="W75" i="1"/>
  <c r="Y75" i="1" s="1"/>
  <c r="W76" i="1"/>
  <c r="W14" i="1"/>
  <c r="Y14" i="1" s="1"/>
  <c r="Y13" i="1"/>
  <c r="W39" i="1"/>
  <c r="Y39" i="1" s="1"/>
  <c r="W45" i="1"/>
  <c r="Y45" i="1" s="1"/>
  <c r="W57" i="1"/>
  <c r="Y57" i="1" s="1"/>
  <c r="W65" i="1"/>
  <c r="Y65" i="1" s="1"/>
  <c r="W70" i="1"/>
  <c r="Y70" i="1" s="1"/>
  <c r="W24" i="1"/>
  <c r="Y24" i="1" s="1"/>
  <c r="W32" i="1"/>
  <c r="Y32" i="1" s="1"/>
  <c r="W40" i="1"/>
  <c r="W48" i="1"/>
  <c r="Y48" i="1" s="1"/>
  <c r="W56" i="1"/>
  <c r="W64" i="1"/>
  <c r="Y64" i="1" s="1"/>
  <c r="W72" i="1"/>
  <c r="Y72" i="1" s="1"/>
  <c r="W80" i="1"/>
  <c r="Y80" i="1" s="1"/>
  <c r="W88" i="1"/>
  <c r="Y88" i="1" s="1"/>
  <c r="W96" i="1"/>
  <c r="Y96" i="1" s="1"/>
  <c r="W104" i="1"/>
  <c r="Y104" i="1" s="1"/>
  <c r="W112" i="1"/>
  <c r="Y112" i="1" s="1"/>
  <c r="W120" i="1"/>
  <c r="Y120" i="1" s="1"/>
  <c r="W128" i="1"/>
  <c r="Y128" i="1" s="1"/>
  <c r="W136" i="1"/>
  <c r="Y136" i="1" s="1"/>
  <c r="W18" i="1"/>
  <c r="Y18" i="1" s="1"/>
  <c r="W26" i="1"/>
  <c r="Y26" i="1" s="1"/>
  <c r="W34" i="1"/>
  <c r="Y34" i="1" s="1"/>
  <c r="Y40" i="1"/>
  <c r="W42" i="1"/>
  <c r="Y42" i="1" s="1"/>
  <c r="W50" i="1"/>
  <c r="Y50" i="1" s="1"/>
  <c r="Y56" i="1"/>
  <c r="W58" i="1"/>
  <c r="Y58" i="1" s="1"/>
  <c r="W66" i="1"/>
  <c r="Y66" i="1" s="1"/>
  <c r="W74" i="1"/>
  <c r="Y74" i="1" s="1"/>
  <c r="W82" i="1"/>
  <c r="Y82" i="1" s="1"/>
  <c r="W90" i="1"/>
  <c r="Y90" i="1" s="1"/>
  <c r="W98" i="1"/>
  <c r="Y98" i="1" s="1"/>
  <c r="W106" i="1"/>
  <c r="W114" i="1"/>
  <c r="Y114" i="1" s="1"/>
  <c r="W122" i="1"/>
  <c r="W130" i="1"/>
  <c r="Y130" i="1" s="1"/>
  <c r="W138" i="1"/>
  <c r="Y138" i="1" s="1"/>
  <c r="W23" i="1"/>
  <c r="Y23" i="1" s="1"/>
  <c r="W31" i="1"/>
  <c r="Y31" i="1" s="1"/>
  <c r="W79" i="1"/>
  <c r="Y79" i="1" s="1"/>
  <c r="W87" i="1"/>
  <c r="Y87" i="1" s="1"/>
  <c r="W103" i="1"/>
  <c r="Y103" i="1" s="1"/>
  <c r="W111" i="1"/>
  <c r="Y111" i="1" s="1"/>
  <c r="W119" i="1"/>
  <c r="Y119" i="1" s="1"/>
  <c r="W127" i="1"/>
  <c r="W135" i="1"/>
  <c r="Y135" i="1" s="1"/>
  <c r="W20" i="1"/>
  <c r="Y20" i="1" s="1"/>
  <c r="W28" i="1"/>
  <c r="Y28" i="1" s="1"/>
  <c r="W36" i="1"/>
  <c r="Y36" i="1" s="1"/>
  <c r="W44" i="1"/>
  <c r="Y44" i="1" s="1"/>
  <c r="W52" i="1"/>
  <c r="Y52" i="1" s="1"/>
  <c r="W60" i="1"/>
  <c r="Y60" i="1" s="1"/>
  <c r="W68" i="1"/>
  <c r="Y68" i="1" s="1"/>
  <c r="W92" i="1"/>
  <c r="Y92" i="1" s="1"/>
  <c r="Y106" i="1"/>
  <c r="W108" i="1"/>
  <c r="Y108" i="1" s="1"/>
  <c r="W116" i="1"/>
  <c r="Y116" i="1" s="1"/>
  <c r="Y122" i="1"/>
  <c r="W124" i="1"/>
  <c r="Y124" i="1" s="1"/>
  <c r="W132" i="1"/>
  <c r="Y132" i="1" s="1"/>
  <c r="Y8" i="1"/>
  <c r="W10" i="1"/>
  <c r="Y10" i="1" s="1"/>
  <c r="W7" i="1"/>
  <c r="Y7" i="1" s="1"/>
  <c r="W15" i="1"/>
  <c r="Y15" i="1" s="1"/>
  <c r="W12" i="1"/>
  <c r="Y12" i="1" s="1"/>
  <c r="W9" i="1"/>
  <c r="Y9" i="1" s="1"/>
  <c r="W17" i="1"/>
  <c r="Y17" i="1" s="1"/>
  <c r="W25" i="1"/>
  <c r="Y25" i="1" s="1"/>
  <c r="W33" i="1"/>
  <c r="Y33" i="1" s="1"/>
  <c r="W49" i="1"/>
  <c r="Y49" i="1" s="1"/>
  <c r="Y55" i="1"/>
  <c r="W73" i="1"/>
  <c r="Y73" i="1" s="1"/>
  <c r="W81" i="1"/>
  <c r="Y81" i="1" s="1"/>
  <c r="W89" i="1"/>
  <c r="Y89" i="1" s="1"/>
  <c r="Y95" i="1"/>
  <c r="W105" i="1"/>
  <c r="Y105" i="1" s="1"/>
  <c r="W113" i="1"/>
  <c r="Y113" i="1" s="1"/>
  <c r="Y127" i="1"/>
  <c r="W129" i="1"/>
  <c r="Y129" i="1" s="1"/>
  <c r="W22" i="1"/>
  <c r="Y22" i="1" s="1"/>
  <c r="W30" i="1"/>
  <c r="Y30" i="1" s="1"/>
  <c r="W38" i="1"/>
  <c r="Y38" i="1" s="1"/>
  <c r="W46" i="1"/>
  <c r="Y46" i="1" s="1"/>
  <c r="W62" i="1"/>
  <c r="Y62" i="1" s="1"/>
  <c r="W110" i="1"/>
  <c r="Y110" i="1" s="1"/>
  <c r="W118" i="1"/>
  <c r="Y118" i="1" s="1"/>
  <c r="W134" i="1"/>
  <c r="Y134" i="1" s="1"/>
  <c r="W19" i="1"/>
  <c r="Y19" i="1" s="1"/>
</calcChain>
</file>

<file path=xl/sharedStrings.xml><?xml version="1.0" encoding="utf-8"?>
<sst xmlns="http://schemas.openxmlformats.org/spreadsheetml/2006/main" count="10482" uniqueCount="1425">
  <si>
    <t>OutIndexConstituentValueId~</t>
  </si>
  <si>
    <t>UniversalId</t>
  </si>
  <si>
    <t>ViewCode~</t>
  </si>
  <si>
    <t>ViewName~</t>
  </si>
  <si>
    <t>IndexType~</t>
  </si>
  <si>
    <t>IndexTypeText~</t>
  </si>
  <si>
    <t>ConstituentUniversalId</t>
  </si>
  <si>
    <t>ConstituentCode~</t>
  </si>
  <si>
    <t>ConstituentName~</t>
  </si>
  <si>
    <t>ConstituentType~</t>
  </si>
  <si>
    <t>Divisor~</t>
  </si>
  <si>
    <t>SPI~</t>
  </si>
  <si>
    <t>Price~</t>
  </si>
  <si>
    <t>ValueInIndex</t>
  </si>
  <si>
    <t>LowValueInIndex</t>
  </si>
  <si>
    <t>HighValueInIndex</t>
  </si>
  <si>
    <t>ExpiryValueInIndex</t>
  </si>
  <si>
    <t>LastModifiedBy</t>
  </si>
  <si>
    <t>LastModified</t>
  </si>
  <si>
    <t>UniqueKey</t>
  </si>
  <si>
    <t>BSK027</t>
  </si>
  <si>
    <t>Basket of Equities - GXLQ</t>
  </si>
  <si>
    <t>BasketIndex</t>
  </si>
  <si>
    <t>GLN</t>
  </si>
  <si>
    <t>Glencore plc</t>
  </si>
  <si>
    <t>JSEEquity</t>
  </si>
  <si>
    <t/>
  </si>
  <si>
    <t>0001-01-01 12:00:00.000 AM</t>
  </si>
  <si>
    <t>1009024~39318</t>
  </si>
  <si>
    <t>SSW</t>
  </si>
  <si>
    <t>Sibanye Stillwater Ltd</t>
  </si>
  <si>
    <t>1009024~88812</t>
  </si>
  <si>
    <t>BSK080</t>
  </si>
  <si>
    <t>TSH-BSK080-12/06/2019</t>
  </si>
  <si>
    <t>TSG</t>
  </si>
  <si>
    <t>Tsogo Sun Limited</t>
  </si>
  <si>
    <t>1045490~1430</t>
  </si>
  <si>
    <t>SSU</t>
  </si>
  <si>
    <t>Southern Sun Ltd</t>
  </si>
  <si>
    <t>1045490~84927</t>
  </si>
  <si>
    <t>BSK084</t>
  </si>
  <si>
    <t>INP-BSK084_13/03/2020</t>
  </si>
  <si>
    <t>INP</t>
  </si>
  <si>
    <t>Investec plc</t>
  </si>
  <si>
    <t>1054059~4430</t>
  </si>
  <si>
    <t>N91</t>
  </si>
  <si>
    <t>Ninety One plc</t>
  </si>
  <si>
    <t>1054059~90045</t>
  </si>
  <si>
    <t>BSK088</t>
  </si>
  <si>
    <t>REM-BSK088-03/06/2020</t>
  </si>
  <si>
    <t>FSR</t>
  </si>
  <si>
    <t>Firstrand Ltd</t>
  </si>
  <si>
    <t>1056287~1172</t>
  </si>
  <si>
    <t>RMH</t>
  </si>
  <si>
    <t>RMB Holdings Ltd</t>
  </si>
  <si>
    <t>1056287~1595</t>
  </si>
  <si>
    <t>EMN</t>
  </si>
  <si>
    <t>E Media Holdings Ltd -N-</t>
  </si>
  <si>
    <t>1056287~1879</t>
  </si>
  <si>
    <t>REM</t>
  </si>
  <si>
    <t>Remgro Ltd</t>
  </si>
  <si>
    <t>1056287~3167</t>
  </si>
  <si>
    <t>BSK100</t>
  </si>
  <si>
    <t>Basket Future - Total Return YR02</t>
  </si>
  <si>
    <t>DRD</t>
  </si>
  <si>
    <t>DRD Gold Ltd</t>
  </si>
  <si>
    <t>1067439~20</t>
  </si>
  <si>
    <t>MTM</t>
  </si>
  <si>
    <t>Momentum Group Limited</t>
  </si>
  <si>
    <t>1067439~230</t>
  </si>
  <si>
    <t>HYP</t>
  </si>
  <si>
    <t>Hyprop Inv Ltd</t>
  </si>
  <si>
    <t>1067439~266</t>
  </si>
  <si>
    <t>AVI</t>
  </si>
  <si>
    <t>AVI Ltd</t>
  </si>
  <si>
    <t>1067439~304</t>
  </si>
  <si>
    <t>TBS</t>
  </si>
  <si>
    <t>Tiger Brands Ltd</t>
  </si>
  <si>
    <t>1067439~611</t>
  </si>
  <si>
    <t>TFG</t>
  </si>
  <si>
    <t>The Foschini Group Limited</t>
  </si>
  <si>
    <t>1067439~730</t>
  </si>
  <si>
    <t>APN</t>
  </si>
  <si>
    <t>Aspen Pharmacare Hldgs Ltd</t>
  </si>
  <si>
    <t>1067439~1415</t>
  </si>
  <si>
    <t>NTC</t>
  </si>
  <si>
    <t>Netcare Limited</t>
  </si>
  <si>
    <t>1067439~2064</t>
  </si>
  <si>
    <t>TRU</t>
  </si>
  <si>
    <t>Truworths Int Ltd</t>
  </si>
  <si>
    <t>1067439~2320</t>
  </si>
  <si>
    <t>RDF</t>
  </si>
  <si>
    <t>Redefine Properties Ltd</t>
  </si>
  <si>
    <t>1067439~2896</t>
  </si>
  <si>
    <t>EXX</t>
  </si>
  <si>
    <t>Exxaro Resources Ltd</t>
  </si>
  <si>
    <t>1067439~3841</t>
  </si>
  <si>
    <t>RES</t>
  </si>
  <si>
    <t>Resilient REIT Limited</t>
  </si>
  <si>
    <t>1067439~4730</t>
  </si>
  <si>
    <t>VKE</t>
  </si>
  <si>
    <t>Vukile Property Fund Ltd</t>
  </si>
  <si>
    <t>1067439~5990</t>
  </si>
  <si>
    <t>SPP</t>
  </si>
  <si>
    <t>The Spar Group Ltd</t>
  </si>
  <si>
    <t>1067439~6199</t>
  </si>
  <si>
    <t>PAN</t>
  </si>
  <si>
    <t>Pan African Resource plc</t>
  </si>
  <si>
    <t>1067439~10268</t>
  </si>
  <si>
    <t>FFB</t>
  </si>
  <si>
    <t>Fortress Real Est Inv B</t>
  </si>
  <si>
    <t>1067439~13653</t>
  </si>
  <si>
    <t>KST</t>
  </si>
  <si>
    <t>PSG Fin Services Ltd</t>
  </si>
  <si>
    <t>1067439~44295</t>
  </si>
  <si>
    <t>QLT</t>
  </si>
  <si>
    <t>Quilter plc</t>
  </si>
  <si>
    <t>1067439~76105</t>
  </si>
  <si>
    <t>MCG</t>
  </si>
  <si>
    <t>MultiChoice Group Ltd</t>
  </si>
  <si>
    <t>1067439~82002</t>
  </si>
  <si>
    <t>NY1</t>
  </si>
  <si>
    <t>Ninety One Limited</t>
  </si>
  <si>
    <t>1067439~90044</t>
  </si>
  <si>
    <t>1067439~90045</t>
  </si>
  <si>
    <t>BSK102</t>
  </si>
  <si>
    <t>AGL-BSK102-07/06/2021</t>
  </si>
  <si>
    <t>VAL</t>
  </si>
  <si>
    <t>Valterra Platinum Ltd</t>
  </si>
  <si>
    <t>1068847~106</t>
  </si>
  <si>
    <t>AGL</t>
  </si>
  <si>
    <t>Anglo American plc</t>
  </si>
  <si>
    <t>1068847~119</t>
  </si>
  <si>
    <t>TGA</t>
  </si>
  <si>
    <t>Thungela Resources Ltd</t>
  </si>
  <si>
    <t>1068847~96313</t>
  </si>
  <si>
    <t>BSK107</t>
  </si>
  <si>
    <t>OMU-BSK107-03/11/2021</t>
  </si>
  <si>
    <t>NED</t>
  </si>
  <si>
    <t>Nedbank Group Ltd</t>
  </si>
  <si>
    <t>1072525~201</t>
  </si>
  <si>
    <t>OMU</t>
  </si>
  <si>
    <t>Old Mutual Limited</t>
  </si>
  <si>
    <t>1072525~75498</t>
  </si>
  <si>
    <t>BSK120</t>
  </si>
  <si>
    <t>Basket Future - Total Return YR15</t>
  </si>
  <si>
    <t>GRT</t>
  </si>
  <si>
    <t>Growthpoint Prop Ltd</t>
  </si>
  <si>
    <t>1079958~264</t>
  </si>
  <si>
    <t>1079958~266</t>
  </si>
  <si>
    <t>1079958~2896</t>
  </si>
  <si>
    <t>1079958~4730</t>
  </si>
  <si>
    <t>1079958~13653</t>
  </si>
  <si>
    <t>EQU</t>
  </si>
  <si>
    <t>Equites Prop Fund Ltd</t>
  </si>
  <si>
    <t>1079958~42253</t>
  </si>
  <si>
    <t>NRP</t>
  </si>
  <si>
    <t>NEPI Rockcastle N.V.</t>
  </si>
  <si>
    <t>1079958~69094</t>
  </si>
  <si>
    <t>BSK132</t>
  </si>
  <si>
    <t>Basket Future - Total Return YR23</t>
  </si>
  <si>
    <t>ANG</t>
  </si>
  <si>
    <t>AngloGold Ashanti plc</t>
  </si>
  <si>
    <t>1087464~61</t>
  </si>
  <si>
    <t>GFI</t>
  </si>
  <si>
    <t>Gold Fields Ltd</t>
  </si>
  <si>
    <t>1087464~79</t>
  </si>
  <si>
    <t>IMP</t>
  </si>
  <si>
    <t>Impala Platinum Hlgs Ltd</t>
  </si>
  <si>
    <t>1087464~101</t>
  </si>
  <si>
    <t>NPH</t>
  </si>
  <si>
    <t>Northam Platinum Hldgs Ltd</t>
  </si>
  <si>
    <t>1087464~105</t>
  </si>
  <si>
    <t>1087464~106</t>
  </si>
  <si>
    <t>1087464~119</t>
  </si>
  <si>
    <t>SOL</t>
  </si>
  <si>
    <t>Sasol Limited</t>
  </si>
  <si>
    <t>1087464~435</t>
  </si>
  <si>
    <t>1087464~39318</t>
  </si>
  <si>
    <t>1087464~88812</t>
  </si>
  <si>
    <t>BHG</t>
  </si>
  <si>
    <t>BHP Group Limited</t>
  </si>
  <si>
    <t>1087464~99768</t>
  </si>
  <si>
    <t>BSK133</t>
  </si>
  <si>
    <t>Basket Future - Total Return YR24</t>
  </si>
  <si>
    <t>1087487~264</t>
  </si>
  <si>
    <t>1087487~266</t>
  </si>
  <si>
    <t>1087487~2896</t>
  </si>
  <si>
    <t>1087487~4730</t>
  </si>
  <si>
    <t>1087487~5990</t>
  </si>
  <si>
    <t>1087487~13653</t>
  </si>
  <si>
    <t>1087487~69094</t>
  </si>
  <si>
    <t>BSK134</t>
  </si>
  <si>
    <t>Basket Future - Capital Return - YR25</t>
  </si>
  <si>
    <t>1087741~106</t>
  </si>
  <si>
    <t>1087741~119</t>
  </si>
  <si>
    <t>CFR</t>
  </si>
  <si>
    <t>Compagnie Fin Richemont</t>
  </si>
  <si>
    <t>1087741~356</t>
  </si>
  <si>
    <t>NPN</t>
  </si>
  <si>
    <t>Naspers Ltd -N-</t>
  </si>
  <si>
    <t>1087741~1732</t>
  </si>
  <si>
    <t>BTI</t>
  </si>
  <si>
    <t>British American Tob plc</t>
  </si>
  <si>
    <t>1087741~12511</t>
  </si>
  <si>
    <t>PRX</t>
  </si>
  <si>
    <t>Prosus N.V.</t>
  </si>
  <si>
    <t>1087741~86791</t>
  </si>
  <si>
    <t>1087741~99768</t>
  </si>
  <si>
    <t>BSK135</t>
  </si>
  <si>
    <t>Basket Future - Total Return YR26</t>
  </si>
  <si>
    <t>1091117~264</t>
  </si>
  <si>
    <t>1091117~2896</t>
  </si>
  <si>
    <t>1091117~4730</t>
  </si>
  <si>
    <t>1091117~5990</t>
  </si>
  <si>
    <t>1091117~13653</t>
  </si>
  <si>
    <t>1091117~69094</t>
  </si>
  <si>
    <t>BSK136</t>
  </si>
  <si>
    <t>Basket Future - Capital Return - YR27</t>
  </si>
  <si>
    <t>1096660~201</t>
  </si>
  <si>
    <t>ABG</t>
  </si>
  <si>
    <t>Absa Group Limited</t>
  </si>
  <si>
    <t>1096660~213</t>
  </si>
  <si>
    <t>1096660~730</t>
  </si>
  <si>
    <t>MRP</t>
  </si>
  <si>
    <t>Mr Price Group Ltd</t>
  </si>
  <si>
    <t>1096660~1181</t>
  </si>
  <si>
    <t>KAP</t>
  </si>
  <si>
    <t>KAP Limited</t>
  </si>
  <si>
    <t>1096660~1764</t>
  </si>
  <si>
    <t>WHL</t>
  </si>
  <si>
    <t>Woolworths Holdings Ltd</t>
  </si>
  <si>
    <t>1096660~2198</t>
  </si>
  <si>
    <t>SLM</t>
  </si>
  <si>
    <t>Sanlam Limited</t>
  </si>
  <si>
    <t>1096660~2496</t>
  </si>
  <si>
    <t>PPH</t>
  </si>
  <si>
    <t>Pepkor Holdings Ltd</t>
  </si>
  <si>
    <t>1096660~71713</t>
  </si>
  <si>
    <t>BSK138</t>
  </si>
  <si>
    <t>Basket Future - Price Return YR28</t>
  </si>
  <si>
    <t>SBK</t>
  </si>
  <si>
    <t>Standard Bank Group Ltd</t>
  </si>
  <si>
    <t>1096846~209</t>
  </si>
  <si>
    <t>1096846~213</t>
  </si>
  <si>
    <t>1096846~730</t>
  </si>
  <si>
    <t>1096846~2496</t>
  </si>
  <si>
    <t>1096846~71713</t>
  </si>
  <si>
    <t>1096846~75498</t>
  </si>
  <si>
    <t>BSK139</t>
  </si>
  <si>
    <t>Basket Future - Price Return YR29</t>
  </si>
  <si>
    <t>1096848~201</t>
  </si>
  <si>
    <t>1096848~209</t>
  </si>
  <si>
    <t>1096848~213</t>
  </si>
  <si>
    <t>1096848~1172</t>
  </si>
  <si>
    <t>1096848~2496</t>
  </si>
  <si>
    <t>BSK140</t>
  </si>
  <si>
    <t>Basket Future - Price Return YR30</t>
  </si>
  <si>
    <t>1097711~201</t>
  </si>
  <si>
    <t>1097711~209</t>
  </si>
  <si>
    <t>1097711~213</t>
  </si>
  <si>
    <t>DSY</t>
  </si>
  <si>
    <t>Discovery Ltd</t>
  </si>
  <si>
    <t>1097711~2820</t>
  </si>
  <si>
    <t>1097711~75498</t>
  </si>
  <si>
    <t>BSK141</t>
  </si>
  <si>
    <t>Basket Future - Total Return YR31</t>
  </si>
  <si>
    <t>1097821~264</t>
  </si>
  <si>
    <t>1097821~2896</t>
  </si>
  <si>
    <t>1097821~4730</t>
  </si>
  <si>
    <t>1097821~5990</t>
  </si>
  <si>
    <t>1097821~13653</t>
  </si>
  <si>
    <t>1097821~69094</t>
  </si>
  <si>
    <t>BSK142</t>
  </si>
  <si>
    <t>Basket Future - Total Return YR32</t>
  </si>
  <si>
    <t>1099873~101</t>
  </si>
  <si>
    <t>1099873~106</t>
  </si>
  <si>
    <t>1099873~119</t>
  </si>
  <si>
    <t>1099873~435</t>
  </si>
  <si>
    <t>1099873~3841</t>
  </si>
  <si>
    <t>KIO</t>
  </si>
  <si>
    <t>Kumba Iron Ore Ltd</t>
  </si>
  <si>
    <t>1099873~8847</t>
  </si>
  <si>
    <t>1099873~39318</t>
  </si>
  <si>
    <t>1099873~99768</t>
  </si>
  <si>
    <t>BSK143</t>
  </si>
  <si>
    <t>Basket Future - Total Return YR33</t>
  </si>
  <si>
    <t>1100890~209</t>
  </si>
  <si>
    <t>1100890~730</t>
  </si>
  <si>
    <t>1100890~1172</t>
  </si>
  <si>
    <t>BVT</t>
  </si>
  <si>
    <t>Bidvest Ltd</t>
  </si>
  <si>
    <t>1100890~1294</t>
  </si>
  <si>
    <t>1100890~2320</t>
  </si>
  <si>
    <t>1100890~2496</t>
  </si>
  <si>
    <t>BSK145</t>
  </si>
  <si>
    <t>Basket Future - Price Return YR34</t>
  </si>
  <si>
    <t>1103143~730</t>
  </si>
  <si>
    <t>1103143~1181</t>
  </si>
  <si>
    <t>1103143~2198</t>
  </si>
  <si>
    <t>1103143~2320</t>
  </si>
  <si>
    <t>1103143~71713</t>
  </si>
  <si>
    <t>MTH</t>
  </si>
  <si>
    <t>Motus Holdings Ltd</t>
  </si>
  <si>
    <t>1103143~79915</t>
  </si>
  <si>
    <t>WBC</t>
  </si>
  <si>
    <t>We Buy Cars Hlds Ltd</t>
  </si>
  <si>
    <t>1103143~114459</t>
  </si>
  <si>
    <t>BSK146</t>
  </si>
  <si>
    <t>AGL-BSK146-02/06/2025</t>
  </si>
  <si>
    <t>1106277~106</t>
  </si>
  <si>
    <t>1106277~119</t>
  </si>
  <si>
    <t>BSK147</t>
  </si>
  <si>
    <t>Basket Future - Total Return YR35</t>
  </si>
  <si>
    <t>1108289~61</t>
  </si>
  <si>
    <t>HAR</t>
  </si>
  <si>
    <t>Harmony GM Co Ltd</t>
  </si>
  <si>
    <t>1108289~67</t>
  </si>
  <si>
    <t>1108289~79</t>
  </si>
  <si>
    <t>1108289~101</t>
  </si>
  <si>
    <t>1108289~105</t>
  </si>
  <si>
    <t>1108289~106</t>
  </si>
  <si>
    <t>1108289~88812</t>
  </si>
  <si>
    <t>BSK148</t>
  </si>
  <si>
    <t>Basket Future - Price Return YR38</t>
  </si>
  <si>
    <t>1108557~730</t>
  </si>
  <si>
    <t>1108557~1181</t>
  </si>
  <si>
    <t>1108557~2320</t>
  </si>
  <si>
    <t>1108557~71713</t>
  </si>
  <si>
    <t>BSK149</t>
  </si>
  <si>
    <t>REM-BSK149-23/09/2025</t>
  </si>
  <si>
    <t>1109416~1879</t>
  </si>
  <si>
    <t>1109416~3167</t>
  </si>
  <si>
    <t>JS5513</t>
  </si>
  <si>
    <t>Precious Metals and Mining</t>
  </si>
  <si>
    <t>FTSEIndex</t>
  </si>
  <si>
    <t>FTSEJSE</t>
  </si>
  <si>
    <t>1000116~20</t>
  </si>
  <si>
    <t>1000116~61</t>
  </si>
  <si>
    <t>1000116~67</t>
  </si>
  <si>
    <t>1000116~79</t>
  </si>
  <si>
    <t>1000116~101</t>
  </si>
  <si>
    <t>1000116~105</t>
  </si>
  <si>
    <t>1000116~106</t>
  </si>
  <si>
    <t>1000116~10268</t>
  </si>
  <si>
    <t>1000116~88812</t>
  </si>
  <si>
    <t>J200</t>
  </si>
  <si>
    <t>Top 40</t>
  </si>
  <si>
    <t>1000117~61</t>
  </si>
  <si>
    <t>1000117~67</t>
  </si>
  <si>
    <t>1000117~79</t>
  </si>
  <si>
    <t>1000117~101</t>
  </si>
  <si>
    <t>1000117~105</t>
  </si>
  <si>
    <t>1000117~106</t>
  </si>
  <si>
    <t>1000117~119</t>
  </si>
  <si>
    <t>INL</t>
  </si>
  <si>
    <t>Investec Ltd</t>
  </si>
  <si>
    <t>1000117~193</t>
  </si>
  <si>
    <t>1000117~201</t>
  </si>
  <si>
    <t>1000117~209</t>
  </si>
  <si>
    <t>1000117~213</t>
  </si>
  <si>
    <t>1000117~264</t>
  </si>
  <si>
    <t>1000117~356</t>
  </si>
  <si>
    <t>1000117~435</t>
  </si>
  <si>
    <t>SHP</t>
  </si>
  <si>
    <t>Shoprite Holdings Ltd</t>
  </si>
  <si>
    <t>1000117~780</t>
  </si>
  <si>
    <t>1000117~1172</t>
  </si>
  <si>
    <t>1000117~1181</t>
  </si>
  <si>
    <t>1000117~1294</t>
  </si>
  <si>
    <t>1000117~1732</t>
  </si>
  <si>
    <t>MTN</t>
  </si>
  <si>
    <t>MTN Group Ltd</t>
  </si>
  <si>
    <t>1000117~1852</t>
  </si>
  <si>
    <t>CLS</t>
  </si>
  <si>
    <t>Clicks Group Ltd</t>
  </si>
  <si>
    <t>1000117~1923</t>
  </si>
  <si>
    <t>1000117~2198</t>
  </si>
  <si>
    <t>1000117~2496</t>
  </si>
  <si>
    <t>1000117~2820</t>
  </si>
  <si>
    <t>1000117~3167</t>
  </si>
  <si>
    <t>CPI</t>
  </si>
  <si>
    <t>Capitec Bank Hldgs Ltd</t>
  </si>
  <si>
    <t>1000117~3983</t>
  </si>
  <si>
    <t>1000117~4430</t>
  </si>
  <si>
    <t>MNP</t>
  </si>
  <si>
    <t>Mondi plc</t>
  </si>
  <si>
    <t>1000117~10019</t>
  </si>
  <si>
    <t>RNI</t>
  </si>
  <si>
    <t>Reinet Investments S.C.A</t>
  </si>
  <si>
    <t>1000117~12446</t>
  </si>
  <si>
    <t>1000117~12511</t>
  </si>
  <si>
    <t>VOD</t>
  </si>
  <si>
    <t>Vodacom Group Ltd</t>
  </si>
  <si>
    <t>1000117~12917</t>
  </si>
  <si>
    <t>OUT</t>
  </si>
  <si>
    <t>OUTsurance Group Limited</t>
  </si>
  <si>
    <t>1000117~14713</t>
  </si>
  <si>
    <t>1000117~39318</t>
  </si>
  <si>
    <t>BID</t>
  </si>
  <si>
    <t>BID Corporation Ltd</t>
  </si>
  <si>
    <t>1000117~59560</t>
  </si>
  <si>
    <t>ANH</t>
  </si>
  <si>
    <t>Anheuser-Busch InBev SA NV</t>
  </si>
  <si>
    <t>1000117~64732</t>
  </si>
  <si>
    <t>1000117~69094</t>
  </si>
  <si>
    <t>1000117~71713</t>
  </si>
  <si>
    <t>1000117~75498</t>
  </si>
  <si>
    <t>1000117~86791</t>
  </si>
  <si>
    <t>1000117~88812</t>
  </si>
  <si>
    <t>1000117~99768</t>
  </si>
  <si>
    <t>J203</t>
  </si>
  <si>
    <t>All Share</t>
  </si>
  <si>
    <t>1000120~20</t>
  </si>
  <si>
    <t>1000120~61</t>
  </si>
  <si>
    <t>1000120~67</t>
  </si>
  <si>
    <t>1000120~79</t>
  </si>
  <si>
    <t>1000120~101</t>
  </si>
  <si>
    <t>1000120~105</t>
  </si>
  <si>
    <t>1000120~106</t>
  </si>
  <si>
    <t>1000120~119</t>
  </si>
  <si>
    <t>ARI</t>
  </si>
  <si>
    <t>African Rainbow Min Ltd</t>
  </si>
  <si>
    <t>1000120~121</t>
  </si>
  <si>
    <t>1000120~193</t>
  </si>
  <si>
    <t>1000120~201</t>
  </si>
  <si>
    <t>1000120~209</t>
  </si>
  <si>
    <t>1000120~213</t>
  </si>
  <si>
    <t>HCI</t>
  </si>
  <si>
    <t>Hosken Cons Inv Ltd</t>
  </si>
  <si>
    <t>1000120~220</t>
  </si>
  <si>
    <t>1000120~230</t>
  </si>
  <si>
    <t>SNT</t>
  </si>
  <si>
    <t>Santam Limited</t>
  </si>
  <si>
    <t>1000120~233</t>
  </si>
  <si>
    <t>1000120~264</t>
  </si>
  <si>
    <t>1000120~266</t>
  </si>
  <si>
    <t>1000120~304</t>
  </si>
  <si>
    <t>BAW</t>
  </si>
  <si>
    <t>Barloworld Ltd</t>
  </si>
  <si>
    <t>1000120~306</t>
  </si>
  <si>
    <t>GND</t>
  </si>
  <si>
    <t>Grindrod Ltd</t>
  </si>
  <si>
    <t>1000120~325</t>
  </si>
  <si>
    <t>1000120~356</t>
  </si>
  <si>
    <t>SUI</t>
  </si>
  <si>
    <t>Sun International Ltd</t>
  </si>
  <si>
    <t>1000120~378</t>
  </si>
  <si>
    <t>ITE</t>
  </si>
  <si>
    <t>Italtile Ltd</t>
  </si>
  <si>
    <t>1000120~412</t>
  </si>
  <si>
    <t>PPC</t>
  </si>
  <si>
    <t>PPC Limited</t>
  </si>
  <si>
    <t>1000120~420</t>
  </si>
  <si>
    <t>AFE</t>
  </si>
  <si>
    <t>AECI Limited</t>
  </si>
  <si>
    <t>1000120~427</t>
  </si>
  <si>
    <t>OMN</t>
  </si>
  <si>
    <t>Omnia Holdings Ltd</t>
  </si>
  <si>
    <t>1000120~431</t>
  </si>
  <si>
    <t>1000120~435</t>
  </si>
  <si>
    <t>AEL</t>
  </si>
  <si>
    <t>Altron Limited A</t>
  </si>
  <si>
    <t>1000120~493</t>
  </si>
  <si>
    <t>RLO</t>
  </si>
  <si>
    <t>Reunert Ltd</t>
  </si>
  <si>
    <t>1000120~525</t>
  </si>
  <si>
    <t>HDC</t>
  </si>
  <si>
    <t>Hudaco Industries Ltd</t>
  </si>
  <si>
    <t>1000120~562</t>
  </si>
  <si>
    <t>OCE</t>
  </si>
  <si>
    <t>Oceana Group Ltd</t>
  </si>
  <si>
    <t>1000120~585</t>
  </si>
  <si>
    <t>1000120~611</t>
  </si>
  <si>
    <t>SAP</t>
  </si>
  <si>
    <t>Sappi Ltd</t>
  </si>
  <si>
    <t>1000120~677</t>
  </si>
  <si>
    <t>1000120~730</t>
  </si>
  <si>
    <t>PIK</t>
  </si>
  <si>
    <t>Pick n Pay Stores Ltd</t>
  </si>
  <si>
    <t>1000120~762</t>
  </si>
  <si>
    <t>1000120~780</t>
  </si>
  <si>
    <t>1000120~1172</t>
  </si>
  <si>
    <t>1000120~1181</t>
  </si>
  <si>
    <t>RCL</t>
  </si>
  <si>
    <t>RCL Foods Limited</t>
  </si>
  <si>
    <t>1000120~1201</t>
  </si>
  <si>
    <t>1000120~1294</t>
  </si>
  <si>
    <t>1000120~1415</t>
  </si>
  <si>
    <t>1000120~1430</t>
  </si>
  <si>
    <t>WBO</t>
  </si>
  <si>
    <t>Wilson Bayly Hlm-Ovc Ltd</t>
  </si>
  <si>
    <t>1000120~1434</t>
  </si>
  <si>
    <t>1000120~1732</t>
  </si>
  <si>
    <t>FBR</t>
  </si>
  <si>
    <t>Famous Brands Ltd</t>
  </si>
  <si>
    <t>1000120~1750</t>
  </si>
  <si>
    <t>DTC</t>
  </si>
  <si>
    <t>Datatec Ltd</t>
  </si>
  <si>
    <t>1000120~1762</t>
  </si>
  <si>
    <t>1000120~1764</t>
  </si>
  <si>
    <t>1000120~1852</t>
  </si>
  <si>
    <t>SAC</t>
  </si>
  <si>
    <t>SA Corp Real Estate Ltd</t>
  </si>
  <si>
    <t>1000120~1862</t>
  </si>
  <si>
    <t>SPG</t>
  </si>
  <si>
    <t>Super Group Ltd</t>
  </si>
  <si>
    <t>1000120~1886</t>
  </si>
  <si>
    <t>1000120~1923</t>
  </si>
  <si>
    <t>1000120~2064</t>
  </si>
  <si>
    <t>1000120~2198</t>
  </si>
  <si>
    <t>ADH</t>
  </si>
  <si>
    <t>ADvTECH Ltd</t>
  </si>
  <si>
    <t>1000120~2218</t>
  </si>
  <si>
    <t>1000120~2320</t>
  </si>
  <si>
    <t>1000120~2496</t>
  </si>
  <si>
    <t>1000120~2820</t>
  </si>
  <si>
    <t>1000120~2896</t>
  </si>
  <si>
    <t>1000120~3167</t>
  </si>
  <si>
    <t>ARL</t>
  </si>
  <si>
    <t>Astral Foods Ltd</t>
  </si>
  <si>
    <t>1000120~3440</t>
  </si>
  <si>
    <t>1000120~3841</t>
  </si>
  <si>
    <t>1000120~3983</t>
  </si>
  <si>
    <t>1000120~4430</t>
  </si>
  <si>
    <t>1000120~4730</t>
  </si>
  <si>
    <t>TKG</t>
  </si>
  <si>
    <t>Telkom SA SOC Ltd</t>
  </si>
  <si>
    <t>1000120~4853</t>
  </si>
  <si>
    <t>CML</t>
  </si>
  <si>
    <t>Coronation Fund Mngrs Ld</t>
  </si>
  <si>
    <t>1000120~5098</t>
  </si>
  <si>
    <t>EMI</t>
  </si>
  <si>
    <t>Emira Property Fund Ltd</t>
  </si>
  <si>
    <t>1000120~5433</t>
  </si>
  <si>
    <t>1000120~5990</t>
  </si>
  <si>
    <t>1000120~6199</t>
  </si>
  <si>
    <t>JSE</t>
  </si>
  <si>
    <t>JSE Ltd</t>
  </si>
  <si>
    <t>1000120~8290</t>
  </si>
  <si>
    <t>1000120~8847</t>
  </si>
  <si>
    <t>AFT</t>
  </si>
  <si>
    <t>Afrimat Limited</t>
  </si>
  <si>
    <t>1000120~8944</t>
  </si>
  <si>
    <t>RBX</t>
  </si>
  <si>
    <t>Raubex Group Ltd</t>
  </si>
  <si>
    <t>1000120~9596</t>
  </si>
  <si>
    <t>1000120~10019</t>
  </si>
  <si>
    <t>1000120~10268</t>
  </si>
  <si>
    <t>BLU</t>
  </si>
  <si>
    <t>Blu Label Unlimited</t>
  </si>
  <si>
    <t>1000120~10922</t>
  </si>
  <si>
    <t>AIP</t>
  </si>
  <si>
    <t>Adcock Ingram Hldgs Ltd</t>
  </si>
  <si>
    <t>1000120~12174</t>
  </si>
  <si>
    <t>1000120~12446</t>
  </si>
  <si>
    <t>1000120~12511</t>
  </si>
  <si>
    <t>1000120~12917</t>
  </si>
  <si>
    <t>MSP</t>
  </si>
  <si>
    <t>MAS P.L.C</t>
  </si>
  <si>
    <t>1000120~13461</t>
  </si>
  <si>
    <t>1000120~13653</t>
  </si>
  <si>
    <t>SHC</t>
  </si>
  <si>
    <t>Shaftesbury Capital plc</t>
  </si>
  <si>
    <t>1000120~13966</t>
  </si>
  <si>
    <t>LHC</t>
  </si>
  <si>
    <t>Life Healthc Grp Hldgs Ltd</t>
  </si>
  <si>
    <t>1000120~14071</t>
  </si>
  <si>
    <t>1000120~14713</t>
  </si>
  <si>
    <t>BTN</t>
  </si>
  <si>
    <t>Burstone Group Limited</t>
  </si>
  <si>
    <t>1000120~14890</t>
  </si>
  <si>
    <t>COH</t>
  </si>
  <si>
    <t>Curro Holdings Limited</t>
  </si>
  <si>
    <t>1000120~14995</t>
  </si>
  <si>
    <t>FTB</t>
  </si>
  <si>
    <t>Fairvest Limited B</t>
  </si>
  <si>
    <t>1000120~21187</t>
  </si>
  <si>
    <t>ATT</t>
  </si>
  <si>
    <t>Attacq Limited</t>
  </si>
  <si>
    <t>1000120~36242</t>
  </si>
  <si>
    <t>1000120~39318</t>
  </si>
  <si>
    <t>1000120~42253</t>
  </si>
  <si>
    <t>1000120~44295</t>
  </si>
  <si>
    <t>AFH</t>
  </si>
  <si>
    <t>Alexander Forbes Grp Hldgs</t>
  </si>
  <si>
    <t>1000120~44414</t>
  </si>
  <si>
    <t>SRE</t>
  </si>
  <si>
    <t>Sirius Real Estate Ltd</t>
  </si>
  <si>
    <t>1000120~48586</t>
  </si>
  <si>
    <t>S32</t>
  </si>
  <si>
    <t>South32 Limited</t>
  </si>
  <si>
    <t>1000120~50845</t>
  </si>
  <si>
    <t>SSS</t>
  </si>
  <si>
    <t>Stor-Age Prop REIT Ltd</t>
  </si>
  <si>
    <t>1000120~55253</t>
  </si>
  <si>
    <t>LTE</t>
  </si>
  <si>
    <t>Lighthouse Properties plc</t>
  </si>
  <si>
    <t>1000120~56806</t>
  </si>
  <si>
    <t>1000120~59560</t>
  </si>
  <si>
    <t>HMN</t>
  </si>
  <si>
    <t>Hammerson plc</t>
  </si>
  <si>
    <t>1000120~62540</t>
  </si>
  <si>
    <t>DCP</t>
  </si>
  <si>
    <t>Dis-Chem Pharmacies Ltd</t>
  </si>
  <si>
    <t>1000120~64379</t>
  </si>
  <si>
    <t>1000120~64732</t>
  </si>
  <si>
    <t>1000120~69094</t>
  </si>
  <si>
    <t>1000120~71713</t>
  </si>
  <si>
    <t>1000120~75498</t>
  </si>
  <si>
    <t>1000120~76105</t>
  </si>
  <si>
    <t>1000120~79915</t>
  </si>
  <si>
    <t>1000120~82002</t>
  </si>
  <si>
    <t>1000120~84927</t>
  </si>
  <si>
    <t>1000120~86791</t>
  </si>
  <si>
    <t>1000120~88812</t>
  </si>
  <si>
    <t>1000120~90044</t>
  </si>
  <si>
    <t>1000120~90045</t>
  </si>
  <si>
    <t>BYI</t>
  </si>
  <si>
    <t>Bytes Technology Grp plc</t>
  </si>
  <si>
    <t>1000120~94691</t>
  </si>
  <si>
    <t>MKR</t>
  </si>
  <si>
    <t>Montauk Renewables Inc</t>
  </si>
  <si>
    <t>1000120~95230</t>
  </si>
  <si>
    <t>KRO</t>
  </si>
  <si>
    <t>Karooooo Ltd</t>
  </si>
  <si>
    <t>1000120~95943</t>
  </si>
  <si>
    <t>1000120~96313</t>
  </si>
  <si>
    <t>1000120~99768</t>
  </si>
  <si>
    <t>PMR</t>
  </si>
  <si>
    <t>Premier Group Limited</t>
  </si>
  <si>
    <t>1000120~107742</t>
  </si>
  <si>
    <t>PHP</t>
  </si>
  <si>
    <t>Primary Health Prop PLC</t>
  </si>
  <si>
    <t>1000120~112103</t>
  </si>
  <si>
    <t>1000120~114459</t>
  </si>
  <si>
    <t>BOX</t>
  </si>
  <si>
    <t>Boxer Retail Limited</t>
  </si>
  <si>
    <t>1000120~118726</t>
  </si>
  <si>
    <t>SRI</t>
  </si>
  <si>
    <t>Supermarket Income REIT</t>
  </si>
  <si>
    <t>1000120~118778</t>
  </si>
  <si>
    <t>J210</t>
  </si>
  <si>
    <t>Resource 10</t>
  </si>
  <si>
    <t>1000122~61</t>
  </si>
  <si>
    <t>1000122~67</t>
  </si>
  <si>
    <t>1000122~79</t>
  </si>
  <si>
    <t>1000122~101</t>
  </si>
  <si>
    <t>1000122~105</t>
  </si>
  <si>
    <t>1000122~106</t>
  </si>
  <si>
    <t>1000122~119</t>
  </si>
  <si>
    <t>1000122~435</t>
  </si>
  <si>
    <t>1000122~88812</t>
  </si>
  <si>
    <t>1000122~99768</t>
  </si>
  <si>
    <t>J211</t>
  </si>
  <si>
    <t>Industrial 25</t>
  </si>
  <si>
    <t>1000123~304</t>
  </si>
  <si>
    <t>1000123~356</t>
  </si>
  <si>
    <t>1000123~611</t>
  </si>
  <si>
    <t>1000123~730</t>
  </si>
  <si>
    <t>1000123~780</t>
  </si>
  <si>
    <t>1000123~1181</t>
  </si>
  <si>
    <t>1000123~1294</t>
  </si>
  <si>
    <t>1000123~1415</t>
  </si>
  <si>
    <t>1000123~1732</t>
  </si>
  <si>
    <t>1000123~1852</t>
  </si>
  <si>
    <t>1000123~1923</t>
  </si>
  <si>
    <t>1000123~2064</t>
  </si>
  <si>
    <t>1000123~2198</t>
  </si>
  <si>
    <t>1000123~2320</t>
  </si>
  <si>
    <t>1000123~6199</t>
  </si>
  <si>
    <t>1000123~10019</t>
  </si>
  <si>
    <t>1000123~12511</t>
  </si>
  <si>
    <t>1000123~12917</t>
  </si>
  <si>
    <t>1000123~14071</t>
  </si>
  <si>
    <t>1000123~59560</t>
  </si>
  <si>
    <t>1000123~64379</t>
  </si>
  <si>
    <t>1000123~64732</t>
  </si>
  <si>
    <t>1000123~71713</t>
  </si>
  <si>
    <t>1000123~82002</t>
  </si>
  <si>
    <t>1000123~86791</t>
  </si>
  <si>
    <t>J212</t>
  </si>
  <si>
    <t>Financial 15</t>
  </si>
  <si>
    <t>1000124~193</t>
  </si>
  <si>
    <t>1000124~201</t>
  </si>
  <si>
    <t>1000124~209</t>
  </si>
  <si>
    <t>1000124~213</t>
  </si>
  <si>
    <t>1000124~264</t>
  </si>
  <si>
    <t>1000124~1172</t>
  </si>
  <si>
    <t>1000124~2496</t>
  </si>
  <si>
    <t>1000124~2820</t>
  </si>
  <si>
    <t>1000124~2896</t>
  </si>
  <si>
    <t>1000124~3167</t>
  </si>
  <si>
    <t>1000124~3983</t>
  </si>
  <si>
    <t>1000124~4430</t>
  </si>
  <si>
    <t>1000124~12446</t>
  </si>
  <si>
    <t>1000124~14713</t>
  </si>
  <si>
    <t>1000124~69094</t>
  </si>
  <si>
    <t>1000124~75498</t>
  </si>
  <si>
    <t>J213</t>
  </si>
  <si>
    <t>Financial and Industrial 30</t>
  </si>
  <si>
    <t>1000125~193</t>
  </si>
  <si>
    <t>1000125~201</t>
  </si>
  <si>
    <t>1000125~209</t>
  </si>
  <si>
    <t>1000125~213</t>
  </si>
  <si>
    <t>1000125~264</t>
  </si>
  <si>
    <t>1000125~356</t>
  </si>
  <si>
    <t>1000125~780</t>
  </si>
  <si>
    <t>1000125~1172</t>
  </si>
  <si>
    <t>1000125~1181</t>
  </si>
  <si>
    <t>1000125~1294</t>
  </si>
  <si>
    <t>1000125~1415</t>
  </si>
  <si>
    <t>1000125~1732</t>
  </si>
  <si>
    <t>1000125~1852</t>
  </si>
  <si>
    <t>1000125~1923</t>
  </si>
  <si>
    <t>1000125~2198</t>
  </si>
  <si>
    <t>1000125~2496</t>
  </si>
  <si>
    <t>1000125~2820</t>
  </si>
  <si>
    <t>1000125~3167</t>
  </si>
  <si>
    <t>1000125~3983</t>
  </si>
  <si>
    <t>1000125~4430</t>
  </si>
  <si>
    <t>1000125~10019</t>
  </si>
  <si>
    <t>1000125~12446</t>
  </si>
  <si>
    <t>1000125~12511</t>
  </si>
  <si>
    <t>1000125~12917</t>
  </si>
  <si>
    <t>1000125~14713</t>
  </si>
  <si>
    <t>1000125~59560</t>
  </si>
  <si>
    <t>1000125~64732</t>
  </si>
  <si>
    <t>1000125~69094</t>
  </si>
  <si>
    <t>1000125~71713</t>
  </si>
  <si>
    <t>1000125~75498</t>
  </si>
  <si>
    <t>1000125~86791</t>
  </si>
  <si>
    <t>J253</t>
  </si>
  <si>
    <t>SA Listed Property</t>
  </si>
  <si>
    <t>1000131~264</t>
  </si>
  <si>
    <t>1000131~266</t>
  </si>
  <si>
    <t>1000131~1862</t>
  </si>
  <si>
    <t>1000131~2896</t>
  </si>
  <si>
    <t>1000131~4730</t>
  </si>
  <si>
    <t>1000131~5433</t>
  </si>
  <si>
    <t>1000131~5990</t>
  </si>
  <si>
    <t>1000131~13461</t>
  </si>
  <si>
    <t>1000131~13653</t>
  </si>
  <si>
    <t>1000131~14890</t>
  </si>
  <si>
    <t>1000131~21187</t>
  </si>
  <si>
    <t>1000131~36242</t>
  </si>
  <si>
    <t>1000131~42253</t>
  </si>
  <si>
    <t>1000131~48586</t>
  </si>
  <si>
    <t>1000131~55253</t>
  </si>
  <si>
    <t>1000131~56806</t>
  </si>
  <si>
    <t>1000131~69094</t>
  </si>
  <si>
    <t>J254</t>
  </si>
  <si>
    <t>Capped Property</t>
  </si>
  <si>
    <t>1000132~264</t>
  </si>
  <si>
    <t>1000132~266</t>
  </si>
  <si>
    <t>1000132~1862</t>
  </si>
  <si>
    <t>1000132~2896</t>
  </si>
  <si>
    <t>1000132~4730</t>
  </si>
  <si>
    <t>1000132~5990</t>
  </si>
  <si>
    <t>1000132~13461</t>
  </si>
  <si>
    <t>1000132~13653</t>
  </si>
  <si>
    <t>1000132~13966</t>
  </si>
  <si>
    <t>1000132~14890</t>
  </si>
  <si>
    <t>1000132~21187</t>
  </si>
  <si>
    <t>1000132~36242</t>
  </si>
  <si>
    <t>1000132~42253</t>
  </si>
  <si>
    <t>1000132~48586</t>
  </si>
  <si>
    <t>1000132~55253</t>
  </si>
  <si>
    <t>1000132~56806</t>
  </si>
  <si>
    <t>1000132~62540</t>
  </si>
  <si>
    <t>1000132~69094</t>
  </si>
  <si>
    <t>1000132~112103</t>
  </si>
  <si>
    <t>1000132~118778</t>
  </si>
  <si>
    <t>J300</t>
  </si>
  <si>
    <t>Capped Top 40</t>
  </si>
  <si>
    <t>1000144~61</t>
  </si>
  <si>
    <t>1000144~67</t>
  </si>
  <si>
    <t>1000144~79</t>
  </si>
  <si>
    <t>1000144~101</t>
  </si>
  <si>
    <t>1000144~105</t>
  </si>
  <si>
    <t>1000144~106</t>
  </si>
  <si>
    <t>1000144~119</t>
  </si>
  <si>
    <t>1000144~193</t>
  </si>
  <si>
    <t>1000144~201</t>
  </si>
  <si>
    <t>1000144~209</t>
  </si>
  <si>
    <t>1000144~213</t>
  </si>
  <si>
    <t>1000144~264</t>
  </si>
  <si>
    <t>1000144~356</t>
  </si>
  <si>
    <t>1000144~435</t>
  </si>
  <si>
    <t>1000144~780</t>
  </si>
  <si>
    <t>1000144~1172</t>
  </si>
  <si>
    <t>1000144~1181</t>
  </si>
  <si>
    <t>1000144~1294</t>
  </si>
  <si>
    <t>1000144~1732</t>
  </si>
  <si>
    <t>1000144~1852</t>
  </si>
  <si>
    <t>1000144~1923</t>
  </si>
  <si>
    <t>1000144~2198</t>
  </si>
  <si>
    <t>1000144~2496</t>
  </si>
  <si>
    <t>1000144~2820</t>
  </si>
  <si>
    <t>1000144~3167</t>
  </si>
  <si>
    <t>1000144~3983</t>
  </si>
  <si>
    <t>1000144~4430</t>
  </si>
  <si>
    <t>1000144~10019</t>
  </si>
  <si>
    <t>1000144~12446</t>
  </si>
  <si>
    <t>1000144~12511</t>
  </si>
  <si>
    <t>1000144~12917</t>
  </si>
  <si>
    <t>1000144~14713</t>
  </si>
  <si>
    <t>1000144~39318</t>
  </si>
  <si>
    <t>1000144~59560</t>
  </si>
  <si>
    <t>1000144~64732</t>
  </si>
  <si>
    <t>1000144~69094</t>
  </si>
  <si>
    <t>1000144~71713</t>
  </si>
  <si>
    <t>1000144~75498</t>
  </si>
  <si>
    <t>1000144~86791</t>
  </si>
  <si>
    <t>1000144~88812</t>
  </si>
  <si>
    <t>1000144~99768</t>
  </si>
  <si>
    <t>J303</t>
  </si>
  <si>
    <t>Capped All Share</t>
  </si>
  <si>
    <t>1000145~20</t>
  </si>
  <si>
    <t>1000145~61</t>
  </si>
  <si>
    <t>1000145~67</t>
  </si>
  <si>
    <t>1000145~79</t>
  </si>
  <si>
    <t>1000145~101</t>
  </si>
  <si>
    <t>1000145~105</t>
  </si>
  <si>
    <t>1000145~106</t>
  </si>
  <si>
    <t>1000145~119</t>
  </si>
  <si>
    <t>1000145~121</t>
  </si>
  <si>
    <t>1000145~193</t>
  </si>
  <si>
    <t>1000145~201</t>
  </si>
  <si>
    <t>1000145~209</t>
  </si>
  <si>
    <t>1000145~213</t>
  </si>
  <si>
    <t>1000145~220</t>
  </si>
  <si>
    <t>1000145~230</t>
  </si>
  <si>
    <t>1000145~233</t>
  </si>
  <si>
    <t>1000145~264</t>
  </si>
  <si>
    <t>1000145~266</t>
  </si>
  <si>
    <t>1000145~304</t>
  </si>
  <si>
    <t>1000145~306</t>
  </si>
  <si>
    <t>1000145~325</t>
  </si>
  <si>
    <t>1000145~356</t>
  </si>
  <si>
    <t>1000145~378</t>
  </si>
  <si>
    <t>1000145~412</t>
  </si>
  <si>
    <t>1000145~420</t>
  </si>
  <si>
    <t>1000145~427</t>
  </si>
  <si>
    <t>1000145~431</t>
  </si>
  <si>
    <t>1000145~435</t>
  </si>
  <si>
    <t>1000145~493</t>
  </si>
  <si>
    <t>1000145~525</t>
  </si>
  <si>
    <t>1000145~562</t>
  </si>
  <si>
    <t>1000145~585</t>
  </si>
  <si>
    <t>1000145~611</t>
  </si>
  <si>
    <t>1000145~677</t>
  </si>
  <si>
    <t>1000145~730</t>
  </si>
  <si>
    <t>1000145~762</t>
  </si>
  <si>
    <t>1000145~780</t>
  </si>
  <si>
    <t>1000145~1172</t>
  </si>
  <si>
    <t>1000145~1181</t>
  </si>
  <si>
    <t>1000145~1201</t>
  </si>
  <si>
    <t>1000145~1294</t>
  </si>
  <si>
    <t>1000145~1415</t>
  </si>
  <si>
    <t>1000145~1430</t>
  </si>
  <si>
    <t>1000145~1434</t>
  </si>
  <si>
    <t>1000145~1732</t>
  </si>
  <si>
    <t>1000145~1750</t>
  </si>
  <si>
    <t>1000145~1762</t>
  </si>
  <si>
    <t>1000145~1764</t>
  </si>
  <si>
    <t>1000145~1852</t>
  </si>
  <si>
    <t>1000145~1862</t>
  </si>
  <si>
    <t>1000145~1886</t>
  </si>
  <si>
    <t>1000145~1923</t>
  </si>
  <si>
    <t>1000145~2064</t>
  </si>
  <si>
    <t>1000145~2198</t>
  </si>
  <si>
    <t>1000145~2218</t>
  </si>
  <si>
    <t>1000145~2320</t>
  </si>
  <si>
    <t>1000145~2496</t>
  </si>
  <si>
    <t>1000145~2820</t>
  </si>
  <si>
    <t>1000145~2896</t>
  </si>
  <si>
    <t>1000145~3167</t>
  </si>
  <si>
    <t>1000145~3440</t>
  </si>
  <si>
    <t>1000145~3841</t>
  </si>
  <si>
    <t>1000145~3983</t>
  </si>
  <si>
    <t>1000145~4430</t>
  </si>
  <si>
    <t>1000145~4730</t>
  </si>
  <si>
    <t>1000145~4853</t>
  </si>
  <si>
    <t>1000145~5098</t>
  </si>
  <si>
    <t>1000145~5433</t>
  </si>
  <si>
    <t>1000145~5990</t>
  </si>
  <si>
    <t>1000145~6199</t>
  </si>
  <si>
    <t>1000145~8290</t>
  </si>
  <si>
    <t>1000145~8847</t>
  </si>
  <si>
    <t>1000145~8944</t>
  </si>
  <si>
    <t>1000145~9596</t>
  </si>
  <si>
    <t>1000145~10019</t>
  </si>
  <si>
    <t>1000145~10268</t>
  </si>
  <si>
    <t>1000145~10922</t>
  </si>
  <si>
    <t>1000145~12174</t>
  </si>
  <si>
    <t>1000145~12446</t>
  </si>
  <si>
    <t>1000145~12511</t>
  </si>
  <si>
    <t>1000145~12917</t>
  </si>
  <si>
    <t>1000145~13461</t>
  </si>
  <si>
    <t>1000145~13653</t>
  </si>
  <si>
    <t>1000145~13966</t>
  </si>
  <si>
    <t>1000145~14071</t>
  </si>
  <si>
    <t>1000145~14713</t>
  </si>
  <si>
    <t>1000145~14890</t>
  </si>
  <si>
    <t>1000145~14995</t>
  </si>
  <si>
    <t>1000145~21187</t>
  </si>
  <si>
    <t>1000145~36242</t>
  </si>
  <si>
    <t>1000145~39318</t>
  </si>
  <si>
    <t>1000145~42253</t>
  </si>
  <si>
    <t>1000145~44295</t>
  </si>
  <si>
    <t>1000145~44414</t>
  </si>
  <si>
    <t>1000145~48586</t>
  </si>
  <si>
    <t>1000145~50845</t>
  </si>
  <si>
    <t>1000145~55253</t>
  </si>
  <si>
    <t>1000145~56806</t>
  </si>
  <si>
    <t>1000145~59560</t>
  </si>
  <si>
    <t>1000145~62540</t>
  </si>
  <si>
    <t>1000145~64379</t>
  </si>
  <si>
    <t>1000145~64732</t>
  </si>
  <si>
    <t>1000145~69094</t>
  </si>
  <si>
    <t>1000145~71713</t>
  </si>
  <si>
    <t>1000145~75498</t>
  </si>
  <si>
    <t>1000145~76105</t>
  </si>
  <si>
    <t>1000145~79915</t>
  </si>
  <si>
    <t>1000145~82002</t>
  </si>
  <si>
    <t>1000145~84927</t>
  </si>
  <si>
    <t>1000145~86791</t>
  </si>
  <si>
    <t>1000145~88812</t>
  </si>
  <si>
    <t>1000145~90044</t>
  </si>
  <si>
    <t>1000145~90045</t>
  </si>
  <si>
    <t>1000145~94691</t>
  </si>
  <si>
    <t>1000145~95230</t>
  </si>
  <si>
    <t>1000145~95943</t>
  </si>
  <si>
    <t>1000145~96313</t>
  </si>
  <si>
    <t>1000145~99768</t>
  </si>
  <si>
    <t>1000145~107742</t>
  </si>
  <si>
    <t>1000145~112103</t>
  </si>
  <si>
    <t>1000145~114459</t>
  </si>
  <si>
    <t>1000145~118726</t>
  </si>
  <si>
    <t>1000145~118778</t>
  </si>
  <si>
    <t>J400</t>
  </si>
  <si>
    <t>Shareholder Weighted Top 40</t>
  </si>
  <si>
    <t>1000155~61</t>
  </si>
  <si>
    <t>1000155~67</t>
  </si>
  <si>
    <t>1000155~79</t>
  </si>
  <si>
    <t>1000155~101</t>
  </si>
  <si>
    <t>1000155~105</t>
  </si>
  <si>
    <t>1000155~106</t>
  </si>
  <si>
    <t>1000155~119</t>
  </si>
  <si>
    <t>1000155~193</t>
  </si>
  <si>
    <t>1000155~201</t>
  </si>
  <si>
    <t>1000155~209</t>
  </si>
  <si>
    <t>1000155~213</t>
  </si>
  <si>
    <t>1000155~264</t>
  </si>
  <si>
    <t>1000155~356</t>
  </si>
  <si>
    <t>1000155~435</t>
  </si>
  <si>
    <t>1000155~780</t>
  </si>
  <si>
    <t>1000155~1172</t>
  </si>
  <si>
    <t>1000155~1181</t>
  </si>
  <si>
    <t>1000155~1294</t>
  </si>
  <si>
    <t>1000155~1732</t>
  </si>
  <si>
    <t>1000155~1852</t>
  </si>
  <si>
    <t>1000155~1923</t>
  </si>
  <si>
    <t>1000155~2198</t>
  </si>
  <si>
    <t>1000155~2496</t>
  </si>
  <si>
    <t>1000155~2820</t>
  </si>
  <si>
    <t>1000155~3167</t>
  </si>
  <si>
    <t>1000155~3983</t>
  </si>
  <si>
    <t>1000155~4430</t>
  </si>
  <si>
    <t>1000155~10019</t>
  </si>
  <si>
    <t>1000155~12446</t>
  </si>
  <si>
    <t>1000155~12511</t>
  </si>
  <si>
    <t>1000155~12917</t>
  </si>
  <si>
    <t>1000155~14713</t>
  </si>
  <si>
    <t>1000155~39318</t>
  </si>
  <si>
    <t>1000155~59560</t>
  </si>
  <si>
    <t>1000155~64732</t>
  </si>
  <si>
    <t>1000155~69094</t>
  </si>
  <si>
    <t>1000155~71713</t>
  </si>
  <si>
    <t>1000155~75498</t>
  </si>
  <si>
    <t>1000155~86791</t>
  </si>
  <si>
    <t>1000155~88812</t>
  </si>
  <si>
    <t>1000155~99768</t>
  </si>
  <si>
    <t>J403</t>
  </si>
  <si>
    <t>Shareholder Weighted All Share</t>
  </si>
  <si>
    <t>1000156~20</t>
  </si>
  <si>
    <t>1000156~61</t>
  </si>
  <si>
    <t>1000156~67</t>
  </si>
  <si>
    <t>1000156~79</t>
  </si>
  <si>
    <t>1000156~101</t>
  </si>
  <si>
    <t>1000156~105</t>
  </si>
  <si>
    <t>1000156~106</t>
  </si>
  <si>
    <t>1000156~119</t>
  </si>
  <si>
    <t>1000156~121</t>
  </si>
  <si>
    <t>1000156~193</t>
  </si>
  <si>
    <t>1000156~201</t>
  </si>
  <si>
    <t>1000156~209</t>
  </si>
  <si>
    <t>1000156~213</t>
  </si>
  <si>
    <t>1000156~220</t>
  </si>
  <si>
    <t>1000156~230</t>
  </si>
  <si>
    <t>1000156~233</t>
  </si>
  <si>
    <t>1000156~264</t>
  </si>
  <si>
    <t>1000156~266</t>
  </si>
  <si>
    <t>1000156~304</t>
  </si>
  <si>
    <t>1000156~306</t>
  </si>
  <si>
    <t>1000156~325</t>
  </si>
  <si>
    <t>1000156~356</t>
  </si>
  <si>
    <t>1000156~378</t>
  </si>
  <si>
    <t>1000156~412</t>
  </si>
  <si>
    <t>1000156~420</t>
  </si>
  <si>
    <t>1000156~427</t>
  </si>
  <si>
    <t>1000156~431</t>
  </si>
  <si>
    <t>1000156~435</t>
  </si>
  <si>
    <t>1000156~493</t>
  </si>
  <si>
    <t>1000156~525</t>
  </si>
  <si>
    <t>1000156~562</t>
  </si>
  <si>
    <t>1000156~585</t>
  </si>
  <si>
    <t>1000156~611</t>
  </si>
  <si>
    <t>1000156~677</t>
  </si>
  <si>
    <t>1000156~730</t>
  </si>
  <si>
    <t>1000156~762</t>
  </si>
  <si>
    <t>1000156~780</t>
  </si>
  <si>
    <t>1000156~1172</t>
  </si>
  <si>
    <t>1000156~1181</t>
  </si>
  <si>
    <t>1000156~1201</t>
  </si>
  <si>
    <t>1000156~1294</t>
  </si>
  <si>
    <t>1000156~1415</t>
  </si>
  <si>
    <t>1000156~1430</t>
  </si>
  <si>
    <t>1000156~1434</t>
  </si>
  <si>
    <t>1000156~1732</t>
  </si>
  <si>
    <t>1000156~1750</t>
  </si>
  <si>
    <t>1000156~1762</t>
  </si>
  <si>
    <t>1000156~1764</t>
  </si>
  <si>
    <t>1000156~1852</t>
  </si>
  <si>
    <t>1000156~1862</t>
  </si>
  <si>
    <t>1000156~1886</t>
  </si>
  <si>
    <t>1000156~1923</t>
  </si>
  <si>
    <t>1000156~2064</t>
  </si>
  <si>
    <t>1000156~2198</t>
  </si>
  <si>
    <t>1000156~2218</t>
  </si>
  <si>
    <t>1000156~2320</t>
  </si>
  <si>
    <t>1000156~2496</t>
  </si>
  <si>
    <t>1000156~2820</t>
  </si>
  <si>
    <t>1000156~2896</t>
  </si>
  <si>
    <t>1000156~3167</t>
  </si>
  <si>
    <t>1000156~3440</t>
  </si>
  <si>
    <t>1000156~3841</t>
  </si>
  <si>
    <t>1000156~3983</t>
  </si>
  <si>
    <t>1000156~4430</t>
  </si>
  <si>
    <t>1000156~4730</t>
  </si>
  <si>
    <t>1000156~4853</t>
  </si>
  <si>
    <t>1000156~5098</t>
  </si>
  <si>
    <t>1000156~5433</t>
  </si>
  <si>
    <t>1000156~5990</t>
  </si>
  <si>
    <t>1000156~6199</t>
  </si>
  <si>
    <t>1000156~8290</t>
  </si>
  <si>
    <t>1000156~8847</t>
  </si>
  <si>
    <t>1000156~8944</t>
  </si>
  <si>
    <t>1000156~9596</t>
  </si>
  <si>
    <t>1000156~10019</t>
  </si>
  <si>
    <t>1000156~10268</t>
  </si>
  <si>
    <t>1000156~10922</t>
  </si>
  <si>
    <t>1000156~12174</t>
  </si>
  <si>
    <t>1000156~12446</t>
  </si>
  <si>
    <t>1000156~12511</t>
  </si>
  <si>
    <t>1000156~12917</t>
  </si>
  <si>
    <t>1000156~13461</t>
  </si>
  <si>
    <t>1000156~13653</t>
  </si>
  <si>
    <t>1000156~13966</t>
  </si>
  <si>
    <t>1000156~14071</t>
  </si>
  <si>
    <t>1000156~14713</t>
  </si>
  <si>
    <t>1000156~14890</t>
  </si>
  <si>
    <t>1000156~14995</t>
  </si>
  <si>
    <t>1000156~21187</t>
  </si>
  <si>
    <t>1000156~36242</t>
  </si>
  <si>
    <t>1000156~39318</t>
  </si>
  <si>
    <t>1000156~42253</t>
  </si>
  <si>
    <t>1000156~44295</t>
  </si>
  <si>
    <t>1000156~44414</t>
  </si>
  <si>
    <t>1000156~48586</t>
  </si>
  <si>
    <t>1000156~50845</t>
  </si>
  <si>
    <t>1000156~55253</t>
  </si>
  <si>
    <t>1000156~56806</t>
  </si>
  <si>
    <t>1000156~59560</t>
  </si>
  <si>
    <t>1000156~62540</t>
  </si>
  <si>
    <t>1000156~64379</t>
  </si>
  <si>
    <t>1000156~64732</t>
  </si>
  <si>
    <t>1000156~69094</t>
  </si>
  <si>
    <t>1000156~71713</t>
  </si>
  <si>
    <t>1000156~75498</t>
  </si>
  <si>
    <t>1000156~76105</t>
  </si>
  <si>
    <t>1000156~79915</t>
  </si>
  <si>
    <t>1000156~82002</t>
  </si>
  <si>
    <t>1000156~84927</t>
  </si>
  <si>
    <t>1000156~86791</t>
  </si>
  <si>
    <t>1000156~88812</t>
  </si>
  <si>
    <t>1000156~90044</t>
  </si>
  <si>
    <t>1000156~90045</t>
  </si>
  <si>
    <t>1000156~94691</t>
  </si>
  <si>
    <t>1000156~95230</t>
  </si>
  <si>
    <t>1000156~95943</t>
  </si>
  <si>
    <t>1000156~96313</t>
  </si>
  <si>
    <t>1000156~99768</t>
  </si>
  <si>
    <t>1000156~107742</t>
  </si>
  <si>
    <t>1000156~112103</t>
  </si>
  <si>
    <t>1000156~114459</t>
  </si>
  <si>
    <t>1000156~118726</t>
  </si>
  <si>
    <t>1000156~118778</t>
  </si>
  <si>
    <t>JS4021</t>
  </si>
  <si>
    <t>Consumer Services</t>
  </si>
  <si>
    <t>1000164~2218</t>
  </si>
  <si>
    <t>1000164~14995</t>
  </si>
  <si>
    <t>JS3011</t>
  </si>
  <si>
    <t>Banks</t>
  </si>
  <si>
    <t>1000177~193</t>
  </si>
  <si>
    <t>1000177~201</t>
  </si>
  <si>
    <t>1000177~209</t>
  </si>
  <si>
    <t>1000177~213</t>
  </si>
  <si>
    <t>1000177~1172</t>
  </si>
  <si>
    <t>1000177~3983</t>
  </si>
  <si>
    <t>1000177~4430</t>
  </si>
  <si>
    <t>J2EQ</t>
  </si>
  <si>
    <t>Equally Weighted Top 40</t>
  </si>
  <si>
    <t>1000306~61</t>
  </si>
  <si>
    <t>1000306~67</t>
  </si>
  <si>
    <t>1000306~79</t>
  </si>
  <si>
    <t>1000306~101</t>
  </si>
  <si>
    <t>1000306~105</t>
  </si>
  <si>
    <t>1000306~106</t>
  </si>
  <si>
    <t>1000306~119</t>
  </si>
  <si>
    <t>1000306~193</t>
  </si>
  <si>
    <t>1000306~201</t>
  </si>
  <si>
    <t>1000306~209</t>
  </si>
  <si>
    <t>1000306~213</t>
  </si>
  <si>
    <t>1000306~264</t>
  </si>
  <si>
    <t>1000306~356</t>
  </si>
  <si>
    <t>1000306~435</t>
  </si>
  <si>
    <t>1000306~780</t>
  </si>
  <si>
    <t>1000306~1172</t>
  </si>
  <si>
    <t>1000306~1181</t>
  </si>
  <si>
    <t>1000306~1294</t>
  </si>
  <si>
    <t>1000306~1732</t>
  </si>
  <si>
    <t>1000306~1852</t>
  </si>
  <si>
    <t>1000306~1923</t>
  </si>
  <si>
    <t>1000306~2198</t>
  </si>
  <si>
    <t>1000306~2496</t>
  </si>
  <si>
    <t>1000306~2820</t>
  </si>
  <si>
    <t>1000306~3167</t>
  </si>
  <si>
    <t>1000306~3983</t>
  </si>
  <si>
    <t>1000306~4430</t>
  </si>
  <si>
    <t>1000306~10019</t>
  </si>
  <si>
    <t>1000306~12446</t>
  </si>
  <si>
    <t>1000306~12511</t>
  </si>
  <si>
    <t>1000306~12917</t>
  </si>
  <si>
    <t>1000306~14713</t>
  </si>
  <si>
    <t>1000306~39318</t>
  </si>
  <si>
    <t>1000306~59560</t>
  </si>
  <si>
    <t>1000306~64732</t>
  </si>
  <si>
    <t>1000306~69094</t>
  </si>
  <si>
    <t>1000306~71713</t>
  </si>
  <si>
    <t>1000306~75498</t>
  </si>
  <si>
    <t>1000306~86791</t>
  </si>
  <si>
    <t>1000306~88812</t>
  </si>
  <si>
    <t>1000306~99768</t>
  </si>
  <si>
    <t>J110</t>
  </si>
  <si>
    <t>Responsible Investment Top 30</t>
  </si>
  <si>
    <t>1000397~61</t>
  </si>
  <si>
    <t>1000397~67</t>
  </si>
  <si>
    <t>1000397~79</t>
  </si>
  <si>
    <t>1000397~101</t>
  </si>
  <si>
    <t>1000397~106</t>
  </si>
  <si>
    <t>1000397~119</t>
  </si>
  <si>
    <t>1000397~121</t>
  </si>
  <si>
    <t>1000397~193</t>
  </si>
  <si>
    <t>1000397~201</t>
  </si>
  <si>
    <t>1000397~209</t>
  </si>
  <si>
    <t>1000397~213</t>
  </si>
  <si>
    <t>1000397~233</t>
  </si>
  <si>
    <t>1000397~356</t>
  </si>
  <si>
    <t>1000397~611</t>
  </si>
  <si>
    <t>1000397~1172</t>
  </si>
  <si>
    <t>1000397~1415</t>
  </si>
  <si>
    <t>1000397~1732</t>
  </si>
  <si>
    <t>1000397~1923</t>
  </si>
  <si>
    <t>1000397~2198</t>
  </si>
  <si>
    <t>1000397~2820</t>
  </si>
  <si>
    <t>1000397~3167</t>
  </si>
  <si>
    <t>1000397~8847</t>
  </si>
  <si>
    <t>1000397~10019</t>
  </si>
  <si>
    <t>1000397~12917</t>
  </si>
  <si>
    <t>1000397~39318</t>
  </si>
  <si>
    <t>1000397~50845</t>
  </si>
  <si>
    <t>1000397~71713</t>
  </si>
  <si>
    <t>1000397~75498</t>
  </si>
  <si>
    <t>1000397~88812</t>
  </si>
  <si>
    <t>1000397~99768</t>
  </si>
  <si>
    <t>J433</t>
  </si>
  <si>
    <t>Capped Shareholder Weighted All Share</t>
  </si>
  <si>
    <t>1000439~20</t>
  </si>
  <si>
    <t>1000439~61</t>
  </si>
  <si>
    <t>1000439~67</t>
  </si>
  <si>
    <t>1000439~79</t>
  </si>
  <si>
    <t>1000439~101</t>
  </si>
  <si>
    <t>1000439~105</t>
  </si>
  <si>
    <t>1000439~106</t>
  </si>
  <si>
    <t>1000439~119</t>
  </si>
  <si>
    <t>1000439~121</t>
  </si>
  <si>
    <t>1000439~193</t>
  </si>
  <si>
    <t>1000439~201</t>
  </si>
  <si>
    <t>1000439~209</t>
  </si>
  <si>
    <t>1000439~213</t>
  </si>
  <si>
    <t>1000439~220</t>
  </si>
  <si>
    <t>1000439~230</t>
  </si>
  <si>
    <t>1000439~233</t>
  </si>
  <si>
    <t>1000439~264</t>
  </si>
  <si>
    <t>1000439~266</t>
  </si>
  <si>
    <t>1000439~304</t>
  </si>
  <si>
    <t>1000439~306</t>
  </si>
  <si>
    <t>1000439~325</t>
  </si>
  <si>
    <t>1000439~356</t>
  </si>
  <si>
    <t>1000439~378</t>
  </si>
  <si>
    <t>1000439~412</t>
  </si>
  <si>
    <t>1000439~420</t>
  </si>
  <si>
    <t>1000439~427</t>
  </si>
  <si>
    <t>1000439~431</t>
  </si>
  <si>
    <t>1000439~435</t>
  </si>
  <si>
    <t>1000439~493</t>
  </si>
  <si>
    <t>1000439~525</t>
  </si>
  <si>
    <t>1000439~562</t>
  </si>
  <si>
    <t>1000439~585</t>
  </si>
  <si>
    <t>1000439~611</t>
  </si>
  <si>
    <t>1000439~677</t>
  </si>
  <si>
    <t>1000439~730</t>
  </si>
  <si>
    <t>1000439~762</t>
  </si>
  <si>
    <t>1000439~780</t>
  </si>
  <si>
    <t>1000439~1172</t>
  </si>
  <si>
    <t>1000439~1181</t>
  </si>
  <si>
    <t>1000439~1201</t>
  </si>
  <si>
    <t>1000439~1294</t>
  </si>
  <si>
    <t>1000439~1415</t>
  </si>
  <si>
    <t>1000439~1430</t>
  </si>
  <si>
    <t>1000439~1434</t>
  </si>
  <si>
    <t>1000439~1732</t>
  </si>
  <si>
    <t>1000439~1750</t>
  </si>
  <si>
    <t>1000439~1762</t>
  </si>
  <si>
    <t>1000439~1764</t>
  </si>
  <si>
    <t>1000439~1852</t>
  </si>
  <si>
    <t>1000439~1862</t>
  </si>
  <si>
    <t>1000439~1886</t>
  </si>
  <si>
    <t>1000439~1923</t>
  </si>
  <si>
    <t>1000439~2064</t>
  </si>
  <si>
    <t>1000439~2198</t>
  </si>
  <si>
    <t>1000439~2218</t>
  </si>
  <si>
    <t>1000439~2320</t>
  </si>
  <si>
    <t>1000439~2496</t>
  </si>
  <si>
    <t>1000439~2820</t>
  </si>
  <si>
    <t>1000439~2896</t>
  </si>
  <si>
    <t>1000439~3167</t>
  </si>
  <si>
    <t>1000439~3440</t>
  </si>
  <si>
    <t>1000439~3841</t>
  </si>
  <si>
    <t>1000439~3983</t>
  </si>
  <si>
    <t>1000439~4430</t>
  </si>
  <si>
    <t>1000439~4730</t>
  </si>
  <si>
    <t>1000439~4853</t>
  </si>
  <si>
    <t>1000439~5098</t>
  </si>
  <si>
    <t>1000439~5433</t>
  </si>
  <si>
    <t>1000439~5990</t>
  </si>
  <si>
    <t>1000439~6199</t>
  </si>
  <si>
    <t>1000439~8290</t>
  </si>
  <si>
    <t>1000439~8847</t>
  </si>
  <si>
    <t>1000439~8944</t>
  </si>
  <si>
    <t>1000439~9596</t>
  </si>
  <si>
    <t>1000439~10019</t>
  </si>
  <si>
    <t>1000439~10268</t>
  </si>
  <si>
    <t>1000439~10922</t>
  </si>
  <si>
    <t>1000439~12174</t>
  </si>
  <si>
    <t>1000439~12446</t>
  </si>
  <si>
    <t>1000439~12511</t>
  </si>
  <si>
    <t>1000439~12917</t>
  </si>
  <si>
    <t>1000439~13461</t>
  </si>
  <si>
    <t>1000439~13653</t>
  </si>
  <si>
    <t>1000439~13966</t>
  </si>
  <si>
    <t>1000439~14071</t>
  </si>
  <si>
    <t>1000439~14713</t>
  </si>
  <si>
    <t>1000439~14890</t>
  </si>
  <si>
    <t>1000439~14995</t>
  </si>
  <si>
    <t>1000439~21187</t>
  </si>
  <si>
    <t>1000439~36242</t>
  </si>
  <si>
    <t>1000439~39318</t>
  </si>
  <si>
    <t>1000439~42253</t>
  </si>
  <si>
    <t>1000439~44295</t>
  </si>
  <si>
    <t>1000439~44414</t>
  </si>
  <si>
    <t>1000439~48586</t>
  </si>
  <si>
    <t>1000439~50845</t>
  </si>
  <si>
    <t>1000439~55253</t>
  </si>
  <si>
    <t>1000439~56806</t>
  </si>
  <si>
    <t>1000439~59560</t>
  </si>
  <si>
    <t>1000439~62540</t>
  </si>
  <si>
    <t>1000439~64379</t>
  </si>
  <si>
    <t>1000439~64732</t>
  </si>
  <si>
    <t>1000439~69094</t>
  </si>
  <si>
    <t>1000439~71713</t>
  </si>
  <si>
    <t>1000439~75498</t>
  </si>
  <si>
    <t>1000439~76105</t>
  </si>
  <si>
    <t>1000439~79915</t>
  </si>
  <si>
    <t>1000439~82002</t>
  </si>
  <si>
    <t>1000439~84927</t>
  </si>
  <si>
    <t>1000439~86791</t>
  </si>
  <si>
    <t>1000439~88812</t>
  </si>
  <si>
    <t>1000439~90044</t>
  </si>
  <si>
    <t>1000439~90045</t>
  </si>
  <si>
    <t>1000439~94691</t>
  </si>
  <si>
    <t>1000439~95230</t>
  </si>
  <si>
    <t>1000439~95943</t>
  </si>
  <si>
    <t>1000439~96313</t>
  </si>
  <si>
    <t>1000439~99768</t>
  </si>
  <si>
    <t>1000439~107742</t>
  </si>
  <si>
    <t>1000439~112103</t>
  </si>
  <si>
    <t>1000439~114459</t>
  </si>
  <si>
    <t>1000439~118726</t>
  </si>
  <si>
    <t>1000439~118778</t>
  </si>
  <si>
    <t>J430</t>
  </si>
  <si>
    <t>Capped Shareholder Weighted Top 40</t>
  </si>
  <si>
    <t>1000440~61</t>
  </si>
  <si>
    <t>1000440~67</t>
  </si>
  <si>
    <t>1000440~79</t>
  </si>
  <si>
    <t>1000440~101</t>
  </si>
  <si>
    <t>1000440~105</t>
  </si>
  <si>
    <t>1000440~106</t>
  </si>
  <si>
    <t>1000440~119</t>
  </si>
  <si>
    <t>1000440~193</t>
  </si>
  <si>
    <t>1000440~201</t>
  </si>
  <si>
    <t>1000440~209</t>
  </si>
  <si>
    <t>1000440~213</t>
  </si>
  <si>
    <t>1000440~264</t>
  </si>
  <si>
    <t>1000440~356</t>
  </si>
  <si>
    <t>1000440~435</t>
  </si>
  <si>
    <t>1000440~780</t>
  </si>
  <si>
    <t>1000440~1172</t>
  </si>
  <si>
    <t>1000440~1181</t>
  </si>
  <si>
    <t>1000440~1294</t>
  </si>
  <si>
    <t>1000440~1732</t>
  </si>
  <si>
    <t>1000440~1852</t>
  </si>
  <si>
    <t>1000440~1923</t>
  </si>
  <si>
    <t>1000440~2198</t>
  </si>
  <si>
    <t>1000440~2496</t>
  </si>
  <si>
    <t>1000440~2820</t>
  </si>
  <si>
    <t>1000440~3167</t>
  </si>
  <si>
    <t>1000440~3983</t>
  </si>
  <si>
    <t>1000440~4430</t>
  </si>
  <si>
    <t>1000440~10019</t>
  </si>
  <si>
    <t>1000440~12446</t>
  </si>
  <si>
    <t>1000440~12511</t>
  </si>
  <si>
    <t>1000440~12917</t>
  </si>
  <si>
    <t>1000440~14713</t>
  </si>
  <si>
    <t>1000440~39318</t>
  </si>
  <si>
    <t>1000440~59560</t>
  </si>
  <si>
    <t>1000440~64732</t>
  </si>
  <si>
    <t>1000440~69094</t>
  </si>
  <si>
    <t>1000440~71713</t>
  </si>
  <si>
    <t>1000440~75498</t>
  </si>
  <si>
    <t>1000440~86791</t>
  </si>
  <si>
    <t>1000440~88812</t>
  </si>
  <si>
    <t>1000440~99768</t>
  </si>
  <si>
    <t>MXZA</t>
  </si>
  <si>
    <t>MSCI SA 50 Index</t>
  </si>
  <si>
    <t>MSCISA</t>
  </si>
  <si>
    <t>1001390~61</t>
  </si>
  <si>
    <t>1001390~67</t>
  </si>
  <si>
    <t>1001390~79</t>
  </si>
  <si>
    <t>1001390~101</t>
  </si>
  <si>
    <t>1001390~106</t>
  </si>
  <si>
    <t>1001390~201</t>
  </si>
  <si>
    <t>1001390~209</t>
  </si>
  <si>
    <t>1001390~213</t>
  </si>
  <si>
    <t>1001390~435</t>
  </si>
  <si>
    <t>1001390~780</t>
  </si>
  <si>
    <t>1001390~1172</t>
  </si>
  <si>
    <t>1001390~1294</t>
  </si>
  <si>
    <t>1001390~1415</t>
  </si>
  <si>
    <t>1001390~1852</t>
  </si>
  <si>
    <t>1001390~1923</t>
  </si>
  <si>
    <t>1001390~2198</t>
  </si>
  <si>
    <t>1001390~2496</t>
  </si>
  <si>
    <t>1001390~2820</t>
  </si>
  <si>
    <t>1001390~3167</t>
  </si>
  <si>
    <t>1001390~3983</t>
  </si>
  <si>
    <t>1001390~8847</t>
  </si>
  <si>
    <t>1001390~12446</t>
  </si>
  <si>
    <t>1001390~12917</t>
  </si>
  <si>
    <t>1001390~14713</t>
  </si>
  <si>
    <t>1001390~59560</t>
  </si>
  <si>
    <t>1001390~69094</t>
  </si>
  <si>
    <t>1001390~71713</t>
  </si>
  <si>
    <t>1001390~75498</t>
  </si>
  <si>
    <t>J800</t>
  </si>
  <si>
    <t>Tradable Property</t>
  </si>
  <si>
    <t>1009055~264</t>
  </si>
  <si>
    <t>1009055~2896</t>
  </si>
  <si>
    <t>1009055~5990</t>
  </si>
  <si>
    <t>1009055~13653</t>
  </si>
  <si>
    <t>1009055~13966</t>
  </si>
  <si>
    <t>1009055~48586</t>
  </si>
  <si>
    <t>1009055~62540</t>
  </si>
  <si>
    <t>1009055~69094</t>
  </si>
  <si>
    <t>1009055~112103</t>
  </si>
  <si>
    <t>1009055~118778</t>
  </si>
  <si>
    <t>RAIN</t>
  </si>
  <si>
    <t>JSE Rand Index</t>
  </si>
  <si>
    <t>Currency Index</t>
  </si>
  <si>
    <t>ZAR=D3</t>
  </si>
  <si>
    <t>USDZAR</t>
  </si>
  <si>
    <t>FXPair</t>
  </si>
  <si>
    <t>1000471~1000444</t>
  </si>
  <si>
    <t>EURZAR</t>
  </si>
  <si>
    <t>1000471~1000476</t>
  </si>
  <si>
    <t>JPYZAR</t>
  </si>
  <si>
    <t>1000471~1000477</t>
  </si>
  <si>
    <t>GBPZAR</t>
  </si>
  <si>
    <t>1000471~1000478</t>
  </si>
  <si>
    <t>CNYZAR</t>
  </si>
  <si>
    <t>1000471~1000480</t>
  </si>
  <si>
    <t>Portfolio Code</t>
  </si>
  <si>
    <t>Weight in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</si>
</sst>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isk%20Management\2.%20Derivatives%20Market\IMRManager\Instrument%20Mapping\RiskFactorMapping.xlsx" TargetMode="External"/><Relationship Id="rId1" Type="http://schemas.openxmlformats.org/officeDocument/2006/relationships/externalLinkPath" Target="file:///S:\Risk%20Management\2.%20Derivatives%20Market\IMRManager\Instrument%20Mapping\RiskFactorMapp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fex\Cando%20Contracts\JSE.PCOdc1.001.20251013.xls" TargetMode="External"/><Relationship Id="rId1" Type="http://schemas.openxmlformats.org/officeDocument/2006/relationships/externalLinkPath" Target="JSE.PCOdc1.001.20251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ping"/>
    </sheetNames>
    <sheetDataSet>
      <sheetData sheetId="0">
        <row r="1">
          <cell r="A1" t="str">
            <v>Alpha Code</v>
          </cell>
          <cell r="B1" t="str">
            <v>Risk Factor</v>
          </cell>
        </row>
        <row r="2">
          <cell r="A2" t="str">
            <v>STX500</v>
          </cell>
          <cell r="B2" t="str">
            <v>STX500 SJ EQUITY</v>
          </cell>
        </row>
        <row r="3">
          <cell r="A3" t="str">
            <v>IWRDI</v>
          </cell>
          <cell r="B3" t="str">
            <v>IWRD LN EQUITY</v>
          </cell>
        </row>
        <row r="4">
          <cell r="A4" t="str">
            <v>SYGWD</v>
          </cell>
          <cell r="B4" t="str">
            <v>SYGWD SJ EQUITY</v>
          </cell>
        </row>
        <row r="5">
          <cell r="A5" t="str">
            <v>IWMI</v>
          </cell>
          <cell r="B5" t="str">
            <v>IWM US EQUITY</v>
          </cell>
        </row>
        <row r="6">
          <cell r="A6" t="str">
            <v>DEI</v>
          </cell>
          <cell r="B6" t="str">
            <v>DE US EQUITY</v>
          </cell>
        </row>
        <row r="7">
          <cell r="A7" t="str">
            <v>1038I</v>
          </cell>
          <cell r="B7" t="str">
            <v>1038 HK EQUITY</v>
          </cell>
        </row>
        <row r="8">
          <cell r="A8" t="str">
            <v>1113I</v>
          </cell>
          <cell r="B8" t="str">
            <v>1113 HK EQUITY</v>
          </cell>
        </row>
        <row r="9">
          <cell r="A9" t="str">
            <v>2382I</v>
          </cell>
          <cell r="B9" t="str">
            <v>2382 HK EQUITY</v>
          </cell>
        </row>
        <row r="10">
          <cell r="A10" t="str">
            <v>700I</v>
          </cell>
          <cell r="B10" t="str">
            <v>700 HK EQUITY</v>
          </cell>
        </row>
        <row r="11">
          <cell r="A11" t="str">
            <v>AAPI</v>
          </cell>
          <cell r="B11" t="str">
            <v>AAP US EQUITY</v>
          </cell>
        </row>
        <row r="12">
          <cell r="A12" t="str">
            <v>AAPLI</v>
          </cell>
          <cell r="B12" t="str">
            <v>AAPL US EQUITY</v>
          </cell>
        </row>
        <row r="13">
          <cell r="A13" t="str">
            <v>ABCI</v>
          </cell>
          <cell r="B13" t="str">
            <v>ABC US EQUITY</v>
          </cell>
        </row>
        <row r="14">
          <cell r="A14" t="str">
            <v>ABG</v>
          </cell>
          <cell r="B14" t="str">
            <v>ABG SJ EQUITY</v>
          </cell>
        </row>
        <row r="15">
          <cell r="A15" t="str">
            <v>ABMDI</v>
          </cell>
          <cell r="B15" t="str">
            <v>ABMD US EQUITY</v>
          </cell>
        </row>
        <row r="16">
          <cell r="A16" t="str">
            <v>ABXI</v>
          </cell>
          <cell r="B16" t="str">
            <v>GOLD US EQUITY</v>
          </cell>
        </row>
        <row r="17">
          <cell r="A17" t="str">
            <v>ACAI</v>
          </cell>
          <cell r="B17" t="str">
            <v>ACA EU EQUITY</v>
          </cell>
        </row>
        <row r="18">
          <cell r="A18" t="str">
            <v>ACL</v>
          </cell>
          <cell r="B18" t="str">
            <v>ACL SJ EQUITY</v>
          </cell>
        </row>
        <row r="19">
          <cell r="A19" t="str">
            <v>ACWII</v>
          </cell>
          <cell r="B19" t="str">
            <v>ACWI US EQUITY</v>
          </cell>
        </row>
        <row r="20">
          <cell r="A20" t="str">
            <v>ADBEI</v>
          </cell>
          <cell r="B20" t="str">
            <v>ADBE US EQUITY</v>
          </cell>
        </row>
        <row r="21">
          <cell r="A21" t="str">
            <v>ADH</v>
          </cell>
          <cell r="B21" t="str">
            <v>ADH SJ EQUITY</v>
          </cell>
        </row>
        <row r="22">
          <cell r="A22" t="str">
            <v>ADMI</v>
          </cell>
          <cell r="B22" t="str">
            <v>ADM US EQUITY</v>
          </cell>
        </row>
        <row r="23">
          <cell r="A23" t="str">
            <v>ADSI</v>
          </cell>
          <cell r="B23" t="str">
            <v>ADS GR EQUITY</v>
          </cell>
        </row>
        <row r="24">
          <cell r="A24" t="str">
            <v>AEG</v>
          </cell>
          <cell r="B24" t="str">
            <v>AEG SJ EQUITY</v>
          </cell>
        </row>
        <row r="25">
          <cell r="A25" t="str">
            <v>AEL</v>
          </cell>
          <cell r="B25" t="str">
            <v>AEL SJ EQUITY</v>
          </cell>
        </row>
        <row r="26">
          <cell r="A26" t="str">
            <v>AFE</v>
          </cell>
          <cell r="B26" t="str">
            <v>AFE SJ EQUITY</v>
          </cell>
        </row>
        <row r="27">
          <cell r="A27" t="str">
            <v>AFH</v>
          </cell>
          <cell r="B27" t="str">
            <v>AFH SJ EQUITY</v>
          </cell>
        </row>
        <row r="28">
          <cell r="A28" t="str">
            <v>AGL</v>
          </cell>
          <cell r="B28" t="str">
            <v>AGL SJ EQUITY</v>
          </cell>
        </row>
        <row r="29">
          <cell r="A29" t="str">
            <v>AHTI</v>
          </cell>
          <cell r="B29" t="str">
            <v>AHT LN EQUITY</v>
          </cell>
        </row>
        <row r="30">
          <cell r="A30" t="str">
            <v>AIP</v>
          </cell>
          <cell r="B30" t="str">
            <v>AIP SJ EQUITY</v>
          </cell>
        </row>
        <row r="31">
          <cell r="A31" t="str">
            <v>AIRI</v>
          </cell>
          <cell r="B31" t="str">
            <v>AIR FP EQUITY</v>
          </cell>
        </row>
        <row r="32">
          <cell r="A32" t="str">
            <v>ALBI</v>
          </cell>
          <cell r="B32" t="str">
            <v>ALB US EQUITY</v>
          </cell>
        </row>
        <row r="33">
          <cell r="A33" t="str">
            <v>ALGNI</v>
          </cell>
          <cell r="B33" t="str">
            <v>ALGN US EQUITY</v>
          </cell>
        </row>
        <row r="34">
          <cell r="A34" t="str">
            <v>AMATI</v>
          </cell>
          <cell r="B34" t="str">
            <v>AMT US EQUITY</v>
          </cell>
        </row>
        <row r="35">
          <cell r="A35" t="str">
            <v>AMDI</v>
          </cell>
          <cell r="B35" t="str">
            <v>AMD US EQUITY</v>
          </cell>
        </row>
        <row r="36">
          <cell r="A36" t="str">
            <v>AMRNI</v>
          </cell>
          <cell r="B36" t="str">
            <v>AMRN US EQUITY</v>
          </cell>
        </row>
        <row r="37">
          <cell r="A37" t="str">
            <v>AMS</v>
          </cell>
          <cell r="B37" t="str">
            <v>AMS SJ EQUITY</v>
          </cell>
        </row>
        <row r="38">
          <cell r="A38" t="str">
            <v>AMTI</v>
          </cell>
          <cell r="B38" t="str">
            <v>AMT US EQUITY</v>
          </cell>
        </row>
        <row r="39">
          <cell r="A39" t="str">
            <v>AMZI</v>
          </cell>
          <cell r="B39" t="str">
            <v>AMZN US EQUITY</v>
          </cell>
        </row>
        <row r="40">
          <cell r="A40" t="str">
            <v>ANETI</v>
          </cell>
          <cell r="B40" t="str">
            <v>ANET US EQUITY</v>
          </cell>
        </row>
        <row r="41">
          <cell r="A41" t="str">
            <v>ANG</v>
          </cell>
          <cell r="B41" t="str">
            <v>ANG SJ EQUITY</v>
          </cell>
        </row>
        <row r="42">
          <cell r="A42" t="str">
            <v>ANH</v>
          </cell>
          <cell r="B42" t="str">
            <v>ANH SJ EQUITY</v>
          </cell>
        </row>
        <row r="43">
          <cell r="A43" t="str">
            <v>ANSSI</v>
          </cell>
          <cell r="B43" t="str">
            <v>ANSS US EQUITY</v>
          </cell>
        </row>
        <row r="44">
          <cell r="A44" t="str">
            <v>ANTOI</v>
          </cell>
          <cell r="B44" t="str">
            <v>ANTO LN EQUITY</v>
          </cell>
        </row>
        <row r="45">
          <cell r="A45" t="str">
            <v>APF</v>
          </cell>
          <cell r="B45" t="str">
            <v>APF SJ EQUITY</v>
          </cell>
        </row>
        <row r="46">
          <cell r="A46" t="str">
            <v>APHI</v>
          </cell>
          <cell r="B46" t="str">
            <v>APH US EQUITY</v>
          </cell>
        </row>
        <row r="47">
          <cell r="A47" t="str">
            <v>APN</v>
          </cell>
          <cell r="B47" t="str">
            <v>APN SJ EQUITY</v>
          </cell>
        </row>
        <row r="48">
          <cell r="A48" t="str">
            <v>APOI</v>
          </cell>
          <cell r="B48" t="str">
            <v>APO US EQUITY</v>
          </cell>
        </row>
        <row r="49">
          <cell r="A49" t="str">
            <v>AREI</v>
          </cell>
          <cell r="B49" t="str">
            <v>ARE US EQUITY</v>
          </cell>
        </row>
        <row r="50">
          <cell r="A50" t="str">
            <v>ARI</v>
          </cell>
          <cell r="B50" t="str">
            <v>ARI SJ EQUITY</v>
          </cell>
        </row>
        <row r="51">
          <cell r="A51" t="str">
            <v>ARL</v>
          </cell>
          <cell r="B51" t="str">
            <v>ARL SJ EQUITY</v>
          </cell>
        </row>
        <row r="52">
          <cell r="A52" t="str">
            <v>ASC</v>
          </cell>
          <cell r="B52" t="str">
            <v>ASC SJ EQUITY</v>
          </cell>
        </row>
        <row r="53">
          <cell r="A53" t="str">
            <v>ATT</v>
          </cell>
          <cell r="B53" t="str">
            <v>ATT SJ EQUITY</v>
          </cell>
        </row>
        <row r="54">
          <cell r="A54" t="str">
            <v>ATVII</v>
          </cell>
          <cell r="B54" t="str">
            <v>ATVI US EQUITY</v>
          </cell>
        </row>
        <row r="55">
          <cell r="A55" t="str">
            <v>AVI</v>
          </cell>
          <cell r="B55" t="str">
            <v>AVI SJ EQUITY</v>
          </cell>
        </row>
        <row r="56">
          <cell r="A56" t="str">
            <v>BABAI</v>
          </cell>
          <cell r="B56" t="str">
            <v>BABA US EQUITY</v>
          </cell>
        </row>
        <row r="57">
          <cell r="A57" t="str">
            <v>BACI</v>
          </cell>
          <cell r="B57" t="str">
            <v>BA US EQUITY</v>
          </cell>
        </row>
        <row r="58">
          <cell r="A58" t="str">
            <v>BACII</v>
          </cell>
          <cell r="B58" t="str">
            <v>BAC US EQUITY</v>
          </cell>
        </row>
        <row r="59">
          <cell r="A59" t="str">
            <v>BAT</v>
          </cell>
          <cell r="B59" t="str">
            <v>BAT SJ EQUITY</v>
          </cell>
        </row>
        <row r="60">
          <cell r="A60" t="str">
            <v>BAW</v>
          </cell>
          <cell r="B60" t="str">
            <v>BAW SJ EQUITY</v>
          </cell>
        </row>
        <row r="61">
          <cell r="A61" t="str">
            <v>BBTI</v>
          </cell>
          <cell r="B61" t="str">
            <v>TFC US EQUITY</v>
          </cell>
        </row>
        <row r="62">
          <cell r="A62" t="str">
            <v>BENI</v>
          </cell>
          <cell r="B62" t="str">
            <v>BEN US EQUITY</v>
          </cell>
        </row>
        <row r="63">
          <cell r="A63" t="str">
            <v>BHP</v>
          </cell>
          <cell r="B63" t="str">
            <v>BHP SJ EQUITY</v>
          </cell>
        </row>
        <row r="64">
          <cell r="A64" t="str">
            <v>BID</v>
          </cell>
          <cell r="B64" t="str">
            <v>BID SJ EQUITY</v>
          </cell>
        </row>
        <row r="65">
          <cell r="A65" t="str">
            <v>BIDUI</v>
          </cell>
          <cell r="B65" t="str">
            <v>BIDU US EQUITY</v>
          </cell>
        </row>
        <row r="66">
          <cell r="A66" t="str">
            <v>BLU</v>
          </cell>
          <cell r="B66" t="str">
            <v>BLU SJ EQUITY</v>
          </cell>
        </row>
        <row r="67">
          <cell r="A67" t="str">
            <v>BRKI</v>
          </cell>
          <cell r="B67" t="str">
            <v>BRK/B US EQUITY</v>
          </cell>
        </row>
        <row r="68">
          <cell r="A68" t="str">
            <v>BTI</v>
          </cell>
          <cell r="B68" t="str">
            <v>BTI SJ EQUITY</v>
          </cell>
        </row>
        <row r="69">
          <cell r="A69" t="str">
            <v>BUFFI</v>
          </cell>
          <cell r="B69" t="str">
            <v>GIS US EQUITY</v>
          </cell>
        </row>
        <row r="70">
          <cell r="A70" t="str">
            <v>BVT</v>
          </cell>
          <cell r="B70" t="str">
            <v>BVT SJ EQUITY</v>
          </cell>
        </row>
        <row r="71">
          <cell r="A71" t="str">
            <v>BXLI</v>
          </cell>
          <cell r="B71" t="str">
            <v>BX US EQUITY</v>
          </cell>
        </row>
        <row r="72">
          <cell r="A72" t="str">
            <v>CAHI</v>
          </cell>
          <cell r="B72" t="str">
            <v>CAH US EQUITY</v>
          </cell>
        </row>
        <row r="73">
          <cell r="A73" t="str">
            <v>CCII</v>
          </cell>
          <cell r="B73" t="str">
            <v>CCI US EQUITY</v>
          </cell>
        </row>
        <row r="74">
          <cell r="A74" t="str">
            <v>CCO</v>
          </cell>
          <cell r="B74" t="str">
            <v>CCO SJ EQUITY</v>
          </cell>
        </row>
        <row r="75">
          <cell r="A75" t="str">
            <v>CDEVI</v>
          </cell>
          <cell r="B75" t="str">
            <v>CDEV US EQUITY</v>
          </cell>
        </row>
        <row r="76">
          <cell r="A76" t="str">
            <v>CFGI</v>
          </cell>
          <cell r="B76" t="str">
            <v>CFG US EQUITY</v>
          </cell>
        </row>
        <row r="77">
          <cell r="A77" t="str">
            <v>CFII</v>
          </cell>
          <cell r="B77" t="str">
            <v>CF US EQUITY</v>
          </cell>
        </row>
        <row r="78">
          <cell r="A78" t="str">
            <v>CFR</v>
          </cell>
          <cell r="B78" t="str">
            <v>CFR SJ EQUITY</v>
          </cell>
        </row>
        <row r="79">
          <cell r="A79" t="str">
            <v>CHKPI</v>
          </cell>
          <cell r="B79" t="str">
            <v>CHKP US EQUITY</v>
          </cell>
        </row>
        <row r="80">
          <cell r="A80" t="str">
            <v>CLS</v>
          </cell>
          <cell r="B80" t="str">
            <v>CLS SJ EQUITY</v>
          </cell>
        </row>
        <row r="81">
          <cell r="A81" t="str">
            <v>CMII</v>
          </cell>
          <cell r="B81" t="str">
            <v>CMI US EQUITY</v>
          </cell>
        </row>
        <row r="82">
          <cell r="A82" t="str">
            <v>CML</v>
          </cell>
          <cell r="B82" t="str">
            <v>CML SJ EQUITY</v>
          </cell>
        </row>
        <row r="83">
          <cell r="A83" t="str">
            <v>CNCI</v>
          </cell>
          <cell r="B83" t="str">
            <v>CNC US EQUITY</v>
          </cell>
        </row>
        <row r="84">
          <cell r="A84" t="str">
            <v>COFI</v>
          </cell>
          <cell r="B84" t="str">
            <v>COF US EQUITY</v>
          </cell>
        </row>
        <row r="85">
          <cell r="A85" t="str">
            <v>COH</v>
          </cell>
          <cell r="B85" t="str">
            <v>COH SJ EQUITY</v>
          </cell>
        </row>
        <row r="86">
          <cell r="A86" t="str">
            <v>CONEI</v>
          </cell>
          <cell r="B86" t="str">
            <v>CONE US EQUITY</v>
          </cell>
        </row>
        <row r="87">
          <cell r="A87" t="str">
            <v>CPI</v>
          </cell>
          <cell r="B87" t="str">
            <v>CPI SJ EQUITY</v>
          </cell>
        </row>
        <row r="88">
          <cell r="A88" t="str">
            <v>CRMI</v>
          </cell>
          <cell r="B88" t="str">
            <v>CRM US EQUITY</v>
          </cell>
        </row>
        <row r="89">
          <cell r="A89" t="str">
            <v>CSB</v>
          </cell>
          <cell r="B89" t="str">
            <v>CSB SJ EQUITY</v>
          </cell>
        </row>
        <row r="90">
          <cell r="A90" t="str">
            <v>CVSI</v>
          </cell>
          <cell r="B90" t="str">
            <v>CVS US EQUITY</v>
          </cell>
        </row>
        <row r="91">
          <cell r="A91" t="str">
            <v>DAII</v>
          </cell>
          <cell r="B91" t="str">
            <v>DAI GR EQUITY</v>
          </cell>
        </row>
        <row r="92">
          <cell r="A92" t="str">
            <v>DAXEXI</v>
          </cell>
          <cell r="B92" t="str">
            <v>DAXEX GY EQUITY</v>
          </cell>
        </row>
        <row r="93">
          <cell r="A93" t="str">
            <v>DBKI</v>
          </cell>
          <cell r="B93" t="str">
            <v>DBK GR EQUITY</v>
          </cell>
        </row>
        <row r="94">
          <cell r="A94" t="str">
            <v>DCP</v>
          </cell>
          <cell r="B94" t="str">
            <v>DCP SJ EQUITY</v>
          </cell>
        </row>
        <row r="95">
          <cell r="A95" t="str">
            <v>DENI</v>
          </cell>
          <cell r="B95" t="str">
            <v>DE US EQUITY</v>
          </cell>
        </row>
        <row r="96">
          <cell r="A96" t="str">
            <v>DGH</v>
          </cell>
          <cell r="B96" t="str">
            <v>DGH SJ EQUITY</v>
          </cell>
        </row>
        <row r="97">
          <cell r="A97" t="str">
            <v>DHII</v>
          </cell>
          <cell r="B97" t="str">
            <v>DHI US EQUITY</v>
          </cell>
        </row>
        <row r="98">
          <cell r="A98" t="str">
            <v>DHOI</v>
          </cell>
          <cell r="B98" t="str">
            <v>HD US EQUITY</v>
          </cell>
        </row>
        <row r="99">
          <cell r="A99" t="str">
            <v>DIAI</v>
          </cell>
          <cell r="B99" t="str">
            <v>DIA US EQUITY</v>
          </cell>
        </row>
        <row r="100">
          <cell r="A100" t="str">
            <v>DISI</v>
          </cell>
          <cell r="B100" t="str">
            <v>DIS US EQUITY</v>
          </cell>
        </row>
        <row r="101">
          <cell r="A101" t="str">
            <v>DLRI</v>
          </cell>
          <cell r="B101" t="str">
            <v>DLR US EQUITY</v>
          </cell>
        </row>
        <row r="102">
          <cell r="A102" t="str">
            <v>DLT</v>
          </cell>
          <cell r="B102" t="str">
            <v>DLT SJ EQUITY</v>
          </cell>
        </row>
        <row r="103">
          <cell r="A103" t="str">
            <v>DPWI</v>
          </cell>
          <cell r="B103" t="str">
            <v>DPW GR EQUITY</v>
          </cell>
        </row>
        <row r="104">
          <cell r="A104" t="str">
            <v>DSY</v>
          </cell>
          <cell r="B104" t="str">
            <v>DSY SJ EQUITY</v>
          </cell>
        </row>
        <row r="105">
          <cell r="A105" t="str">
            <v>DTC</v>
          </cell>
          <cell r="B105" t="str">
            <v>DTC SJ EQUITY</v>
          </cell>
        </row>
        <row r="106">
          <cell r="A106" t="str">
            <v>DVNI</v>
          </cell>
          <cell r="B106" t="str">
            <v>DVN US EQUITY</v>
          </cell>
        </row>
        <row r="107">
          <cell r="A107" t="str">
            <v>DXJI</v>
          </cell>
          <cell r="B107" t="str">
            <v>DXJ US EQUITY</v>
          </cell>
        </row>
        <row r="108">
          <cell r="A108" t="str">
            <v>EEMI</v>
          </cell>
          <cell r="B108" t="str">
            <v>EEM US EQUITY</v>
          </cell>
        </row>
        <row r="109">
          <cell r="A109" t="str">
            <v>EI</v>
          </cell>
          <cell r="B109" t="str">
            <v>EL FP EQUITY</v>
          </cell>
        </row>
        <row r="110">
          <cell r="A110" t="str">
            <v>EIXI</v>
          </cell>
          <cell r="B110" t="str">
            <v>EIX US EQUITY</v>
          </cell>
        </row>
        <row r="111">
          <cell r="A111" t="str">
            <v>EMI</v>
          </cell>
          <cell r="B111" t="str">
            <v>EMI SJ EQUITY</v>
          </cell>
        </row>
        <row r="112">
          <cell r="A112" t="str">
            <v>EMRI</v>
          </cell>
          <cell r="B112" t="str">
            <v>EMR US EQUITY</v>
          </cell>
        </row>
        <row r="113">
          <cell r="A113" t="str">
            <v>EOGI</v>
          </cell>
          <cell r="B113" t="str">
            <v>EOG US EQUITY</v>
          </cell>
        </row>
        <row r="114">
          <cell r="A114" t="str">
            <v>EOH</v>
          </cell>
          <cell r="B114" t="str">
            <v>EOH SJ EQUITY</v>
          </cell>
        </row>
        <row r="115">
          <cell r="A115" t="str">
            <v>EPP</v>
          </cell>
          <cell r="B115" t="str">
            <v>EPP SJ EQUITY</v>
          </cell>
        </row>
        <row r="116">
          <cell r="A116" t="str">
            <v>EQIXI</v>
          </cell>
          <cell r="B116" t="str">
            <v>EQIX US EQUITY</v>
          </cell>
        </row>
        <row r="117">
          <cell r="A117" t="str">
            <v>EQU</v>
          </cell>
          <cell r="B117" t="str">
            <v>EQU SJ EQUITY</v>
          </cell>
        </row>
        <row r="118">
          <cell r="A118" t="str">
            <v>ETFGLD</v>
          </cell>
          <cell r="B118" t="str">
            <v>ETFGLD SJ EQUITY</v>
          </cell>
        </row>
        <row r="119">
          <cell r="A119" t="str">
            <v>ETFPLD</v>
          </cell>
          <cell r="B119" t="str">
            <v>ETFPLD SJ EQUITY</v>
          </cell>
        </row>
        <row r="120">
          <cell r="A120" t="str">
            <v>ETFPLT</v>
          </cell>
          <cell r="B120" t="str">
            <v>ETFPLT SJ EQUITY</v>
          </cell>
        </row>
        <row r="121">
          <cell r="A121" t="str">
            <v>EURUSD</v>
          </cell>
          <cell r="B121" t="str">
            <v>EURUSD CURNCY</v>
          </cell>
        </row>
        <row r="122">
          <cell r="A122" t="str">
            <v>EXASI</v>
          </cell>
          <cell r="B122" t="str">
            <v>EXAS US EQUITY</v>
          </cell>
        </row>
        <row r="123">
          <cell r="A123" t="str">
            <v>EXW1I</v>
          </cell>
          <cell r="B123" t="str">
            <v>SX5EEX GY EQUITY</v>
          </cell>
        </row>
        <row r="124">
          <cell r="A124" t="str">
            <v>EXX</v>
          </cell>
          <cell r="B124" t="str">
            <v>EXX SJ EQUITY</v>
          </cell>
        </row>
        <row r="125">
          <cell r="A125" t="str">
            <v>EZUI</v>
          </cell>
          <cell r="B125" t="str">
            <v>EZU US EQUITY</v>
          </cell>
        </row>
        <row r="126">
          <cell r="A126" t="str">
            <v>FBOI</v>
          </cell>
          <cell r="B126" t="str">
            <v>META US EQUITY</v>
          </cell>
        </row>
        <row r="127">
          <cell r="A127" t="str">
            <v>FBR</v>
          </cell>
          <cell r="B127" t="str">
            <v>FBR SJ EQUITY</v>
          </cell>
        </row>
        <row r="128">
          <cell r="A128" t="str">
            <v>FCXI</v>
          </cell>
          <cell r="B128" t="str">
            <v>FCX US EQUITY</v>
          </cell>
        </row>
        <row r="129">
          <cell r="A129" t="str">
            <v>FDXI</v>
          </cell>
          <cell r="B129" t="str">
            <v>FDX US EQUITY</v>
          </cell>
        </row>
        <row r="130">
          <cell r="A130" t="str">
            <v>FFA</v>
          </cell>
          <cell r="B130" t="str">
            <v>FFA SJ EQUITY</v>
          </cell>
        </row>
        <row r="131">
          <cell r="A131" t="str">
            <v>FFB</v>
          </cell>
          <cell r="B131" t="str">
            <v>FFB SJ EQUITY</v>
          </cell>
        </row>
        <row r="132">
          <cell r="A132" t="str">
            <v>FIVEI</v>
          </cell>
          <cell r="B132" t="str">
            <v>FIVE US EQUITY</v>
          </cell>
        </row>
        <row r="133">
          <cell r="A133" t="str">
            <v>FOXAI</v>
          </cell>
          <cell r="B133" t="str">
            <v>FOXA US EQUITY</v>
          </cell>
        </row>
        <row r="134">
          <cell r="A134" t="str">
            <v>FSLRI</v>
          </cell>
          <cell r="B134" t="str">
            <v>FSLR US EQUITY</v>
          </cell>
        </row>
        <row r="135">
          <cell r="A135" t="str">
            <v>FSR</v>
          </cell>
          <cell r="B135" t="str">
            <v>FSR SJ EQUITY</v>
          </cell>
        </row>
        <row r="136">
          <cell r="A136" t="str">
            <v>FTII</v>
          </cell>
          <cell r="B136" t="str">
            <v>FTI UN EQUITY</v>
          </cell>
        </row>
        <row r="137">
          <cell r="A137" t="str">
            <v>GBPUSD</v>
          </cell>
          <cell r="B137" t="str">
            <v>GBPUSD CURNCY</v>
          </cell>
        </row>
        <row r="138">
          <cell r="A138" t="str">
            <v>GDII</v>
          </cell>
          <cell r="B138" t="str">
            <v>GD US EQUITY</v>
          </cell>
        </row>
        <row r="139">
          <cell r="A139" t="str">
            <v>GDXI</v>
          </cell>
          <cell r="B139" t="str">
            <v>GDX US EQUITY</v>
          </cell>
        </row>
        <row r="140">
          <cell r="A140" t="str">
            <v>GENI</v>
          </cell>
          <cell r="B140" t="str">
            <v>GE US EQUITY</v>
          </cell>
        </row>
        <row r="141">
          <cell r="A141" t="str">
            <v>GFI</v>
          </cell>
          <cell r="B141" t="str">
            <v>GFI SJ EQUITY</v>
          </cell>
        </row>
        <row r="142">
          <cell r="A142" t="str">
            <v>GLD</v>
          </cell>
          <cell r="B142" t="str">
            <v>GLD SJ EQUITY</v>
          </cell>
        </row>
        <row r="143">
          <cell r="A143" t="str">
            <v>GLN</v>
          </cell>
          <cell r="B143" t="str">
            <v>GLN SJ EQUITY</v>
          </cell>
        </row>
        <row r="144">
          <cell r="A144" t="str">
            <v>GOOGI</v>
          </cell>
          <cell r="B144" t="str">
            <v>GOOG UW EQUITY</v>
          </cell>
        </row>
        <row r="145">
          <cell r="A145" t="str">
            <v>GOOGLI</v>
          </cell>
          <cell r="B145" t="str">
            <v>GOOGL US EQUITY</v>
          </cell>
        </row>
        <row r="146">
          <cell r="A146" t="str">
            <v>GRMNI</v>
          </cell>
          <cell r="B146" t="str">
            <v>GRMN US EQUITY</v>
          </cell>
        </row>
        <row r="147">
          <cell r="A147" t="str">
            <v>GRT</v>
          </cell>
          <cell r="B147" t="str">
            <v>GRT SJ EQUITY</v>
          </cell>
        </row>
        <row r="148">
          <cell r="A148" t="str">
            <v>GSH</v>
          </cell>
          <cell r="B148" t="str">
            <v>GSH SJ EQUITY</v>
          </cell>
        </row>
        <row r="149">
          <cell r="A149" t="str">
            <v>HAR</v>
          </cell>
          <cell r="B149" t="str">
            <v>HAR SJ EQUITY</v>
          </cell>
        </row>
        <row r="150">
          <cell r="A150" t="str">
            <v>HBANI</v>
          </cell>
          <cell r="B150" t="str">
            <v>HBAN US EQUITY</v>
          </cell>
        </row>
        <row r="151">
          <cell r="A151" t="str">
            <v>HCI</v>
          </cell>
          <cell r="B151" t="str">
            <v>HCI SJ EQUITY</v>
          </cell>
        </row>
        <row r="152">
          <cell r="A152" t="str">
            <v>HEDJI</v>
          </cell>
          <cell r="B152" t="str">
            <v>HEDJ US EQUITY</v>
          </cell>
        </row>
        <row r="153">
          <cell r="A153" t="str">
            <v>HFCI</v>
          </cell>
          <cell r="B153" t="str">
            <v>HFC US EQUITY</v>
          </cell>
        </row>
        <row r="154">
          <cell r="A154" t="str">
            <v>HLII</v>
          </cell>
          <cell r="B154" t="str">
            <v>HL/ LN EQUITY</v>
          </cell>
        </row>
        <row r="155">
          <cell r="A155" t="str">
            <v>HLTI</v>
          </cell>
          <cell r="B155" t="str">
            <v>HLT US EQUITY</v>
          </cell>
        </row>
        <row r="156">
          <cell r="A156" t="str">
            <v>HMN</v>
          </cell>
          <cell r="B156" t="str">
            <v>HMN SJ EQUITY</v>
          </cell>
        </row>
        <row r="157">
          <cell r="A157" t="str">
            <v>LHXI</v>
          </cell>
          <cell r="B157" t="str">
            <v>LHX US EQUITY</v>
          </cell>
        </row>
        <row r="158">
          <cell r="A158" t="str">
            <v>HYP</v>
          </cell>
          <cell r="B158" t="str">
            <v>HYP SJ EQUITY</v>
          </cell>
        </row>
        <row r="159">
          <cell r="A159" t="str">
            <v>IBMI</v>
          </cell>
          <cell r="B159" t="str">
            <v>IBM US EQUITY</v>
          </cell>
        </row>
        <row r="160">
          <cell r="A160" t="str">
            <v>IBNI</v>
          </cell>
          <cell r="B160" t="str">
            <v>IBN US EQUITY</v>
          </cell>
        </row>
        <row r="161">
          <cell r="A161" t="str">
            <v>IEFI</v>
          </cell>
          <cell r="B161" t="str">
            <v>IEF US EQUITY</v>
          </cell>
        </row>
        <row r="162">
          <cell r="A162" t="str">
            <v>IGVI</v>
          </cell>
          <cell r="B162" t="str">
            <v>IGV US EQUITY</v>
          </cell>
        </row>
        <row r="163">
          <cell r="A163" t="str">
            <v>IMBI</v>
          </cell>
          <cell r="B163" t="str">
            <v>IMB LN EQUITY</v>
          </cell>
        </row>
        <row r="164">
          <cell r="A164" t="str">
            <v>IMP</v>
          </cell>
          <cell r="B164" t="str">
            <v>IMP SJ EQUITY</v>
          </cell>
        </row>
        <row r="165">
          <cell r="A165" t="str">
            <v>INL</v>
          </cell>
          <cell r="B165" t="str">
            <v>INL SJ EQUITY</v>
          </cell>
        </row>
        <row r="166">
          <cell r="A166" t="str">
            <v>INP</v>
          </cell>
          <cell r="B166" t="str">
            <v>INP SJ EQUITY</v>
          </cell>
        </row>
        <row r="167">
          <cell r="A167" t="str">
            <v>INTCI</v>
          </cell>
          <cell r="B167" t="str">
            <v>INTC US EQUITY</v>
          </cell>
        </row>
        <row r="168">
          <cell r="A168" t="str">
            <v>BTN</v>
          </cell>
          <cell r="B168" t="str">
            <v>BTN SJ EQUITY</v>
          </cell>
        </row>
        <row r="169">
          <cell r="A169" t="str">
            <v>IPL</v>
          </cell>
          <cell r="B169" t="str">
            <v>IPL SJ EQUITY</v>
          </cell>
        </row>
        <row r="170">
          <cell r="A170" t="str">
            <v>ISFI</v>
          </cell>
          <cell r="B170" t="str">
            <v>ISF LN EQUITY</v>
          </cell>
        </row>
        <row r="171">
          <cell r="A171" t="str">
            <v>IVVI</v>
          </cell>
          <cell r="B171" t="str">
            <v>IVV US EQUITY</v>
          </cell>
        </row>
        <row r="172">
          <cell r="A172" t="str">
            <v>IWDAI</v>
          </cell>
          <cell r="B172" t="str">
            <v>IWDA LN EQUITY</v>
          </cell>
        </row>
        <row r="173">
          <cell r="A173" t="str">
            <v>JDOI</v>
          </cell>
          <cell r="B173" t="str">
            <v>JD US EQUITY</v>
          </cell>
        </row>
        <row r="174">
          <cell r="A174" t="str">
            <v>JPMI</v>
          </cell>
          <cell r="B174" t="str">
            <v>JPM US EQUITY</v>
          </cell>
        </row>
        <row r="175">
          <cell r="A175" t="str">
            <v>JSE</v>
          </cell>
          <cell r="B175" t="str">
            <v>JSE SJ EQUITY</v>
          </cell>
        </row>
        <row r="176">
          <cell r="A176" t="str">
            <v>KAP</v>
          </cell>
          <cell r="B176" t="str">
            <v>KAP SJ EQUITY</v>
          </cell>
        </row>
        <row r="177">
          <cell r="A177" t="str">
            <v>KERI</v>
          </cell>
          <cell r="B177" t="str">
            <v>KER FP EQUITY</v>
          </cell>
        </row>
        <row r="178">
          <cell r="A178" t="str">
            <v>KGCI</v>
          </cell>
          <cell r="B178" t="str">
            <v>KGC US EQUITY</v>
          </cell>
        </row>
        <row r="179">
          <cell r="A179" t="str">
            <v>KIO</v>
          </cell>
          <cell r="B179" t="str">
            <v>KIO SJ EQUITY</v>
          </cell>
        </row>
        <row r="180">
          <cell r="A180" t="str">
            <v>L4L</v>
          </cell>
          <cell r="B180" t="str">
            <v>L4L SJ EQUITY</v>
          </cell>
        </row>
        <row r="181">
          <cell r="A181" t="str">
            <v>LBH</v>
          </cell>
          <cell r="B181" t="str">
            <v>LBH SJ EQUITY</v>
          </cell>
        </row>
        <row r="182">
          <cell r="A182" t="str">
            <v>LBR</v>
          </cell>
          <cell r="B182" t="str">
            <v>LBR SJ EQUITY</v>
          </cell>
        </row>
        <row r="183">
          <cell r="A183" t="str">
            <v>LEW</v>
          </cell>
          <cell r="B183" t="str">
            <v>LEW SJ EQUITY</v>
          </cell>
        </row>
        <row r="184">
          <cell r="A184" t="str">
            <v>LHC</v>
          </cell>
          <cell r="B184" t="str">
            <v>LHC SJ EQUITY</v>
          </cell>
        </row>
        <row r="185">
          <cell r="A185" t="str">
            <v>LIFI</v>
          </cell>
          <cell r="B185" t="str">
            <v>LI FP EQUITY</v>
          </cell>
        </row>
        <row r="186">
          <cell r="A186" t="str">
            <v>LONNI</v>
          </cell>
          <cell r="B186" t="str">
            <v>LONN SW EQUITY</v>
          </cell>
        </row>
        <row r="187">
          <cell r="A187" t="str">
            <v>LRCXI</v>
          </cell>
          <cell r="B187" t="str">
            <v>LRCX US EQUITY</v>
          </cell>
        </row>
        <row r="188">
          <cell r="A188" t="str">
            <v>LTE</v>
          </cell>
          <cell r="B188" t="str">
            <v>LTE SJ EQUITY</v>
          </cell>
        </row>
        <row r="189">
          <cell r="A189" t="str">
            <v>LUVI</v>
          </cell>
          <cell r="B189" t="str">
            <v>LUV US EQUITY</v>
          </cell>
        </row>
        <row r="190">
          <cell r="A190" t="str">
            <v>LYBI</v>
          </cell>
          <cell r="B190" t="str">
            <v>LYB US EQUITY</v>
          </cell>
        </row>
        <row r="191">
          <cell r="A191" t="str">
            <v>MARI</v>
          </cell>
          <cell r="B191" t="str">
            <v>MAR US EQUITY</v>
          </cell>
        </row>
        <row r="192">
          <cell r="A192" t="str">
            <v>MASTI</v>
          </cell>
          <cell r="B192" t="str">
            <v>MA US EQUITY</v>
          </cell>
        </row>
        <row r="193">
          <cell r="A193" t="str">
            <v>MCG</v>
          </cell>
          <cell r="B193" t="str">
            <v>MCG SJ EQUITY</v>
          </cell>
        </row>
        <row r="194">
          <cell r="A194" t="str">
            <v>MCI</v>
          </cell>
          <cell r="B194" t="str">
            <v>MC FP EQUITY</v>
          </cell>
        </row>
        <row r="195">
          <cell r="A195" t="str">
            <v>MCIQ</v>
          </cell>
          <cell r="B195" t="str">
            <v>MC FP EQUITY</v>
          </cell>
        </row>
        <row r="196">
          <cell r="A196" t="str">
            <v>MCKI</v>
          </cell>
          <cell r="B196" t="str">
            <v>MCK US EQUITY</v>
          </cell>
        </row>
        <row r="197">
          <cell r="A197" t="str">
            <v>MCOI</v>
          </cell>
          <cell r="B197" t="str">
            <v>MCO US EQUITY</v>
          </cell>
        </row>
        <row r="198">
          <cell r="A198" t="str">
            <v>MEI</v>
          </cell>
          <cell r="B198" t="str">
            <v>MEI SJ EQUITY</v>
          </cell>
        </row>
        <row r="199">
          <cell r="A199" t="str">
            <v>MGMI</v>
          </cell>
          <cell r="B199" t="str">
            <v>MGM US EQUITY</v>
          </cell>
        </row>
        <row r="200">
          <cell r="A200" t="str">
            <v>MNDII</v>
          </cell>
          <cell r="B200" t="str">
            <v>MNDI LN EQUITY</v>
          </cell>
        </row>
        <row r="201">
          <cell r="A201" t="str">
            <v>MNP</v>
          </cell>
          <cell r="B201" t="str">
            <v>MNP SJ EQUITY</v>
          </cell>
        </row>
        <row r="202">
          <cell r="A202" t="str">
            <v>MROI</v>
          </cell>
          <cell r="B202" t="str">
            <v>MRO US EQUITY</v>
          </cell>
        </row>
        <row r="203">
          <cell r="A203" t="str">
            <v>MRP</v>
          </cell>
          <cell r="B203" t="str">
            <v>MRP SJ EQUITY</v>
          </cell>
        </row>
        <row r="204">
          <cell r="A204" t="str">
            <v>MSCII</v>
          </cell>
          <cell r="B204" t="str">
            <v>MSCI US EQUITY</v>
          </cell>
        </row>
        <row r="205">
          <cell r="A205" t="str">
            <v>MSFTI</v>
          </cell>
          <cell r="B205" t="str">
            <v>MSFT US EQUITY</v>
          </cell>
        </row>
        <row r="206">
          <cell r="A206" t="str">
            <v>MSI</v>
          </cell>
          <cell r="B206" t="str">
            <v>MS US EQUITY</v>
          </cell>
        </row>
        <row r="207">
          <cell r="A207" t="str">
            <v>MSM</v>
          </cell>
          <cell r="B207" t="str">
            <v>MSM SJ EQUITY</v>
          </cell>
        </row>
        <row r="208">
          <cell r="A208" t="str">
            <v>MSP</v>
          </cell>
          <cell r="B208" t="str">
            <v>MSP SJ EQUITY</v>
          </cell>
        </row>
        <row r="209">
          <cell r="A209" t="str">
            <v>MTA</v>
          </cell>
          <cell r="B209" t="str">
            <v>MTA SJ EQUITY</v>
          </cell>
        </row>
        <row r="210">
          <cell r="A210" t="str">
            <v>MTH</v>
          </cell>
          <cell r="B210" t="str">
            <v>MTH SJ EQUITY</v>
          </cell>
        </row>
        <row r="211">
          <cell r="A211" t="str">
            <v>MTN</v>
          </cell>
          <cell r="B211" t="str">
            <v>MTN SJ EQUITY</v>
          </cell>
        </row>
        <row r="212">
          <cell r="A212" t="str">
            <v>MUIC</v>
          </cell>
          <cell r="B212" t="str">
            <v>MU US EQUITY</v>
          </cell>
        </row>
        <row r="213">
          <cell r="A213" t="str">
            <v>MUR</v>
          </cell>
          <cell r="B213" t="str">
            <v>MUR SJ EQUITY</v>
          </cell>
        </row>
        <row r="214">
          <cell r="A214" t="str">
            <v>NED</v>
          </cell>
          <cell r="B214" t="str">
            <v>NED SJ EQUITY</v>
          </cell>
        </row>
        <row r="215">
          <cell r="A215" t="str">
            <v>NEMI</v>
          </cell>
          <cell r="B215" t="str">
            <v>NEM US EQUITY</v>
          </cell>
        </row>
        <row r="216">
          <cell r="A216" t="str">
            <v>NESNI</v>
          </cell>
          <cell r="B216" t="str">
            <v>NESN SW EQUITY</v>
          </cell>
        </row>
        <row r="217">
          <cell r="A217" t="str">
            <v>NFLXI</v>
          </cell>
          <cell r="B217" t="str">
            <v>NFLX US EQUITY</v>
          </cell>
        </row>
        <row r="218">
          <cell r="A218" t="str">
            <v>NGPLT</v>
          </cell>
          <cell r="B218" t="str">
            <v>NGPLT SJ EQUITY</v>
          </cell>
        </row>
        <row r="219">
          <cell r="A219" t="str">
            <v>NHM</v>
          </cell>
          <cell r="B219" t="str">
            <v>NHM SJ EQUITY</v>
          </cell>
        </row>
        <row r="220">
          <cell r="A220" t="str">
            <v>NKEI</v>
          </cell>
          <cell r="B220" t="str">
            <v>NKE US EQUITY</v>
          </cell>
        </row>
        <row r="221">
          <cell r="A221" t="str">
            <v>NOVI</v>
          </cell>
          <cell r="B221" t="str">
            <v>NOV UN EQUITY</v>
          </cell>
        </row>
        <row r="222">
          <cell r="A222" t="str">
            <v>NPK</v>
          </cell>
          <cell r="B222" t="str">
            <v>NPK SJ EQUITY</v>
          </cell>
        </row>
        <row r="223">
          <cell r="A223" t="str">
            <v>NPN</v>
          </cell>
          <cell r="B223" t="str">
            <v>NPN SJ EQUITY</v>
          </cell>
        </row>
        <row r="224">
          <cell r="A224" t="str">
            <v>NRP</v>
          </cell>
          <cell r="B224" t="str">
            <v>NRP SJ EQUITY</v>
          </cell>
        </row>
        <row r="225">
          <cell r="A225" t="str">
            <v>NTC</v>
          </cell>
          <cell r="B225" t="str">
            <v>NTC SJ EQUITY</v>
          </cell>
        </row>
        <row r="226">
          <cell r="A226" t="str">
            <v>NTESI</v>
          </cell>
          <cell r="B226" t="str">
            <v>NTES US EQUITY</v>
          </cell>
        </row>
        <row r="227">
          <cell r="A227" t="str">
            <v>NTRSI</v>
          </cell>
          <cell r="B227" t="str">
            <v>NTRS US EQUITY</v>
          </cell>
        </row>
        <row r="228">
          <cell r="A228" t="str">
            <v>NVDAI</v>
          </cell>
          <cell r="B228" t="str">
            <v>NVDA US EQUITY</v>
          </cell>
        </row>
        <row r="229">
          <cell r="A229" t="str">
            <v>NVS</v>
          </cell>
          <cell r="B229" t="str">
            <v>NVS SJ EQUITY</v>
          </cell>
        </row>
        <row r="230">
          <cell r="A230" t="str">
            <v>OCE</v>
          </cell>
          <cell r="B230" t="str">
            <v>OCE SJ EQUITY</v>
          </cell>
        </row>
        <row r="231">
          <cell r="A231" t="str">
            <v>OEFI</v>
          </cell>
          <cell r="B231" t="str">
            <v>OEF US EQUITY</v>
          </cell>
        </row>
        <row r="232">
          <cell r="A232" t="str">
            <v>OMN</v>
          </cell>
          <cell r="B232" t="str">
            <v>OMN SJ EQUITY</v>
          </cell>
        </row>
        <row r="233">
          <cell r="A233" t="str">
            <v>OMU</v>
          </cell>
          <cell r="B233" t="str">
            <v>OMU SJ EQUITY</v>
          </cell>
        </row>
        <row r="234">
          <cell r="A234" t="str">
            <v>OXYI</v>
          </cell>
          <cell r="B234" t="str">
            <v>OXY US EQUITY</v>
          </cell>
        </row>
        <row r="235">
          <cell r="A235" t="str">
            <v>PAH3I</v>
          </cell>
          <cell r="B235" t="str">
            <v>PAH3 GY EQUITY</v>
          </cell>
        </row>
        <row r="236">
          <cell r="A236" t="str">
            <v>PAN</v>
          </cell>
          <cell r="B236" t="str">
            <v>PAN SJ EQUITY</v>
          </cell>
        </row>
        <row r="237">
          <cell r="A237" t="str">
            <v>PCLNI</v>
          </cell>
          <cell r="B237" t="str">
            <v>BKNG US EQUITY</v>
          </cell>
        </row>
        <row r="238">
          <cell r="A238" t="str">
            <v>PEPI</v>
          </cell>
          <cell r="B238" t="str">
            <v>PEP US EQUITY</v>
          </cell>
        </row>
        <row r="239">
          <cell r="A239" t="str">
            <v>PFEI</v>
          </cell>
          <cell r="B239" t="str">
            <v>PFE US EQUITY</v>
          </cell>
        </row>
        <row r="240">
          <cell r="A240" t="str">
            <v>PHCI</v>
          </cell>
          <cell r="B240" t="str">
            <v>PH US EQUITY</v>
          </cell>
        </row>
        <row r="241">
          <cell r="A241" t="str">
            <v>PHMI</v>
          </cell>
          <cell r="B241" t="str">
            <v>PHM US EQUITY</v>
          </cell>
        </row>
        <row r="242">
          <cell r="A242" t="str">
            <v>PIK</v>
          </cell>
          <cell r="B242" t="str">
            <v>PIK SJ EQUITY</v>
          </cell>
        </row>
        <row r="243">
          <cell r="A243" t="str">
            <v>PMMI</v>
          </cell>
          <cell r="B243" t="str">
            <v>PM US EQUITY</v>
          </cell>
        </row>
        <row r="244">
          <cell r="A244" t="str">
            <v>PPC</v>
          </cell>
          <cell r="B244" t="str">
            <v>PPC SJ EQUITY</v>
          </cell>
        </row>
        <row r="245">
          <cell r="A245" t="str">
            <v>PPH</v>
          </cell>
          <cell r="B245" t="str">
            <v>PPH SJ EQUITY</v>
          </cell>
        </row>
        <row r="246">
          <cell r="A246" t="str">
            <v>PSAI</v>
          </cell>
          <cell r="B246" t="str">
            <v>PSA US EQUITY</v>
          </cell>
        </row>
        <row r="247">
          <cell r="A247" t="str">
            <v>PSG</v>
          </cell>
          <cell r="B247" t="str">
            <v>PSG SJ EQUITY</v>
          </cell>
        </row>
        <row r="248">
          <cell r="A248" t="str">
            <v>PUMI</v>
          </cell>
          <cell r="B248" t="str">
            <v>PUM GY EQUITY</v>
          </cell>
        </row>
        <row r="249">
          <cell r="A249" t="str">
            <v>PVHI</v>
          </cell>
          <cell r="B249" t="str">
            <v>PVH US EQUITY</v>
          </cell>
        </row>
        <row r="250">
          <cell r="A250" t="str">
            <v>QCOMI</v>
          </cell>
          <cell r="B250" t="str">
            <v>QCOM US EQUITY</v>
          </cell>
        </row>
        <row r="251">
          <cell r="A251" t="str">
            <v>QFH</v>
          </cell>
          <cell r="B251" t="str">
            <v>QFH SJ EQUITY</v>
          </cell>
        </row>
        <row r="252">
          <cell r="A252" t="str">
            <v>QLT</v>
          </cell>
          <cell r="B252" t="str">
            <v>QLT SJ EQUITY</v>
          </cell>
        </row>
        <row r="253">
          <cell r="A253" t="str">
            <v>QQQI</v>
          </cell>
          <cell r="B253" t="str">
            <v>QQQ US EQUITY</v>
          </cell>
        </row>
        <row r="254">
          <cell r="A254" t="str">
            <v>RBNI</v>
          </cell>
          <cell r="B254" t="str">
            <v>RKT LN EQUITY</v>
          </cell>
        </row>
        <row r="255">
          <cell r="A255" t="str">
            <v>RBX</v>
          </cell>
          <cell r="B255" t="str">
            <v>RBX SJ EQUITY</v>
          </cell>
        </row>
        <row r="256">
          <cell r="A256" t="str">
            <v>RDF</v>
          </cell>
          <cell r="B256" t="str">
            <v>RDF SJ EQUITY</v>
          </cell>
        </row>
        <row r="257">
          <cell r="A257" t="str">
            <v>RDSBI</v>
          </cell>
          <cell r="B257" t="str">
            <v>SHEL LN EQUITY</v>
          </cell>
        </row>
        <row r="258">
          <cell r="A258" t="str">
            <v>REB</v>
          </cell>
          <cell r="B258" t="str">
            <v>REB SJ EQUITY</v>
          </cell>
        </row>
        <row r="259">
          <cell r="A259" t="str">
            <v>REGI</v>
          </cell>
          <cell r="B259" t="str">
            <v>REG US EQUITY</v>
          </cell>
        </row>
        <row r="260">
          <cell r="A260" t="str">
            <v>REM</v>
          </cell>
          <cell r="B260" t="str">
            <v>REM SJ EQUITY</v>
          </cell>
        </row>
        <row r="261">
          <cell r="A261" t="str">
            <v>RES</v>
          </cell>
          <cell r="B261" t="str">
            <v>RES SJ EQUITY</v>
          </cell>
        </row>
        <row r="262">
          <cell r="A262" t="str">
            <v>RFG</v>
          </cell>
          <cell r="B262" t="str">
            <v>RFG SJ EQUITY</v>
          </cell>
        </row>
        <row r="263">
          <cell r="A263" t="str">
            <v>RFGI</v>
          </cell>
          <cell r="B263" t="str">
            <v>RF US EQUITY</v>
          </cell>
        </row>
        <row r="264">
          <cell r="A264" t="str">
            <v>RLO</v>
          </cell>
          <cell r="B264" t="str">
            <v>RLO SJ EQUITY</v>
          </cell>
        </row>
        <row r="265">
          <cell r="A265" t="str">
            <v>RMH</v>
          </cell>
          <cell r="B265" t="str">
            <v>RMH SJ EQUITY</v>
          </cell>
        </row>
        <row r="266">
          <cell r="A266" t="str">
            <v>RMI</v>
          </cell>
          <cell r="B266" t="str">
            <v>RMI SJ EQUITY</v>
          </cell>
        </row>
        <row r="267">
          <cell r="A267" t="str">
            <v>RMVI</v>
          </cell>
          <cell r="B267" t="str">
            <v>RMV LN EQUITY</v>
          </cell>
        </row>
        <row r="268">
          <cell r="A268" t="str">
            <v>RNI</v>
          </cell>
          <cell r="B268" t="str">
            <v>RNI SJ EQUITY</v>
          </cell>
        </row>
        <row r="269">
          <cell r="A269" t="str">
            <v>ROSTI</v>
          </cell>
          <cell r="B269" t="str">
            <v>ROST US EQUITY</v>
          </cell>
        </row>
        <row r="270">
          <cell r="A270" t="str">
            <v>RPL</v>
          </cell>
          <cell r="B270" t="str">
            <v>RPL SJ EQUITY</v>
          </cell>
        </row>
        <row r="271">
          <cell r="A271" t="str">
            <v>RRHI</v>
          </cell>
          <cell r="B271" t="str">
            <v>RR/ LN EQUITY</v>
          </cell>
        </row>
        <row r="272">
          <cell r="A272" t="str">
            <v>S32</v>
          </cell>
          <cell r="B272" t="str">
            <v>S32 SJ EQUITY</v>
          </cell>
        </row>
        <row r="273">
          <cell r="A273" t="str">
            <v>SAC</v>
          </cell>
          <cell r="B273" t="str">
            <v>SAC SJ EQUITY</v>
          </cell>
        </row>
        <row r="274">
          <cell r="A274" t="str">
            <v>SANI</v>
          </cell>
          <cell r="B274" t="str">
            <v>SAN SM EQUITY</v>
          </cell>
        </row>
        <row r="275">
          <cell r="A275" t="str">
            <v>SAP</v>
          </cell>
          <cell r="B275" t="str">
            <v>SAP SJ EQUITY</v>
          </cell>
        </row>
        <row r="276">
          <cell r="A276" t="str">
            <v>SBAI</v>
          </cell>
          <cell r="B276" t="str">
            <v>SBAC US EQUITY</v>
          </cell>
        </row>
        <row r="277">
          <cell r="A277" t="str">
            <v>SBK</v>
          </cell>
          <cell r="B277" t="str">
            <v>SBK SJ EQUITY</v>
          </cell>
        </row>
        <row r="278">
          <cell r="A278" t="str">
            <v>SBUXI</v>
          </cell>
          <cell r="B278" t="str">
            <v>SBUX US EQUITY</v>
          </cell>
        </row>
        <row r="279">
          <cell r="A279" t="str">
            <v>SDO</v>
          </cell>
          <cell r="B279" t="str">
            <v>SDO SJ EQUITY</v>
          </cell>
        </row>
        <row r="280">
          <cell r="A280" t="str">
            <v>SGROI</v>
          </cell>
          <cell r="B280" t="str">
            <v>SGRO LN EQUITY</v>
          </cell>
        </row>
        <row r="281">
          <cell r="A281" t="str">
            <v>SHP</v>
          </cell>
          <cell r="B281" t="str">
            <v>SHP SJ EQUITY</v>
          </cell>
        </row>
        <row r="282">
          <cell r="A282" t="str">
            <v>SHVI</v>
          </cell>
          <cell r="B282" t="str">
            <v>SHV US EQUITY</v>
          </cell>
        </row>
        <row r="283">
          <cell r="A283" t="str">
            <v>SHYI</v>
          </cell>
          <cell r="B283" t="str">
            <v>SHY US EQUITY</v>
          </cell>
        </row>
        <row r="284">
          <cell r="A284" t="str">
            <v>SLM</v>
          </cell>
          <cell r="B284" t="str">
            <v>SLM SJ EQUITY</v>
          </cell>
        </row>
        <row r="285">
          <cell r="A285" t="str">
            <v>SNH</v>
          </cell>
          <cell r="B285" t="str">
            <v>SNH SJ EQUITY</v>
          </cell>
        </row>
        <row r="286">
          <cell r="A286" t="str">
            <v>SNPSI</v>
          </cell>
          <cell r="B286" t="str">
            <v>SNPS US EQUITY</v>
          </cell>
        </row>
        <row r="287">
          <cell r="A287" t="str">
            <v>SNT</v>
          </cell>
          <cell r="B287" t="str">
            <v>SNT SJ EQUITY</v>
          </cell>
        </row>
        <row r="288">
          <cell r="A288" t="str">
            <v>SOL</v>
          </cell>
          <cell r="B288" t="str">
            <v>SOL SJ EQUITY</v>
          </cell>
        </row>
        <row r="289">
          <cell r="A289" t="str">
            <v>SPG</v>
          </cell>
          <cell r="B289" t="str">
            <v>SPG SJ EQUITY</v>
          </cell>
        </row>
        <row r="290">
          <cell r="A290" t="str">
            <v>SPGI</v>
          </cell>
          <cell r="B290" t="str">
            <v>SPG US EQUITY</v>
          </cell>
        </row>
        <row r="291">
          <cell r="A291" t="str">
            <v>SPGII</v>
          </cell>
          <cell r="B291" t="str">
            <v>SPGI US EQUITY</v>
          </cell>
        </row>
        <row r="292">
          <cell r="A292" t="str">
            <v>SPP</v>
          </cell>
          <cell r="B292" t="str">
            <v>SPP SJ EQUITY</v>
          </cell>
        </row>
        <row r="293">
          <cell r="A293" t="str">
            <v>SPYI</v>
          </cell>
          <cell r="B293" t="str">
            <v>SPY US EQUITY</v>
          </cell>
        </row>
        <row r="294">
          <cell r="A294" t="str">
            <v>SPYQ</v>
          </cell>
          <cell r="B294" t="str">
            <v>SPY US EQUITY</v>
          </cell>
        </row>
        <row r="295">
          <cell r="A295" t="str">
            <v>SRE</v>
          </cell>
          <cell r="B295" t="str">
            <v>SRE SJ EQUITY</v>
          </cell>
        </row>
        <row r="296">
          <cell r="A296" t="str">
            <v>STX40</v>
          </cell>
          <cell r="B296" t="str">
            <v>STX40 SJ EQUITY</v>
          </cell>
        </row>
        <row r="297">
          <cell r="A297" t="str">
            <v>STXDIV</v>
          </cell>
          <cell r="B297" t="str">
            <v>STXDIV SJ EQUITY</v>
          </cell>
        </row>
        <row r="298">
          <cell r="A298" t="str">
            <v>STXIND</v>
          </cell>
          <cell r="B298" t="str">
            <v>STXIND SJ EQUITY</v>
          </cell>
        </row>
        <row r="299">
          <cell r="A299" t="str">
            <v>STXRAF</v>
          </cell>
          <cell r="B299" t="str">
            <v>STXRAF SJ EQUITY</v>
          </cell>
        </row>
        <row r="300">
          <cell r="A300" t="str">
            <v>STXRES</v>
          </cell>
          <cell r="B300" t="str">
            <v>STXRES SJ EQUITY</v>
          </cell>
        </row>
        <row r="301">
          <cell r="A301" t="str">
            <v>STXSWX</v>
          </cell>
          <cell r="B301" t="str">
            <v>STXSWX SJ EQUITY</v>
          </cell>
        </row>
        <row r="302">
          <cell r="A302" t="str">
            <v>SUI</v>
          </cell>
          <cell r="B302" t="str">
            <v>SUI SJ EQUITY</v>
          </cell>
        </row>
        <row r="303">
          <cell r="A303" t="str">
            <v>SYGEU</v>
          </cell>
          <cell r="B303" t="str">
            <v>SYGEU SJ EQUITY</v>
          </cell>
        </row>
        <row r="304">
          <cell r="A304" t="str">
            <v>SYGJP</v>
          </cell>
          <cell r="B304" t="str">
            <v>SYGJP SJ EQUITY</v>
          </cell>
        </row>
        <row r="305">
          <cell r="A305" t="str">
            <v>SYGUK</v>
          </cell>
          <cell r="B305" t="str">
            <v>SYGUK SJ EQUITY</v>
          </cell>
        </row>
        <row r="306">
          <cell r="A306" t="str">
            <v>SYGUS</v>
          </cell>
          <cell r="B306" t="str">
            <v>SYGUS SJ EQUITY</v>
          </cell>
        </row>
        <row r="307">
          <cell r="A307" t="str">
            <v>SYYI</v>
          </cell>
          <cell r="B307" t="str">
            <v>SYY US EQUITY</v>
          </cell>
        </row>
        <row r="308">
          <cell r="A308" t="str">
            <v>TAPI</v>
          </cell>
          <cell r="B308" t="str">
            <v>TAP US EQUITY</v>
          </cell>
        </row>
        <row r="309">
          <cell r="A309" t="str">
            <v>TBS</v>
          </cell>
          <cell r="B309" t="str">
            <v>TBS SJ EQUITY</v>
          </cell>
        </row>
        <row r="310">
          <cell r="A310" t="str">
            <v>TELI</v>
          </cell>
          <cell r="B310" t="str">
            <v>TEL US EQUITY</v>
          </cell>
        </row>
        <row r="311">
          <cell r="A311" t="str">
            <v>TFG</v>
          </cell>
          <cell r="B311" t="str">
            <v>TFG SJ EQUITY</v>
          </cell>
        </row>
        <row r="312">
          <cell r="A312" t="str">
            <v>TGTI</v>
          </cell>
          <cell r="B312" t="str">
            <v>TGT US EQUITY</v>
          </cell>
        </row>
        <row r="313">
          <cell r="A313" t="str">
            <v>TKG</v>
          </cell>
          <cell r="B313" t="str">
            <v>TKG SJ EQUITY</v>
          </cell>
        </row>
        <row r="314">
          <cell r="A314" t="str">
            <v>TMEI</v>
          </cell>
          <cell r="B314" t="str">
            <v>TME US EQUITY</v>
          </cell>
        </row>
        <row r="315">
          <cell r="A315" t="str">
            <v>TON</v>
          </cell>
          <cell r="B315" t="str">
            <v>TON SJ EQUITY</v>
          </cell>
        </row>
        <row r="316">
          <cell r="A316" t="str">
            <v>TRE</v>
          </cell>
          <cell r="B316" t="str">
            <v>TRE SJ EQUITY</v>
          </cell>
        </row>
        <row r="317">
          <cell r="A317" t="str">
            <v>TRIPI</v>
          </cell>
          <cell r="B317" t="str">
            <v>TRIP US EQUITY</v>
          </cell>
        </row>
        <row r="318">
          <cell r="A318" t="str">
            <v>TRU</v>
          </cell>
          <cell r="B318" t="str">
            <v>TRU SJ EQUITY</v>
          </cell>
        </row>
        <row r="319">
          <cell r="A319" t="str">
            <v>TSLAI</v>
          </cell>
          <cell r="B319" t="str">
            <v>TSLA US EQUITY</v>
          </cell>
        </row>
        <row r="320">
          <cell r="A320" t="str">
            <v>TTWOI</v>
          </cell>
          <cell r="B320" t="str">
            <v>TTWO US EQUITY</v>
          </cell>
        </row>
        <row r="321">
          <cell r="A321" t="str">
            <v>TWTRI</v>
          </cell>
          <cell r="B321" t="str">
            <v>TWTR US EQUITY</v>
          </cell>
        </row>
        <row r="322">
          <cell r="A322" t="str">
            <v>UANI</v>
          </cell>
          <cell r="B322" t="str">
            <v>UAA US EQUITY</v>
          </cell>
        </row>
        <row r="323">
          <cell r="A323" t="str">
            <v>ULTAI</v>
          </cell>
          <cell r="B323" t="str">
            <v>ULTA US EQUITY</v>
          </cell>
        </row>
        <row r="324">
          <cell r="A324" t="str">
            <v>URWI</v>
          </cell>
          <cell r="B324" t="str">
            <v>URW NA EQUITY</v>
          </cell>
        </row>
        <row r="325">
          <cell r="A325" t="str">
            <v>USDZAR</v>
          </cell>
          <cell r="B325" t="str">
            <v>USDZAR CURNCY</v>
          </cell>
        </row>
        <row r="326">
          <cell r="A326" t="str">
            <v>USOI</v>
          </cell>
          <cell r="B326" t="str">
            <v>USO US EQUITY</v>
          </cell>
        </row>
        <row r="327">
          <cell r="A327" t="str">
            <v>VFCI</v>
          </cell>
          <cell r="B327" t="str">
            <v>VFC US EQUITY</v>
          </cell>
        </row>
        <row r="328">
          <cell r="A328" t="str">
            <v>VGTI</v>
          </cell>
          <cell r="B328" t="str">
            <v>VGT US EQUITY</v>
          </cell>
        </row>
        <row r="329">
          <cell r="A329" t="str">
            <v>VIPSI</v>
          </cell>
          <cell r="B329" t="str">
            <v>VIPS US EQUITY</v>
          </cell>
        </row>
        <row r="330">
          <cell r="A330" t="str">
            <v>VISI</v>
          </cell>
          <cell r="B330" t="str">
            <v>V US EQUITY</v>
          </cell>
        </row>
        <row r="331">
          <cell r="A331" t="str">
            <v>VKE</v>
          </cell>
          <cell r="B331" t="str">
            <v>VKE SJ EQUITY</v>
          </cell>
        </row>
        <row r="332">
          <cell r="A332" t="str">
            <v>VLOI</v>
          </cell>
          <cell r="B332" t="str">
            <v>VLO US EQUITY</v>
          </cell>
        </row>
        <row r="333">
          <cell r="A333" t="str">
            <v>VOD</v>
          </cell>
          <cell r="B333" t="str">
            <v>VOD SJ EQUITY</v>
          </cell>
        </row>
        <row r="334">
          <cell r="A334" t="str">
            <v>VTRI</v>
          </cell>
          <cell r="B334" t="str">
            <v>VTR US EQUITY</v>
          </cell>
        </row>
        <row r="335">
          <cell r="A335" t="str">
            <v>WBAI</v>
          </cell>
          <cell r="B335" t="str">
            <v>WBA US EQUITY</v>
          </cell>
        </row>
        <row r="336">
          <cell r="A336" t="str">
            <v>WBO</v>
          </cell>
          <cell r="B336" t="str">
            <v>WBO SJ EQUITY</v>
          </cell>
        </row>
        <row r="337">
          <cell r="A337" t="str">
            <v>WEII</v>
          </cell>
          <cell r="B337" t="str">
            <v>WEIR LN EQUITY</v>
          </cell>
        </row>
        <row r="338">
          <cell r="A338" t="str">
            <v>WELLI</v>
          </cell>
          <cell r="B338" t="str">
            <v>WELL US EQUITY</v>
          </cell>
        </row>
        <row r="339">
          <cell r="A339" t="str">
            <v>WHL</v>
          </cell>
          <cell r="B339" t="str">
            <v>WHL SJ EQUITY</v>
          </cell>
        </row>
        <row r="340">
          <cell r="A340" t="str">
            <v>WMBI</v>
          </cell>
          <cell r="B340" t="str">
            <v>WMB US EQUITY</v>
          </cell>
        </row>
        <row r="341">
          <cell r="A341" t="str">
            <v>WMTI</v>
          </cell>
          <cell r="B341" t="str">
            <v>WMT US EQUITY</v>
          </cell>
        </row>
        <row r="342">
          <cell r="A342" t="str">
            <v>XLEI</v>
          </cell>
          <cell r="B342" t="str">
            <v>XLE US EQUITY</v>
          </cell>
        </row>
        <row r="343">
          <cell r="A343" t="str">
            <v>YODQ</v>
          </cell>
          <cell r="B343" t="str">
            <v>2318 HK EQUITY</v>
          </cell>
        </row>
        <row r="344">
          <cell r="A344" t="str">
            <v>YUMCI</v>
          </cell>
          <cell r="B344" t="str">
            <v>YUMC US EQUITY</v>
          </cell>
        </row>
        <row r="345">
          <cell r="A345" t="str">
            <v>YYII</v>
          </cell>
          <cell r="B345" t="str">
            <v>YY US EQUITY</v>
          </cell>
        </row>
        <row r="346">
          <cell r="A346" t="str">
            <v>ZED</v>
          </cell>
          <cell r="B346" t="str">
            <v>ZED SJ EQUITY</v>
          </cell>
        </row>
        <row r="347">
          <cell r="A347" t="str">
            <v>UBERI</v>
          </cell>
          <cell r="B347" t="str">
            <v>UBER US EQUITY</v>
          </cell>
        </row>
        <row r="348">
          <cell r="A348" t="str">
            <v>FLTRI</v>
          </cell>
          <cell r="B348" t="str">
            <v>FLTR LN EQUITY</v>
          </cell>
        </row>
        <row r="349">
          <cell r="A349" t="str">
            <v>UNHI</v>
          </cell>
          <cell r="B349" t="str">
            <v>UNH US EQUITY</v>
          </cell>
        </row>
        <row r="350">
          <cell r="A350" t="str">
            <v>TGO</v>
          </cell>
          <cell r="B350" t="str">
            <v>TGO SJ EQUITY</v>
          </cell>
        </row>
        <row r="351">
          <cell r="A351" t="str">
            <v>BYNDI</v>
          </cell>
          <cell r="B351" t="str">
            <v>BYND US EQUITY</v>
          </cell>
        </row>
        <row r="352">
          <cell r="A352" t="str">
            <v>TCP</v>
          </cell>
          <cell r="B352" t="str">
            <v>TCP SJ EQUITY</v>
          </cell>
        </row>
        <row r="353">
          <cell r="A353" t="str">
            <v>JMIAI</v>
          </cell>
          <cell r="B353" t="str">
            <v>JMIA US EQUITY</v>
          </cell>
        </row>
        <row r="354">
          <cell r="A354" t="str">
            <v>MPT</v>
          </cell>
          <cell r="B354" t="str">
            <v>MPT SJ EQUITY</v>
          </cell>
        </row>
        <row r="355">
          <cell r="A355" t="str">
            <v>PRX</v>
          </cell>
          <cell r="B355" t="str">
            <v>PRX SJ EQUITY</v>
          </cell>
        </row>
        <row r="356">
          <cell r="A356" t="str">
            <v>TRUI</v>
          </cell>
          <cell r="B356" t="str">
            <v>TRU US EQUITY</v>
          </cell>
        </row>
        <row r="357">
          <cell r="A357" t="str">
            <v>SSS</v>
          </cell>
          <cell r="B357" t="str">
            <v>SSS SJ EQUITY</v>
          </cell>
        </row>
        <row r="358">
          <cell r="A358" t="str">
            <v>STXWDM</v>
          </cell>
          <cell r="B358" t="str">
            <v>STXWDM SJ EQUITY</v>
          </cell>
        </row>
        <row r="359">
          <cell r="A359" t="str">
            <v>BMWGI</v>
          </cell>
          <cell r="B359" t="str">
            <v>BMW GY EQUITY</v>
          </cell>
        </row>
        <row r="360">
          <cell r="A360" t="str">
            <v>TSG</v>
          </cell>
          <cell r="B360" t="str">
            <v>TSG SJ EQUITY</v>
          </cell>
        </row>
        <row r="361">
          <cell r="A361" t="str">
            <v>SYFI</v>
          </cell>
          <cell r="B361" t="str">
            <v>SYF US EQUITY</v>
          </cell>
        </row>
        <row r="362">
          <cell r="A362" t="str">
            <v>VNAI</v>
          </cell>
          <cell r="B362" t="str">
            <v>VNA GY EQUITY</v>
          </cell>
        </row>
        <row r="363">
          <cell r="A363" t="str">
            <v>LEGI</v>
          </cell>
          <cell r="B363" t="str">
            <v>LEG GY EQUITY</v>
          </cell>
        </row>
        <row r="364">
          <cell r="A364" t="str">
            <v>BOSSI</v>
          </cell>
          <cell r="B364" t="str">
            <v>BOSS GR EQUITY</v>
          </cell>
        </row>
        <row r="365">
          <cell r="A365" t="str">
            <v>TI</v>
          </cell>
          <cell r="B365" t="str">
            <v>T US EQUITY</v>
          </cell>
        </row>
        <row r="366">
          <cell r="A366" t="str">
            <v>1997I</v>
          </cell>
          <cell r="B366" t="str">
            <v>1997 HK EQUITY</v>
          </cell>
        </row>
        <row r="367">
          <cell r="A367" t="str">
            <v>PGII</v>
          </cell>
          <cell r="B367" t="str">
            <v>PG US EQUITY</v>
          </cell>
        </row>
        <row r="368">
          <cell r="A368" t="str">
            <v>PYPLI</v>
          </cell>
          <cell r="B368" t="str">
            <v>PYPL US EQUITY</v>
          </cell>
        </row>
        <row r="369">
          <cell r="A369" t="str">
            <v>PNCI</v>
          </cell>
          <cell r="B369" t="str">
            <v>PNC US EQUITY</v>
          </cell>
        </row>
        <row r="370">
          <cell r="A370" t="str">
            <v>SHOPI</v>
          </cell>
          <cell r="B370" t="str">
            <v>SHOP US EQUITY</v>
          </cell>
        </row>
        <row r="371">
          <cell r="A371" t="str">
            <v>BT.AI</v>
          </cell>
          <cell r="B371" t="str">
            <v>BT/A LN EQUITY</v>
          </cell>
        </row>
        <row r="372">
          <cell r="A372" t="str">
            <v>IAP</v>
          </cell>
          <cell r="B372" t="str">
            <v>IAP SJ EQUITY</v>
          </cell>
        </row>
        <row r="373">
          <cell r="A373" t="str">
            <v>AHB</v>
          </cell>
          <cell r="B373" t="str">
            <v>AHB SJ EQUITY</v>
          </cell>
        </row>
        <row r="374">
          <cell r="A374" t="str">
            <v>ETFSWX</v>
          </cell>
          <cell r="B374" t="str">
            <v>ETFSWX SJ EQUITY</v>
          </cell>
        </row>
        <row r="375">
          <cell r="A375" t="str">
            <v>ETFT40</v>
          </cell>
          <cell r="B375" t="str">
            <v>ETFT40 SJ EQUITY</v>
          </cell>
        </row>
        <row r="376">
          <cell r="A376" t="str">
            <v>GLDI</v>
          </cell>
          <cell r="B376" t="str">
            <v>GLD US EQUITY</v>
          </cell>
        </row>
        <row r="377">
          <cell r="A377" t="str">
            <v>BGNEI</v>
          </cell>
          <cell r="B377" t="str">
            <v>BGNE US EQUITY</v>
          </cell>
        </row>
        <row r="378">
          <cell r="A378" t="str">
            <v>MTM</v>
          </cell>
          <cell r="B378" t="str">
            <v>MTM SJ EQUITY</v>
          </cell>
        </row>
        <row r="379">
          <cell r="A379" t="str">
            <v>MCDCI</v>
          </cell>
          <cell r="B379" t="str">
            <v>MCD US EQUITY</v>
          </cell>
        </row>
        <row r="380">
          <cell r="A380" t="str">
            <v>TXT</v>
          </cell>
          <cell r="B380" t="str">
            <v>TXT SJ EQUITY</v>
          </cell>
        </row>
        <row r="381">
          <cell r="A381" t="str">
            <v>VNQI</v>
          </cell>
          <cell r="B381" t="str">
            <v>VNQ US EQUITY</v>
          </cell>
        </row>
        <row r="382">
          <cell r="A382" t="str">
            <v>SSW</v>
          </cell>
          <cell r="B382" t="str">
            <v>SSW SJ EQUITY</v>
          </cell>
        </row>
        <row r="383">
          <cell r="A383" t="str">
            <v>KOI</v>
          </cell>
          <cell r="B383" t="str">
            <v>KO US EQUITY</v>
          </cell>
        </row>
        <row r="384">
          <cell r="A384" t="str">
            <v>AGGI</v>
          </cell>
          <cell r="B384" t="str">
            <v>AGG US EQUITY</v>
          </cell>
        </row>
        <row r="385">
          <cell r="A385" t="str">
            <v>IYWI</v>
          </cell>
          <cell r="B385" t="str">
            <v>IYW US EQUITY</v>
          </cell>
        </row>
        <row r="386">
          <cell r="A386" t="str">
            <v>TLTI</v>
          </cell>
          <cell r="B386" t="str">
            <v>TLT US EQUITY</v>
          </cell>
        </row>
        <row r="387">
          <cell r="A387" t="str">
            <v>AFI</v>
          </cell>
          <cell r="B387" t="str">
            <v>AF FP EQUITY</v>
          </cell>
        </row>
        <row r="388">
          <cell r="A388" t="str">
            <v>LHAI</v>
          </cell>
          <cell r="B388" t="str">
            <v>LHA GY EQUITY</v>
          </cell>
        </row>
        <row r="389">
          <cell r="A389" t="str">
            <v>XOMI</v>
          </cell>
          <cell r="B389" t="str">
            <v>XOM US EQUITY</v>
          </cell>
        </row>
        <row r="390">
          <cell r="A390" t="str">
            <v>RCII</v>
          </cell>
          <cell r="B390" t="str">
            <v>RCI US EQUITY</v>
          </cell>
        </row>
        <row r="391">
          <cell r="A391" t="str">
            <v>IAGI</v>
          </cell>
          <cell r="B391" t="str">
            <v>IAG LN EQUITY</v>
          </cell>
        </row>
        <row r="392">
          <cell r="A392" t="str">
            <v>N91</v>
          </cell>
          <cell r="B392" t="str">
            <v>N91 SJ EQUITY</v>
          </cell>
        </row>
        <row r="393">
          <cell r="A393" t="str">
            <v>NY1</v>
          </cell>
          <cell r="B393" t="str">
            <v>NY1 SJ EQUITY</v>
          </cell>
        </row>
        <row r="394">
          <cell r="A394" t="str">
            <v>EWLI</v>
          </cell>
          <cell r="B394" t="str">
            <v>EWL US EQUITY</v>
          </cell>
        </row>
        <row r="395">
          <cell r="A395" t="str">
            <v>DRD</v>
          </cell>
          <cell r="B395" t="str">
            <v>DRD SJ EQUITY</v>
          </cell>
        </row>
        <row r="396">
          <cell r="A396" t="str">
            <v>CLRI</v>
          </cell>
          <cell r="B396" t="str">
            <v>CLR US EQUITY</v>
          </cell>
        </row>
        <row r="397">
          <cell r="A397" t="str">
            <v>TEVAI</v>
          </cell>
          <cell r="B397" t="str">
            <v>TEVA US EQUITY</v>
          </cell>
        </row>
        <row r="398">
          <cell r="A398" t="str">
            <v>BNPI</v>
          </cell>
          <cell r="B398" t="str">
            <v>BNP FP EQUITY</v>
          </cell>
        </row>
        <row r="399">
          <cell r="A399" t="str">
            <v>AGI</v>
          </cell>
          <cell r="B399" t="str">
            <v>AG US EQUITY</v>
          </cell>
        </row>
        <row r="400">
          <cell r="A400" t="str">
            <v>WPMI</v>
          </cell>
          <cell r="B400" t="str">
            <v>WPM US EQUITY</v>
          </cell>
        </row>
        <row r="401">
          <cell r="A401" t="str">
            <v>FRESI</v>
          </cell>
          <cell r="B401" t="str">
            <v>FRES LN EQUITY</v>
          </cell>
        </row>
        <row r="402">
          <cell r="A402" t="str">
            <v>PAASI</v>
          </cell>
          <cell r="B402" t="str">
            <v>PAAS US EQUITY</v>
          </cell>
        </row>
        <row r="403">
          <cell r="A403" t="str">
            <v>RBP</v>
          </cell>
          <cell r="B403" t="str">
            <v>RBP SJ EQUITY</v>
          </cell>
        </row>
        <row r="404">
          <cell r="A404" t="str">
            <v>XBII</v>
          </cell>
          <cell r="B404" t="str">
            <v>XBI US EQUITY</v>
          </cell>
        </row>
        <row r="405">
          <cell r="A405" t="str">
            <v>IBBI</v>
          </cell>
          <cell r="B405" t="str">
            <v>IBB US EQUITY</v>
          </cell>
        </row>
        <row r="406">
          <cell r="A406" t="str">
            <v>CLH</v>
          </cell>
          <cell r="B406" t="str">
            <v>CLH SJ EQUITY</v>
          </cell>
        </row>
        <row r="407">
          <cell r="A407" t="str">
            <v>STXNDQ</v>
          </cell>
          <cell r="B407" t="str">
            <v>STXNDQ SJ EQUITY</v>
          </cell>
        </row>
        <row r="408">
          <cell r="A408" t="str">
            <v>STXCHN</v>
          </cell>
          <cell r="B408" t="str">
            <v>STXCHN SJ EQUITY</v>
          </cell>
        </row>
        <row r="409">
          <cell r="A409" t="str">
            <v>BILI</v>
          </cell>
          <cell r="B409" t="str">
            <v>BIL US EQUITY</v>
          </cell>
        </row>
        <row r="410">
          <cell r="A410" t="str">
            <v>VUKEI</v>
          </cell>
          <cell r="B410" t="str">
            <v>VUKE LN EQUITY</v>
          </cell>
        </row>
        <row r="411">
          <cell r="A411" t="str">
            <v>EMBI</v>
          </cell>
          <cell r="B411" t="str">
            <v>EMB US EQUITY</v>
          </cell>
        </row>
        <row r="412">
          <cell r="A412" t="str">
            <v>ORCLI</v>
          </cell>
          <cell r="B412" t="str">
            <v>ORCL US EQUITY</v>
          </cell>
        </row>
        <row r="413">
          <cell r="A413" t="str">
            <v>EFAI</v>
          </cell>
          <cell r="B413" t="str">
            <v>EFA US EQUITY</v>
          </cell>
        </row>
        <row r="414">
          <cell r="A414" t="str">
            <v>BPI</v>
          </cell>
          <cell r="B414" t="str">
            <v>BP/ LN EQUITY</v>
          </cell>
        </row>
        <row r="415">
          <cell r="A415" t="str">
            <v>APAUI</v>
          </cell>
          <cell r="B415" t="str">
            <v>APA US EQUITY</v>
          </cell>
        </row>
        <row r="416">
          <cell r="A416" t="str">
            <v>AXPI</v>
          </cell>
          <cell r="B416" t="str">
            <v>AXP US EQUITY</v>
          </cell>
        </row>
        <row r="417">
          <cell r="A417" t="str">
            <v>CATI</v>
          </cell>
          <cell r="B417" t="str">
            <v>CAT US EQUITY</v>
          </cell>
        </row>
        <row r="418">
          <cell r="A418" t="str">
            <v>CVXI</v>
          </cell>
          <cell r="B418" t="str">
            <v>CVX US EQUITY</v>
          </cell>
        </row>
        <row r="419">
          <cell r="A419" t="str">
            <v>DALI</v>
          </cell>
          <cell r="B419" t="str">
            <v>DAL US EQUITY</v>
          </cell>
        </row>
        <row r="420">
          <cell r="A420" t="str">
            <v>GMI</v>
          </cell>
          <cell r="B420" t="str">
            <v>GM US EQUITY</v>
          </cell>
        </row>
        <row r="421">
          <cell r="A421" t="str">
            <v>HONI</v>
          </cell>
          <cell r="B421" t="str">
            <v>HON US EQUITY</v>
          </cell>
        </row>
        <row r="422">
          <cell r="A422" t="str">
            <v>NUEI</v>
          </cell>
          <cell r="B422" t="str">
            <v>NUE US EQUITY</v>
          </cell>
        </row>
        <row r="423">
          <cell r="A423" t="str">
            <v>DOVI</v>
          </cell>
          <cell r="B423" t="str">
            <v>DOV US EQUITY</v>
          </cell>
        </row>
        <row r="424">
          <cell r="A424" t="str">
            <v>FLSI</v>
          </cell>
          <cell r="B424" t="str">
            <v>FLS US EQUITY</v>
          </cell>
        </row>
        <row r="425">
          <cell r="A425" t="str">
            <v>FTVI</v>
          </cell>
          <cell r="B425" t="str">
            <v>FTV US EQUITY</v>
          </cell>
        </row>
        <row r="426">
          <cell r="A426" t="str">
            <v>IEXI</v>
          </cell>
          <cell r="B426" t="str">
            <v>IEX US EQUITY</v>
          </cell>
        </row>
        <row r="427">
          <cell r="A427" t="str">
            <v>IRI</v>
          </cell>
          <cell r="B427" t="str">
            <v>IR US EQUITY</v>
          </cell>
        </row>
        <row r="428">
          <cell r="A428" t="str">
            <v>ITWI</v>
          </cell>
          <cell r="B428" t="str">
            <v>ITW US EQUITY</v>
          </cell>
        </row>
        <row r="429">
          <cell r="A429" t="str">
            <v>OTISI</v>
          </cell>
          <cell r="B429" t="str">
            <v>OTIS US EQUITY</v>
          </cell>
        </row>
        <row r="430">
          <cell r="A430" t="str">
            <v>PCARI</v>
          </cell>
          <cell r="B430" t="str">
            <v>PCAR US EQUITY</v>
          </cell>
        </row>
        <row r="431">
          <cell r="A431" t="str">
            <v>SNAI</v>
          </cell>
          <cell r="B431" t="str">
            <v>SNA US EQUITY</v>
          </cell>
        </row>
        <row r="432">
          <cell r="A432" t="str">
            <v>SWKI</v>
          </cell>
          <cell r="B432" t="str">
            <v>SWK US EQUITY</v>
          </cell>
        </row>
        <row r="433">
          <cell r="A433" t="str">
            <v>WABI</v>
          </cell>
          <cell r="B433" t="str">
            <v>WAB US EQUITY</v>
          </cell>
        </row>
        <row r="434">
          <cell r="A434" t="str">
            <v>XYLI</v>
          </cell>
          <cell r="B434" t="str">
            <v>XYL US EQUITY</v>
          </cell>
        </row>
        <row r="435">
          <cell r="A435" t="str">
            <v>WFCI</v>
          </cell>
          <cell r="B435" t="str">
            <v>WFC US EQUITY</v>
          </cell>
        </row>
        <row r="436">
          <cell r="A436" t="str">
            <v>PNRI</v>
          </cell>
          <cell r="B436" t="str">
            <v>PNR US EQUITY</v>
          </cell>
        </row>
        <row r="437">
          <cell r="A437" t="str">
            <v>UNAI</v>
          </cell>
          <cell r="B437" t="str">
            <v>UNA NA EQUITY</v>
          </cell>
        </row>
        <row r="438">
          <cell r="A438" t="str">
            <v>ORII</v>
          </cell>
          <cell r="B438" t="str">
            <v>OR FP EQUITY</v>
          </cell>
        </row>
        <row r="439">
          <cell r="A439" t="str">
            <v>DGEI</v>
          </cell>
          <cell r="B439" t="str">
            <v>DGE LN EQUITY</v>
          </cell>
        </row>
        <row r="440">
          <cell r="A440" t="str">
            <v>BATSI</v>
          </cell>
          <cell r="B440" t="str">
            <v>BATS LN EQUITY</v>
          </cell>
        </row>
        <row r="441">
          <cell r="A441" t="str">
            <v>ULVRI</v>
          </cell>
          <cell r="B441" t="str">
            <v>ULVR LN EQUITY</v>
          </cell>
        </row>
        <row r="442">
          <cell r="A442" t="str">
            <v>RBII</v>
          </cell>
          <cell r="B442" t="str">
            <v>RKT LN EQUITY</v>
          </cell>
        </row>
        <row r="443">
          <cell r="A443" t="str">
            <v>ABII</v>
          </cell>
          <cell r="B443" t="str">
            <v>ABI BB EQUITY</v>
          </cell>
        </row>
        <row r="444">
          <cell r="A444" t="str">
            <v>BNII</v>
          </cell>
          <cell r="B444" t="str">
            <v>BN FP EQUITY</v>
          </cell>
        </row>
        <row r="445">
          <cell r="A445" t="str">
            <v>RII</v>
          </cell>
          <cell r="B445" t="str">
            <v>RI FP EQUITY</v>
          </cell>
        </row>
        <row r="446">
          <cell r="A446" t="str">
            <v>SPOTI</v>
          </cell>
          <cell r="B446" t="str">
            <v>SPOT US EQUITY</v>
          </cell>
        </row>
        <row r="447">
          <cell r="A447" t="str">
            <v>BTGI</v>
          </cell>
          <cell r="B447" t="str">
            <v>BTG US EQUITY</v>
          </cell>
        </row>
        <row r="448">
          <cell r="A448" t="str">
            <v>FNVI</v>
          </cell>
          <cell r="B448" t="str">
            <v>FNV US EQUITY</v>
          </cell>
        </row>
        <row r="449">
          <cell r="A449" t="str">
            <v>KLACI</v>
          </cell>
          <cell r="B449" t="str">
            <v>KLAC US EQUITY</v>
          </cell>
        </row>
        <row r="450">
          <cell r="A450" t="str">
            <v>SSRMI</v>
          </cell>
          <cell r="B450" t="str">
            <v>SSRM US EQUITY</v>
          </cell>
        </row>
        <row r="451">
          <cell r="A451" t="str">
            <v>VRTXI</v>
          </cell>
          <cell r="B451" t="str">
            <v>VRTX US EQUITY</v>
          </cell>
        </row>
        <row r="452">
          <cell r="A452" t="str">
            <v>MCHII</v>
          </cell>
          <cell r="B452" t="str">
            <v>MCHI US EQUITY</v>
          </cell>
        </row>
        <row r="453">
          <cell r="A453" t="str">
            <v>SUII</v>
          </cell>
          <cell r="B453" t="str">
            <v>SUI US EQUITY</v>
          </cell>
        </row>
        <row r="454">
          <cell r="A454" t="str">
            <v>AVBI</v>
          </cell>
          <cell r="B454" t="str">
            <v>AVB US EQUITY</v>
          </cell>
        </row>
        <row r="455">
          <cell r="A455" t="str">
            <v>EQRI</v>
          </cell>
          <cell r="B455" t="str">
            <v>EQR US EQUITY</v>
          </cell>
        </row>
        <row r="456">
          <cell r="A456" t="str">
            <v>EXELI</v>
          </cell>
          <cell r="B456" t="str">
            <v>EXEL UW EQUITY</v>
          </cell>
        </row>
        <row r="457">
          <cell r="A457" t="str">
            <v>RCLI</v>
          </cell>
          <cell r="B457" t="str">
            <v>RCL US EQUITY</v>
          </cell>
        </row>
        <row r="458">
          <cell r="A458" t="str">
            <v>ARKKI</v>
          </cell>
          <cell r="B458" t="str">
            <v>ARKK US EQUITY</v>
          </cell>
        </row>
        <row r="459">
          <cell r="A459" t="str">
            <v>AZNI</v>
          </cell>
          <cell r="B459" t="str">
            <v>AZN LN EQUITY</v>
          </cell>
        </row>
        <row r="460">
          <cell r="A460" t="str">
            <v>MPCI</v>
          </cell>
          <cell r="B460" t="str">
            <v>MPC US EQUITY</v>
          </cell>
        </row>
        <row r="461">
          <cell r="A461" t="str">
            <v>MKR</v>
          </cell>
          <cell r="B461" t="str">
            <v>MKR SJ EQUITY</v>
          </cell>
        </row>
        <row r="462">
          <cell r="A462" t="str">
            <v>IWDI</v>
          </cell>
          <cell r="B462" t="str">
            <v>IWD US EQUITY</v>
          </cell>
        </row>
        <row r="463">
          <cell r="A463" t="str">
            <v>NVAXI</v>
          </cell>
          <cell r="B463" t="str">
            <v>NVAX US EQUITY</v>
          </cell>
        </row>
        <row r="464">
          <cell r="A464" t="str">
            <v>HSBAI</v>
          </cell>
          <cell r="B464" t="str">
            <v>HSBA LN EQUITY</v>
          </cell>
        </row>
        <row r="465">
          <cell r="A465" t="str">
            <v>ARKGI</v>
          </cell>
          <cell r="B465" t="str">
            <v>ARKG US EQUITY</v>
          </cell>
        </row>
        <row r="466">
          <cell r="A466" t="str">
            <v>AMEI</v>
          </cell>
          <cell r="B466" t="str">
            <v>AME US EQUITY</v>
          </cell>
        </row>
        <row r="467">
          <cell r="A467" t="str">
            <v>BKNGI</v>
          </cell>
          <cell r="B467" t="str">
            <v>BKNG US EQUITY</v>
          </cell>
        </row>
        <row r="468">
          <cell r="A468" t="str">
            <v>MSTRI</v>
          </cell>
          <cell r="B468" t="str">
            <v>MSTR US EQUITY</v>
          </cell>
        </row>
        <row r="469">
          <cell r="A469" t="str">
            <v>BYI</v>
          </cell>
          <cell r="B469" t="str">
            <v>BYI SJ EQUITY</v>
          </cell>
        </row>
        <row r="470">
          <cell r="A470" t="str">
            <v>SYG500</v>
          </cell>
          <cell r="B470" t="str">
            <v>SYG500 SJ EQUITY</v>
          </cell>
        </row>
        <row r="471">
          <cell r="A471" t="str">
            <v>VIACI</v>
          </cell>
          <cell r="B471" t="str">
            <v>VIAC US EQUITY</v>
          </cell>
        </row>
        <row r="472">
          <cell r="A472" t="str">
            <v>DISCAI</v>
          </cell>
          <cell r="B472" t="str">
            <v>DISCA US EQUITY</v>
          </cell>
        </row>
        <row r="473">
          <cell r="A473" t="str">
            <v>EWJI</v>
          </cell>
          <cell r="B473" t="str">
            <v>EWJ US EQUITY</v>
          </cell>
        </row>
        <row r="474">
          <cell r="A474" t="str">
            <v>VODI</v>
          </cell>
          <cell r="B474" t="str">
            <v>VOD LN EQUITY</v>
          </cell>
        </row>
        <row r="475">
          <cell r="A475" t="str">
            <v>WPCI</v>
          </cell>
          <cell r="B475" t="str">
            <v>WPC US EQUITY</v>
          </cell>
        </row>
        <row r="476">
          <cell r="A476" t="str">
            <v>ONI</v>
          </cell>
          <cell r="B476" t="str">
            <v>O US EQUITY</v>
          </cell>
        </row>
        <row r="477">
          <cell r="A477" t="str">
            <v>APUNI</v>
          </cell>
          <cell r="B477" t="str">
            <v>AP-U CN EQUITY</v>
          </cell>
        </row>
        <row r="478">
          <cell r="A478" t="str">
            <v>WYI</v>
          </cell>
          <cell r="B478" t="str">
            <v>WY US EQUITY</v>
          </cell>
        </row>
        <row r="479">
          <cell r="A479" t="str">
            <v>ABNBI</v>
          </cell>
          <cell r="B479" t="str">
            <v>ABNB US EQUITY</v>
          </cell>
        </row>
        <row r="480">
          <cell r="A480" t="str">
            <v>ESSI</v>
          </cell>
          <cell r="B480" t="str">
            <v>ESS US EQUITY</v>
          </cell>
        </row>
        <row r="481">
          <cell r="A481" t="str">
            <v>BXPI</v>
          </cell>
          <cell r="B481" t="str">
            <v>BXP US EQUITY</v>
          </cell>
        </row>
        <row r="482">
          <cell r="A482" t="str">
            <v>BAMI</v>
          </cell>
          <cell r="B482" t="str">
            <v>BAM US EQUITY</v>
          </cell>
        </row>
        <row r="483">
          <cell r="A483" t="str">
            <v>CSPXI</v>
          </cell>
          <cell r="B483" t="str">
            <v>CSPX LN EQUITY</v>
          </cell>
        </row>
        <row r="484">
          <cell r="A484" t="str">
            <v>ZI</v>
          </cell>
          <cell r="B484" t="str">
            <v>Z US EQUITY</v>
          </cell>
        </row>
        <row r="485">
          <cell r="A485" t="str">
            <v>TGA</v>
          </cell>
          <cell r="B485" t="str">
            <v>TGA SJ EQUITY</v>
          </cell>
        </row>
        <row r="486">
          <cell r="A486" t="str">
            <v>LENI</v>
          </cell>
          <cell r="B486" t="str">
            <v>LEN US EQUITY</v>
          </cell>
        </row>
        <row r="487">
          <cell r="A487" t="str">
            <v>IEFQ</v>
          </cell>
          <cell r="B487" t="str">
            <v>IEF US EQUITY</v>
          </cell>
        </row>
        <row r="488">
          <cell r="A488" t="str">
            <v>IEIQ</v>
          </cell>
          <cell r="B488" t="str">
            <v>IEI US EQUITY</v>
          </cell>
        </row>
        <row r="489">
          <cell r="A489" t="str">
            <v>SNOWI</v>
          </cell>
          <cell r="B489" t="str">
            <v>SNOW US EQUITY</v>
          </cell>
        </row>
        <row r="490">
          <cell r="A490" t="str">
            <v>WFGI</v>
          </cell>
          <cell r="B490" t="str">
            <v>WFG US EQUITY</v>
          </cell>
        </row>
        <row r="491">
          <cell r="A491" t="str">
            <v>VOW3I</v>
          </cell>
          <cell r="B491" t="str">
            <v>VOW3 GR EQUITY</v>
          </cell>
        </row>
        <row r="492">
          <cell r="A492" t="str">
            <v>VOWI</v>
          </cell>
          <cell r="B492" t="str">
            <v>VOW GR EQUITY</v>
          </cell>
        </row>
        <row r="493">
          <cell r="A493" t="str">
            <v>HDC</v>
          </cell>
          <cell r="B493" t="str">
            <v>HDC SJ EQUITY</v>
          </cell>
        </row>
        <row r="494">
          <cell r="A494" t="str">
            <v>GND</v>
          </cell>
          <cell r="B494" t="str">
            <v>GND SJ EQUITY</v>
          </cell>
        </row>
        <row r="495">
          <cell r="A495" t="str">
            <v>SNII</v>
          </cell>
          <cell r="B495" t="str">
            <v>SN/ LN EQUITY</v>
          </cell>
        </row>
        <row r="496">
          <cell r="A496" t="str">
            <v>AFT</v>
          </cell>
          <cell r="B496" t="str">
            <v>AFT SJ EQUITY</v>
          </cell>
        </row>
        <row r="497">
          <cell r="A497" t="str">
            <v>BLKI</v>
          </cell>
          <cell r="B497" t="str">
            <v>BLK US EQUITY</v>
          </cell>
        </row>
        <row r="498">
          <cell r="A498" t="str">
            <v>ACNI</v>
          </cell>
          <cell r="B498" t="str">
            <v>ACN US EQUITY</v>
          </cell>
        </row>
        <row r="499">
          <cell r="A499" t="str">
            <v>ABBVI</v>
          </cell>
          <cell r="B499" t="str">
            <v>ABBV US EQUITY</v>
          </cell>
        </row>
        <row r="500">
          <cell r="A500" t="str">
            <v>AMCI</v>
          </cell>
          <cell r="B500" t="str">
            <v>AMC US EQUITY</v>
          </cell>
        </row>
        <row r="501">
          <cell r="A501" t="str">
            <v>NPH</v>
          </cell>
          <cell r="B501" t="str">
            <v>NPH SJ EQUITY</v>
          </cell>
        </row>
        <row r="502">
          <cell r="A502" t="str">
            <v>VICII</v>
          </cell>
          <cell r="B502" t="str">
            <v>VICI US EQUITY</v>
          </cell>
        </row>
        <row r="503">
          <cell r="A503" t="str">
            <v>OGZDI</v>
          </cell>
          <cell r="B503" t="str">
            <v>OGZD LI EQUITY</v>
          </cell>
        </row>
        <row r="504">
          <cell r="A504" t="str">
            <v>WYNNI</v>
          </cell>
          <cell r="B504" t="str">
            <v>WYNN US EQUITY</v>
          </cell>
        </row>
        <row r="505">
          <cell r="A505" t="str">
            <v>9698I</v>
          </cell>
          <cell r="B505" t="str">
            <v>9698 HK EQUITY</v>
          </cell>
        </row>
        <row r="506">
          <cell r="A506" t="str">
            <v>LVSI</v>
          </cell>
          <cell r="B506" t="str">
            <v>LVS US EQUITY</v>
          </cell>
        </row>
        <row r="507">
          <cell r="A507" t="str">
            <v>TTDI</v>
          </cell>
          <cell r="B507" t="str">
            <v>TTD US EQUITY</v>
          </cell>
        </row>
        <row r="508">
          <cell r="A508" t="str">
            <v>COSTI</v>
          </cell>
          <cell r="B508" t="str">
            <v>COST US EQUITY</v>
          </cell>
        </row>
        <row r="509">
          <cell r="A509" t="str">
            <v>ONLWI</v>
          </cell>
          <cell r="B509" t="str">
            <v>ONL US EQUITY</v>
          </cell>
        </row>
        <row r="510">
          <cell r="A510" t="str">
            <v>REN</v>
          </cell>
          <cell r="B510" t="str">
            <v>REN SJ EQUITY</v>
          </cell>
        </row>
        <row r="511">
          <cell r="A511" t="str">
            <v>VIVI</v>
          </cell>
          <cell r="B511" t="str">
            <v>VIV FP EQUITY</v>
          </cell>
        </row>
        <row r="512">
          <cell r="A512" t="str">
            <v>GDXJI</v>
          </cell>
          <cell r="B512" t="str">
            <v>GDXJ US EQUITY</v>
          </cell>
        </row>
        <row r="513">
          <cell r="A513" t="str">
            <v>FI</v>
          </cell>
          <cell r="B513" t="str">
            <v>F US EQUITY</v>
          </cell>
        </row>
        <row r="514">
          <cell r="A514" t="str">
            <v>WENSI</v>
          </cell>
          <cell r="B514" t="str">
            <v>WENS NA EQUITY</v>
          </cell>
        </row>
        <row r="515">
          <cell r="A515" t="str">
            <v>ROKUI</v>
          </cell>
          <cell r="B515" t="str">
            <v>ROKU US EQUITY</v>
          </cell>
        </row>
        <row r="516">
          <cell r="A516" t="str">
            <v>MRF</v>
          </cell>
          <cell r="B516" t="str">
            <v>MRF SJ EQUITY</v>
          </cell>
        </row>
        <row r="517">
          <cell r="A517" t="str">
            <v>9618I</v>
          </cell>
          <cell r="B517" t="str">
            <v>9618 HK EQUITY</v>
          </cell>
        </row>
        <row r="518">
          <cell r="A518" t="str">
            <v>BNDXI</v>
          </cell>
          <cell r="B518" t="str">
            <v>BNDX US EQUITY</v>
          </cell>
        </row>
        <row r="519">
          <cell r="A519" t="str">
            <v>STAGI</v>
          </cell>
          <cell r="B519" t="str">
            <v>STAG US EQUITY</v>
          </cell>
        </row>
        <row r="520">
          <cell r="A520" t="str">
            <v>BHG</v>
          </cell>
          <cell r="B520" t="str">
            <v>BHG SJ EQUITY</v>
          </cell>
        </row>
        <row r="521">
          <cell r="A521" t="str">
            <v>XMEI</v>
          </cell>
          <cell r="B521" t="str">
            <v>XME US EQUITY</v>
          </cell>
        </row>
        <row r="522">
          <cell r="A522" t="str">
            <v>EMXCI</v>
          </cell>
          <cell r="B522" t="str">
            <v>EMXC US EQUITY</v>
          </cell>
        </row>
        <row r="523">
          <cell r="A523" t="str">
            <v>BAI</v>
          </cell>
          <cell r="B523" t="str">
            <v>BA US EQUITY</v>
          </cell>
        </row>
        <row r="524">
          <cell r="A524" t="str">
            <v>FEZI</v>
          </cell>
          <cell r="B524" t="str">
            <v>FEZ US EQUITY</v>
          </cell>
        </row>
        <row r="525">
          <cell r="A525" t="str">
            <v>CI</v>
          </cell>
          <cell r="B525" t="str">
            <v>C US EQUITY</v>
          </cell>
        </row>
        <row r="526">
          <cell r="A526" t="str">
            <v>CSCOI</v>
          </cell>
          <cell r="B526" t="str">
            <v>CSCO US EQUITY</v>
          </cell>
        </row>
        <row r="527">
          <cell r="A527" t="str">
            <v>BAERI</v>
          </cell>
          <cell r="B527" t="str">
            <v>BAER SW EQUITY</v>
          </cell>
        </row>
        <row r="528">
          <cell r="A528" t="str">
            <v>AGNCI</v>
          </cell>
          <cell r="B528" t="str">
            <v>AGNC US EQUITY</v>
          </cell>
        </row>
        <row r="529">
          <cell r="A529" t="str">
            <v>KST</v>
          </cell>
          <cell r="B529" t="str">
            <v>KST SJ EQUITY</v>
          </cell>
        </row>
        <row r="530">
          <cell r="A530" t="str">
            <v>FTNTI</v>
          </cell>
          <cell r="B530" t="str">
            <v>FTNT US EQUITY</v>
          </cell>
        </row>
        <row r="531">
          <cell r="A531" t="str">
            <v>RGLDI</v>
          </cell>
          <cell r="B531" t="str">
            <v>RGLD US EQUITY</v>
          </cell>
        </row>
        <row r="532">
          <cell r="A532" t="str">
            <v>PLDI</v>
          </cell>
          <cell r="B532" t="str">
            <v>PLD US EQUITY</v>
          </cell>
        </row>
        <row r="533">
          <cell r="A533" t="str">
            <v>LQDI</v>
          </cell>
          <cell r="B533" t="str">
            <v>LQD US EQUITY</v>
          </cell>
        </row>
        <row r="534">
          <cell r="A534" t="str">
            <v>HYGI</v>
          </cell>
          <cell r="B534" t="str">
            <v>HYG US EQUITY</v>
          </cell>
        </row>
        <row r="535">
          <cell r="A535" t="str">
            <v>HYG</v>
          </cell>
          <cell r="B535" t="str">
            <v>HYG US EQUITY</v>
          </cell>
        </row>
        <row r="536">
          <cell r="A536" t="str">
            <v>MXWD</v>
          </cell>
          <cell r="B536" t="str">
            <v>MXWD INDEX</v>
          </cell>
        </row>
        <row r="537">
          <cell r="A537" t="str">
            <v>MXWO</v>
          </cell>
          <cell r="B537" t="str">
            <v>MXWO INDEX</v>
          </cell>
        </row>
        <row r="538">
          <cell r="A538" t="str">
            <v>MXZA</v>
          </cell>
          <cell r="B538" t="str">
            <v>MXZA INDEX</v>
          </cell>
        </row>
        <row r="539">
          <cell r="A539" t="str">
            <v>NDDUW</v>
          </cell>
          <cell r="B539" t="str">
            <v>NDDUWI INDEX</v>
          </cell>
        </row>
        <row r="540">
          <cell r="A540" t="str">
            <v>MXEFQ</v>
          </cell>
          <cell r="B540" t="str">
            <v>MXEF INDEX</v>
          </cell>
        </row>
        <row r="541">
          <cell r="A541" t="str">
            <v>MXWOQ</v>
          </cell>
          <cell r="B541" t="str">
            <v>MXWO INDEX</v>
          </cell>
        </row>
        <row r="542">
          <cell r="A542" t="str">
            <v>MXEF</v>
          </cell>
          <cell r="B542" t="str">
            <v>MXEF INDEX</v>
          </cell>
        </row>
        <row r="543">
          <cell r="A543" t="str">
            <v>NDUEE</v>
          </cell>
          <cell r="B543" t="str">
            <v>NDUEEGF INDEX</v>
          </cell>
        </row>
        <row r="544">
          <cell r="A544" t="str">
            <v>JS5513</v>
          </cell>
          <cell r="B544" t="str">
            <v>JMNNG INDEX</v>
          </cell>
        </row>
        <row r="545">
          <cell r="A545" t="str">
            <v>NDUEA</v>
          </cell>
          <cell r="B545" t="str">
            <v>NDUEACWF INDEX</v>
          </cell>
        </row>
        <row r="546">
          <cell r="A546" t="str">
            <v>NDUEI</v>
          </cell>
          <cell r="B546" t="str">
            <v>NDUEACWF INDEX</v>
          </cell>
        </row>
        <row r="547">
          <cell r="A547" t="str">
            <v>J110</v>
          </cell>
          <cell r="B547" t="str">
            <v>J110EP INDEX</v>
          </cell>
        </row>
        <row r="548">
          <cell r="A548" t="str">
            <v>J200</v>
          </cell>
          <cell r="B548" t="str">
            <v>TOP40 INDEX</v>
          </cell>
        </row>
        <row r="549">
          <cell r="A549" t="str">
            <v>ALSI</v>
          </cell>
          <cell r="B549" t="str">
            <v>TOP40TR INDEX</v>
          </cell>
        </row>
        <row r="550">
          <cell r="A550" t="str">
            <v>J210</v>
          </cell>
          <cell r="B550" t="str">
            <v>RESI20 INDEX</v>
          </cell>
        </row>
        <row r="551">
          <cell r="A551" t="str">
            <v>J211</v>
          </cell>
          <cell r="B551" t="str">
            <v>INDI25 INDEX</v>
          </cell>
        </row>
        <row r="552">
          <cell r="A552" t="str">
            <v>J212</v>
          </cell>
          <cell r="B552" t="str">
            <v>FINI15 INDEX</v>
          </cell>
        </row>
        <row r="553">
          <cell r="A553" t="str">
            <v>J213</v>
          </cell>
          <cell r="B553" t="str">
            <v>FINDI30 INDEX</v>
          </cell>
        </row>
        <row r="554">
          <cell r="A554" t="str">
            <v>J2EQ</v>
          </cell>
          <cell r="B554" t="str">
            <v>J2EQ INDEX</v>
          </cell>
        </row>
        <row r="555">
          <cell r="A555" t="str">
            <v>J300</v>
          </cell>
          <cell r="B555" t="str">
            <v>J300Z INDEX</v>
          </cell>
        </row>
        <row r="556">
          <cell r="A556" t="str">
            <v>J400</v>
          </cell>
          <cell r="B556" t="str">
            <v>JSHR40 INDEX</v>
          </cell>
        </row>
        <row r="557">
          <cell r="A557" t="str">
            <v>J430</v>
          </cell>
          <cell r="B557" t="str">
            <v>J430PR INDEX</v>
          </cell>
        </row>
        <row r="558">
          <cell r="A558" t="str">
            <v>J433</v>
          </cell>
          <cell r="B558" t="str">
            <v>J433PR INDEX</v>
          </cell>
        </row>
        <row r="559">
          <cell r="A559" t="str">
            <v>J537</v>
          </cell>
          <cell r="B559" t="str">
            <v>JGENR INDEX</v>
          </cell>
        </row>
        <row r="560">
          <cell r="A560" t="str">
            <v>J800</v>
          </cell>
          <cell r="B560" t="str">
            <v>J800PR INDEX</v>
          </cell>
        </row>
        <row r="561">
          <cell r="A561" t="str">
            <v>JS3011</v>
          </cell>
          <cell r="B561" t="str">
            <v>JBNKS INDEX</v>
          </cell>
        </row>
        <row r="562">
          <cell r="A562" t="str">
            <v>SBPP</v>
          </cell>
          <cell r="B562" t="str">
            <v>EP012345 PFD</v>
          </cell>
        </row>
        <row r="563">
          <cell r="A563" t="str">
            <v>J253</v>
          </cell>
          <cell r="B563" t="str">
            <v>JSAPY INDEX</v>
          </cell>
        </row>
        <row r="564">
          <cell r="A564" t="str">
            <v>J403TR</v>
          </cell>
          <cell r="B564" t="str">
            <v>JSHRALTR INDEX</v>
          </cell>
        </row>
        <row r="565">
          <cell r="A565" t="str">
            <v>DTOR</v>
          </cell>
          <cell r="B565" t="str">
            <v>JSHR40TR INDEX</v>
          </cell>
        </row>
        <row r="566">
          <cell r="A566" t="str">
            <v>DTOP</v>
          </cell>
          <cell r="B566" t="str">
            <v>JSHR40TR INDEX</v>
          </cell>
        </row>
        <row r="567">
          <cell r="A567" t="str">
            <v>DCAR</v>
          </cell>
          <cell r="B567" t="str">
            <v>J430TR INDEX</v>
          </cell>
        </row>
        <row r="568">
          <cell r="A568" t="str">
            <v>DCAP</v>
          </cell>
          <cell r="B568" t="str">
            <v>J430TR INDEX</v>
          </cell>
        </row>
        <row r="569">
          <cell r="A569" t="str">
            <v>DCAX</v>
          </cell>
          <cell r="B569" t="str">
            <v>J430TR INDEX</v>
          </cell>
        </row>
        <row r="570">
          <cell r="A570" t="str">
            <v>DCRX</v>
          </cell>
          <cell r="B570" t="str">
            <v>J430TR INDEX</v>
          </cell>
        </row>
        <row r="571">
          <cell r="A571" t="str">
            <v>BSK081</v>
          </cell>
          <cell r="B571" t="str">
            <v>BUKQ</v>
          </cell>
        </row>
        <row r="572">
          <cell r="A572" t="str">
            <v>BSK082</v>
          </cell>
          <cell r="B572" t="str">
            <v>BVKQ</v>
          </cell>
        </row>
        <row r="573">
          <cell r="A573" t="str">
            <v>BSK084</v>
          </cell>
          <cell r="B573" t="str">
            <v>BOKQ</v>
          </cell>
        </row>
        <row r="574">
          <cell r="A574" t="str">
            <v>BSK083</v>
          </cell>
          <cell r="B574" t="str">
            <v>BUKS</v>
          </cell>
        </row>
        <row r="575">
          <cell r="A575" t="str">
            <v>AUDZAR</v>
          </cell>
          <cell r="B575" t="str">
            <v>AUDZAR CURNCY</v>
          </cell>
        </row>
        <row r="576">
          <cell r="A576" t="str">
            <v>BSK004</v>
          </cell>
          <cell r="B576" t="str">
            <v>YMTQ</v>
          </cell>
        </row>
        <row r="577">
          <cell r="A577" t="str">
            <v>BSK013</v>
          </cell>
          <cell r="B577" t="str">
            <v>YPUQ</v>
          </cell>
        </row>
        <row r="578">
          <cell r="A578" t="str">
            <v>BSK024</v>
          </cell>
          <cell r="B578" t="str">
            <v>NNSQ</v>
          </cell>
        </row>
        <row r="579">
          <cell r="A579" t="str">
            <v>BSK025</v>
          </cell>
          <cell r="B579" t="str">
            <v>BVIQ</v>
          </cell>
        </row>
        <row r="580">
          <cell r="A580" t="str">
            <v>BSK026</v>
          </cell>
          <cell r="B580" t="str">
            <v>BXLQ</v>
          </cell>
        </row>
        <row r="581">
          <cell r="A581" t="str">
            <v>BSK027</v>
          </cell>
          <cell r="B581" t="str">
            <v>GXLQ</v>
          </cell>
        </row>
        <row r="582">
          <cell r="A582" t="str">
            <v>BSK028</v>
          </cell>
          <cell r="B582" t="str">
            <v>CSHQ</v>
          </cell>
        </row>
        <row r="583">
          <cell r="A583" t="str">
            <v>BSK032</v>
          </cell>
          <cell r="B583" t="str">
            <v>PDCQ</v>
          </cell>
        </row>
        <row r="584">
          <cell r="A584" t="str">
            <v>BSK046</v>
          </cell>
          <cell r="B584" t="str">
            <v>YNRQ</v>
          </cell>
        </row>
        <row r="585">
          <cell r="A585" t="str">
            <v>BSK070</v>
          </cell>
          <cell r="B585" t="str">
            <v>OMAQ</v>
          </cell>
        </row>
        <row r="586">
          <cell r="A586" t="str">
            <v>BSK075</v>
          </cell>
          <cell r="B586" t="str">
            <v>NOMQ</v>
          </cell>
        </row>
        <row r="587">
          <cell r="A587" t="str">
            <v>BSK077</v>
          </cell>
          <cell r="B587" t="str">
            <v>IMHQ</v>
          </cell>
        </row>
        <row r="588">
          <cell r="A588" t="str">
            <v>BSK078</v>
          </cell>
          <cell r="B588" t="str">
            <v>NMCQ</v>
          </cell>
        </row>
        <row r="589">
          <cell r="A589" t="str">
            <v>BSK079</v>
          </cell>
          <cell r="B589" t="str">
            <v>TOCQ</v>
          </cell>
        </row>
        <row r="590">
          <cell r="A590" t="str">
            <v>BWPZAR</v>
          </cell>
          <cell r="B590" t="str">
            <v>BWPZAR CURNCY</v>
          </cell>
        </row>
        <row r="591">
          <cell r="A591" t="str">
            <v>CADZAR</v>
          </cell>
          <cell r="B591" t="str">
            <v>CADZAR CURNCY</v>
          </cell>
        </row>
        <row r="592">
          <cell r="A592" t="str">
            <v>CHFZAR</v>
          </cell>
          <cell r="B592" t="str">
            <v>CHFZAR CURNCY</v>
          </cell>
        </row>
        <row r="593">
          <cell r="A593" t="str">
            <v>CNYZAR</v>
          </cell>
          <cell r="B593" t="str">
            <v>CNYZAR CURNCY</v>
          </cell>
        </row>
        <row r="594">
          <cell r="A594" t="str">
            <v>DKKZAR</v>
          </cell>
          <cell r="B594" t="str">
            <v>DKKZAR CURNCY</v>
          </cell>
        </row>
        <row r="595">
          <cell r="A595" t="str">
            <v>EURZAR</v>
          </cell>
          <cell r="B595" t="str">
            <v>EURZAR CURNCY</v>
          </cell>
        </row>
        <row r="596">
          <cell r="A596" t="str">
            <v>GBPZAR</v>
          </cell>
          <cell r="B596" t="str">
            <v>GBPZAR CURNCY</v>
          </cell>
        </row>
        <row r="597">
          <cell r="A597" t="str">
            <v>HKDZAR</v>
          </cell>
          <cell r="B597" t="str">
            <v>HKDZAR CURNCY</v>
          </cell>
        </row>
        <row r="598">
          <cell r="A598" t="str">
            <v>JPYZAR</v>
          </cell>
          <cell r="B598" t="str">
            <v>JPYZAR CURNCY</v>
          </cell>
        </row>
        <row r="599">
          <cell r="A599" t="str">
            <v>KESZAR</v>
          </cell>
          <cell r="B599" t="str">
            <v>KESZAR CURNCY</v>
          </cell>
        </row>
        <row r="600">
          <cell r="A600" t="str">
            <v>NOKZAR</v>
          </cell>
          <cell r="B600" t="str">
            <v>NOKZAR CURNCY</v>
          </cell>
        </row>
        <row r="601">
          <cell r="A601" t="str">
            <v>NZDZAR</v>
          </cell>
          <cell r="B601" t="str">
            <v>NZDZAR CURNCY</v>
          </cell>
        </row>
        <row r="602">
          <cell r="A602" t="str">
            <v>SGDZAR</v>
          </cell>
          <cell r="B602" t="str">
            <v>SGDZAR CURNCY</v>
          </cell>
        </row>
        <row r="603">
          <cell r="A603" t="str">
            <v>TRYZAR</v>
          </cell>
          <cell r="B603" t="str">
            <v>TRYZAR CURNCY</v>
          </cell>
        </row>
        <row r="604">
          <cell r="A604" t="str">
            <v>BSK080</v>
          </cell>
          <cell r="B604" t="str">
            <v>TGHQ</v>
          </cell>
        </row>
        <row r="605">
          <cell r="A605" t="str">
            <v>BSK085</v>
          </cell>
          <cell r="B605" t="str">
            <v>YSR2</v>
          </cell>
        </row>
        <row r="606">
          <cell r="A606" t="str">
            <v>BSK088</v>
          </cell>
          <cell r="B606" t="str">
            <v>B1KQ</v>
          </cell>
        </row>
        <row r="607">
          <cell r="A607" t="str">
            <v>BSK090</v>
          </cell>
          <cell r="B607" t="str">
            <v>YSR3</v>
          </cell>
        </row>
        <row r="608">
          <cell r="A608" t="str">
            <v>BSK089</v>
          </cell>
          <cell r="B608" t="str">
            <v>B2KQ</v>
          </cell>
        </row>
        <row r="609">
          <cell r="A609" t="str">
            <v>BSK091</v>
          </cell>
          <cell r="B609" t="str">
            <v>B3KQ</v>
          </cell>
        </row>
        <row r="610">
          <cell r="A610" t="str">
            <v>BSK092</v>
          </cell>
          <cell r="B610" t="str">
            <v>YSR4</v>
          </cell>
        </row>
        <row r="611">
          <cell r="A611" t="str">
            <v>BSK093</v>
          </cell>
          <cell r="B611" t="str">
            <v>YSR5</v>
          </cell>
        </row>
        <row r="612">
          <cell r="A612" t="str">
            <v>BSK094</v>
          </cell>
          <cell r="B612" t="str">
            <v>YSR6</v>
          </cell>
        </row>
        <row r="613">
          <cell r="A613" t="str">
            <v>MXNZAR</v>
          </cell>
          <cell r="B613" t="str">
            <v>MXNZAR CURNCY</v>
          </cell>
        </row>
        <row r="614">
          <cell r="A614" t="str">
            <v>BSK096</v>
          </cell>
          <cell r="B614" t="str">
            <v>YSR7</v>
          </cell>
        </row>
        <row r="615">
          <cell r="A615" t="str">
            <v>BSK095</v>
          </cell>
          <cell r="B615" t="str">
            <v>B4KQ</v>
          </cell>
        </row>
        <row r="616">
          <cell r="A616" t="str">
            <v>BSK097</v>
          </cell>
          <cell r="B616" t="str">
            <v>YSR8</v>
          </cell>
        </row>
        <row r="617">
          <cell r="A617" t="str">
            <v>BSK098</v>
          </cell>
          <cell r="B617" t="str">
            <v>YSR9</v>
          </cell>
        </row>
        <row r="618">
          <cell r="A618" t="str">
            <v>BSK099</v>
          </cell>
          <cell r="B618" t="str">
            <v>YR01</v>
          </cell>
        </row>
        <row r="619">
          <cell r="A619" t="str">
            <v>BSK100</v>
          </cell>
          <cell r="B619" t="str">
            <v>YR02</v>
          </cell>
        </row>
        <row r="620">
          <cell r="A620" t="str">
            <v>BSK101</v>
          </cell>
          <cell r="B620" t="str">
            <v>YR03</v>
          </cell>
        </row>
        <row r="621">
          <cell r="A621" t="str">
            <v>BSK102</v>
          </cell>
          <cell r="B621" t="str">
            <v>B5KQ</v>
          </cell>
        </row>
        <row r="622">
          <cell r="A622" t="str">
            <v>BSK103</v>
          </cell>
          <cell r="B622" t="str">
            <v>YR04</v>
          </cell>
        </row>
        <row r="623">
          <cell r="A623" t="str">
            <v>BSK104</v>
          </cell>
          <cell r="B623" t="str">
            <v>YR05</v>
          </cell>
        </row>
        <row r="624">
          <cell r="A624" t="str">
            <v>BSK105</v>
          </cell>
          <cell r="B624" t="str">
            <v>YR06</v>
          </cell>
        </row>
        <row r="625">
          <cell r="A625" t="str">
            <v>BSK106</v>
          </cell>
          <cell r="B625" t="str">
            <v>YR07</v>
          </cell>
        </row>
        <row r="626">
          <cell r="A626" t="str">
            <v>BSK107</v>
          </cell>
          <cell r="B626" t="str">
            <v>B6KQ</v>
          </cell>
        </row>
        <row r="627">
          <cell r="A627" t="str">
            <v>BSK108</v>
          </cell>
          <cell r="B627" t="str">
            <v>YR08</v>
          </cell>
        </row>
        <row r="628">
          <cell r="A628" t="str">
            <v>BSK109</v>
          </cell>
          <cell r="B628" t="str">
            <v>YR08</v>
          </cell>
        </row>
        <row r="629">
          <cell r="A629" t="str">
            <v>BSK110</v>
          </cell>
          <cell r="B629" t="str">
            <v>YR10</v>
          </cell>
        </row>
        <row r="630">
          <cell r="A630" t="str">
            <v>BSK111</v>
          </cell>
          <cell r="B630" t="str">
            <v>B7KQ</v>
          </cell>
        </row>
        <row r="631">
          <cell r="A631" t="str">
            <v>BSK113</v>
          </cell>
          <cell r="B631" t="str">
            <v>YR11</v>
          </cell>
        </row>
        <row r="632">
          <cell r="A632" t="str">
            <v>BSK115</v>
          </cell>
          <cell r="B632" t="str">
            <v>YR12</v>
          </cell>
        </row>
        <row r="633">
          <cell r="A633" t="str">
            <v>BSK114</v>
          </cell>
          <cell r="B633" t="str">
            <v>B8KQ</v>
          </cell>
        </row>
        <row r="634">
          <cell r="A634" t="str">
            <v>BSK116</v>
          </cell>
          <cell r="B634" t="str">
            <v>B9LQ</v>
          </cell>
        </row>
        <row r="635">
          <cell r="A635" t="str">
            <v>BSK117</v>
          </cell>
          <cell r="B635" t="str">
            <v>B9KQ</v>
          </cell>
        </row>
        <row r="636">
          <cell r="A636" t="str">
            <v>NDDUWQ</v>
          </cell>
          <cell r="B636" t="str">
            <v>NDDUWI INDEX</v>
          </cell>
        </row>
        <row r="637">
          <cell r="A637" t="str">
            <v>NDUEEQ</v>
          </cell>
          <cell r="B637" t="str">
            <v>NDUEEGF INDEX</v>
          </cell>
        </row>
        <row r="638">
          <cell r="A638" t="str">
            <v>CNHZAR</v>
          </cell>
          <cell r="B638" t="str">
            <v>CNHZAR CURNCY</v>
          </cell>
        </row>
        <row r="639">
          <cell r="A639" t="str">
            <v>BSK119</v>
          </cell>
          <cell r="B639" t="str">
            <v>YR14</v>
          </cell>
        </row>
        <row r="640">
          <cell r="A640" t="str">
            <v>BSK120</v>
          </cell>
          <cell r="B640" t="str">
            <v>YR15</v>
          </cell>
        </row>
        <row r="641">
          <cell r="A641" t="str">
            <v>ADMII</v>
          </cell>
          <cell r="B641" t="str">
            <v>ADM LN EQUITY</v>
          </cell>
        </row>
        <row r="642">
          <cell r="A642" t="str">
            <v>BSK118</v>
          </cell>
          <cell r="B642" t="str">
            <v>YR13</v>
          </cell>
        </row>
        <row r="643">
          <cell r="A643" t="str">
            <v>BSK122</v>
          </cell>
          <cell r="B643" t="str">
            <v>B9MQ</v>
          </cell>
        </row>
        <row r="644">
          <cell r="A644" t="str">
            <v>JCAR</v>
          </cell>
          <cell r="B644" t="str">
            <v>JPCAPT INDEX</v>
          </cell>
        </row>
        <row r="645">
          <cell r="A645" t="str">
            <v>BSK124</v>
          </cell>
          <cell r="B645" t="str">
            <v>GNDQ</v>
          </cell>
        </row>
        <row r="646">
          <cell r="A646" t="str">
            <v>J254</v>
          </cell>
          <cell r="B646" t="str">
            <v>JPCAPT INDEX</v>
          </cell>
        </row>
        <row r="647">
          <cell r="A647" t="str">
            <v>BSK123</v>
          </cell>
          <cell r="B647" t="str">
            <v>YR16</v>
          </cell>
        </row>
        <row r="648">
          <cell r="A648" t="str">
            <v>BSK125</v>
          </cell>
          <cell r="B648" t="str">
            <v>YR17</v>
          </cell>
        </row>
        <row r="649">
          <cell r="A649" t="str">
            <v>COINI</v>
          </cell>
          <cell r="B649" t="str">
            <v>COIN US EQUITY</v>
          </cell>
        </row>
        <row r="650">
          <cell r="A650" t="str">
            <v>AMGNI</v>
          </cell>
          <cell r="B650" t="str">
            <v>AMGN US EQUITY</v>
          </cell>
        </row>
        <row r="651">
          <cell r="A651" t="str">
            <v>MRKI</v>
          </cell>
          <cell r="B651" t="str">
            <v>MRK US EQUITY</v>
          </cell>
        </row>
        <row r="652">
          <cell r="A652" t="str">
            <v>GSI</v>
          </cell>
          <cell r="B652" t="str">
            <v>GS US EQUITY</v>
          </cell>
        </row>
        <row r="653">
          <cell r="A653" t="str">
            <v>MCDI</v>
          </cell>
          <cell r="B653" t="str">
            <v>MCD US EQUITY</v>
          </cell>
        </row>
        <row r="654">
          <cell r="A654" t="str">
            <v>OUT</v>
          </cell>
          <cell r="B654" t="str">
            <v>OUT SJ EQUITY</v>
          </cell>
        </row>
        <row r="655">
          <cell r="A655" t="str">
            <v>ZZD</v>
          </cell>
          <cell r="B655" t="str">
            <v>ZZD SJ EQUITY</v>
          </cell>
        </row>
        <row r="656">
          <cell r="A656" t="str">
            <v>BSK126</v>
          </cell>
          <cell r="B656" t="str">
            <v>BAWZ</v>
          </cell>
        </row>
        <row r="657">
          <cell r="A657" t="str">
            <v>BSK127</v>
          </cell>
          <cell r="B657" t="str">
            <v>YR18</v>
          </cell>
        </row>
        <row r="658">
          <cell r="A658" t="str">
            <v>BSK128</v>
          </cell>
          <cell r="B658" t="str">
            <v>YR19</v>
          </cell>
        </row>
        <row r="659">
          <cell r="A659" t="str">
            <v>MLI</v>
          </cell>
          <cell r="B659" t="str">
            <v>MLI SJ EQUITY</v>
          </cell>
        </row>
        <row r="660">
          <cell r="A660" t="str">
            <v>ARCCI</v>
          </cell>
          <cell r="B660" t="str">
            <v>ARCC US EQUITY</v>
          </cell>
        </row>
        <row r="661">
          <cell r="A661" t="str">
            <v>HDI</v>
          </cell>
          <cell r="B661" t="str">
            <v>HD US EQUITY</v>
          </cell>
        </row>
        <row r="662">
          <cell r="A662" t="str">
            <v>BSK129</v>
          </cell>
          <cell r="B662" t="str">
            <v>YR20</v>
          </cell>
        </row>
        <row r="663">
          <cell r="A663" t="str">
            <v>GOLDI</v>
          </cell>
          <cell r="B663" t="str">
            <v>GOLD US EQUITY</v>
          </cell>
        </row>
        <row r="664">
          <cell r="A664" t="str">
            <v>3690I</v>
          </cell>
          <cell r="B664" t="str">
            <v>3690 HK EQUITY</v>
          </cell>
        </row>
        <row r="665">
          <cell r="A665" t="str">
            <v>TRVI</v>
          </cell>
          <cell r="B665" t="str">
            <v>TRV US EQUITY</v>
          </cell>
        </row>
        <row r="666">
          <cell r="A666" t="str">
            <v>NVOI</v>
          </cell>
          <cell r="B666" t="str">
            <v>NVO US EQUITY</v>
          </cell>
        </row>
        <row r="667">
          <cell r="A667" t="str">
            <v>TMUSI</v>
          </cell>
          <cell r="B667" t="str">
            <v>TMUS US EQUITY</v>
          </cell>
        </row>
        <row r="668">
          <cell r="A668" t="str">
            <v>LLYI</v>
          </cell>
          <cell r="B668" t="str">
            <v>LLY US EQUITY</v>
          </cell>
        </row>
        <row r="669">
          <cell r="A669" t="str">
            <v>MDLZI</v>
          </cell>
          <cell r="B669" t="str">
            <v>MDLZ US EQUITY</v>
          </cell>
        </row>
        <row r="670">
          <cell r="A670" t="str">
            <v>CPTI</v>
          </cell>
          <cell r="B670" t="str">
            <v>CPT US EQUITY</v>
          </cell>
        </row>
        <row r="671">
          <cell r="A671" t="str">
            <v>J403</v>
          </cell>
          <cell r="B671" t="str">
            <v>JSHRAL INDEX</v>
          </cell>
        </row>
        <row r="672">
          <cell r="A672" t="str">
            <v>AT1I</v>
          </cell>
          <cell r="B672" t="str">
            <v>AT1 GR EQUITY</v>
          </cell>
        </row>
        <row r="673">
          <cell r="A673" t="str">
            <v>CMCSAI</v>
          </cell>
          <cell r="B673" t="str">
            <v>CMCSA US EQUITY</v>
          </cell>
        </row>
        <row r="674">
          <cell r="A674" t="str">
            <v>600519I</v>
          </cell>
          <cell r="B674" t="str">
            <v>600519 CH EQUITY</v>
          </cell>
        </row>
        <row r="675">
          <cell r="A675" t="str">
            <v>300750I</v>
          </cell>
          <cell r="B675" t="str">
            <v>300750 CH EQUITY</v>
          </cell>
        </row>
        <row r="676">
          <cell r="A676" t="str">
            <v>601318I</v>
          </cell>
          <cell r="B676" t="str">
            <v>601318 CH EQUITY</v>
          </cell>
        </row>
        <row r="677">
          <cell r="A677" t="str">
            <v>600036I</v>
          </cell>
          <cell r="B677" t="str">
            <v>600036 CH EQUITY</v>
          </cell>
        </row>
        <row r="678">
          <cell r="A678" t="str">
            <v>000858I</v>
          </cell>
          <cell r="B678" t="str">
            <v>000858 CH EQUITY</v>
          </cell>
        </row>
        <row r="679">
          <cell r="A679" t="str">
            <v>601012I</v>
          </cell>
          <cell r="B679" t="str">
            <v>601012 CH EQUITY</v>
          </cell>
        </row>
        <row r="680">
          <cell r="A680" t="str">
            <v>AVGOI</v>
          </cell>
          <cell r="B680" t="str">
            <v>AVGO US EQUITY</v>
          </cell>
        </row>
        <row r="681">
          <cell r="A681" t="str">
            <v>SHC</v>
          </cell>
          <cell r="B681" t="str">
            <v>SHC SJ EQUITY</v>
          </cell>
        </row>
        <row r="682">
          <cell r="A682" t="str">
            <v>BACIII</v>
          </cell>
          <cell r="B682" t="str">
            <v>BAC US EQUITY</v>
          </cell>
        </row>
        <row r="683">
          <cell r="A683" t="str">
            <v>MAI</v>
          </cell>
          <cell r="B683" t="str">
            <v>MA US EQUITY</v>
          </cell>
        </row>
        <row r="684">
          <cell r="A684" t="str">
            <v>MPWI</v>
          </cell>
          <cell r="B684" t="str">
            <v>MPW US EQUITY</v>
          </cell>
        </row>
        <row r="685">
          <cell r="A685" t="str">
            <v>STWDI</v>
          </cell>
          <cell r="B685" t="str">
            <v>STWD US EQUITY</v>
          </cell>
        </row>
        <row r="686">
          <cell r="A686" t="str">
            <v>BSK130</v>
          </cell>
          <cell r="B686" t="str">
            <v>YR21</v>
          </cell>
        </row>
        <row r="687">
          <cell r="A687" t="str">
            <v>BSK131</v>
          </cell>
          <cell r="B687" t="str">
            <v>YR22</v>
          </cell>
        </row>
        <row r="688">
          <cell r="A688" t="str">
            <v>BSK132</v>
          </cell>
          <cell r="B688" t="str">
            <v>YR23</v>
          </cell>
        </row>
        <row r="689">
          <cell r="A689" t="str">
            <v>TSMI</v>
          </cell>
          <cell r="B689" t="str">
            <v>TSM US EQUITY</v>
          </cell>
        </row>
        <row r="690">
          <cell r="A690" t="str">
            <v>MUI</v>
          </cell>
          <cell r="B690" t="str">
            <v>MU US EQUITY</v>
          </cell>
        </row>
        <row r="691">
          <cell r="A691" t="str">
            <v>BSK133</v>
          </cell>
          <cell r="B691" t="str">
            <v>YR24</v>
          </cell>
        </row>
        <row r="692">
          <cell r="A692" t="str">
            <v>BXSLI</v>
          </cell>
          <cell r="B692" t="str">
            <v>BXSL US EQUITY</v>
          </cell>
        </row>
        <row r="693">
          <cell r="A693" t="str">
            <v>FSKI</v>
          </cell>
          <cell r="B693" t="str">
            <v>FSK US EQUITY</v>
          </cell>
        </row>
        <row r="694">
          <cell r="A694" t="str">
            <v>EXW1Q</v>
          </cell>
          <cell r="B694" t="str">
            <v>SX5EEX GY EQUITY</v>
          </cell>
        </row>
        <row r="695">
          <cell r="A695" t="str">
            <v>BSK134</v>
          </cell>
          <cell r="B695" t="str">
            <v>YR25</v>
          </cell>
        </row>
        <row r="696">
          <cell r="A696" t="str">
            <v>ZARJPY</v>
          </cell>
          <cell r="B696" t="str">
            <v>ZARJPY CURNCY</v>
          </cell>
        </row>
        <row r="697">
          <cell r="A697" t="str">
            <v>INRZAR</v>
          </cell>
          <cell r="B697" t="str">
            <v>INRZAR CURNCY</v>
          </cell>
        </row>
        <row r="698">
          <cell r="A698" t="str">
            <v>ZARINR</v>
          </cell>
          <cell r="B698" t="str">
            <v>ZARINR CURNCY</v>
          </cell>
        </row>
        <row r="699">
          <cell r="A699" t="str">
            <v xml:space="preserve">SSU </v>
          </cell>
          <cell r="B699" t="str">
            <v>SSU SJ EQUITY</v>
          </cell>
        </row>
        <row r="700">
          <cell r="A700" t="str">
            <v>HYBQ</v>
          </cell>
          <cell r="B700" t="str">
            <v>HYG US EQUITY</v>
          </cell>
        </row>
        <row r="701">
          <cell r="A701" t="str">
            <v>URTHI</v>
          </cell>
          <cell r="B701" t="str">
            <v>URTH US EQUITY</v>
          </cell>
        </row>
        <row r="702">
          <cell r="A702" t="str">
            <v>VIXI</v>
          </cell>
          <cell r="B702" t="str">
            <v>VIXY US EQUITY</v>
          </cell>
        </row>
        <row r="703">
          <cell r="A703" t="str">
            <v>BSK135</v>
          </cell>
          <cell r="B703" t="str">
            <v>YR26</v>
          </cell>
        </row>
        <row r="704">
          <cell r="A704" t="str">
            <v>MXWDQ</v>
          </cell>
          <cell r="B704" t="str">
            <v>MXWD INDEX</v>
          </cell>
        </row>
        <row r="705">
          <cell r="A705" t="str">
            <v>STXGOV</v>
          </cell>
          <cell r="B705" t="str">
            <v>STXGOV SJ EQUITY</v>
          </cell>
        </row>
        <row r="706">
          <cell r="A706" t="str">
            <v>QQQQ</v>
          </cell>
          <cell r="B706" t="str">
            <v>QQQ US EQUITY</v>
          </cell>
        </row>
        <row r="707">
          <cell r="A707" t="str">
            <v>SNAPI</v>
          </cell>
          <cell r="B707" t="str">
            <v>SNAP US EQUITY</v>
          </cell>
        </row>
        <row r="708">
          <cell r="A708" t="str">
            <v>SQI</v>
          </cell>
          <cell r="B708" t="str">
            <v>XYZ US EQUITY</v>
          </cell>
        </row>
        <row r="709">
          <cell r="A709" t="str">
            <v>SEKZAR</v>
          </cell>
          <cell r="B709" t="str">
            <v>SEKZAR CURNCY</v>
          </cell>
        </row>
        <row r="710">
          <cell r="A710" t="str">
            <v>VNOMI</v>
          </cell>
          <cell r="B710" t="str">
            <v>VNOM US EQUITY</v>
          </cell>
        </row>
        <row r="711">
          <cell r="A711" t="str">
            <v>ELUI</v>
          </cell>
          <cell r="B711" t="str">
            <v>EL US EQUITY</v>
          </cell>
        </row>
        <row r="712">
          <cell r="A712" t="str">
            <v>GMCI</v>
          </cell>
          <cell r="B712" t="str">
            <v>GM US EQUITY</v>
          </cell>
        </row>
        <row r="713">
          <cell r="A713" t="str">
            <v>BSK137</v>
          </cell>
          <cell r="B713" t="str">
            <v>TCWQ</v>
          </cell>
        </row>
        <row r="714">
          <cell r="A714" t="str">
            <v>WBC</v>
          </cell>
          <cell r="B714" t="str">
            <v>WBC SJ EQUITY</v>
          </cell>
        </row>
        <row r="715">
          <cell r="A715" t="str">
            <v>IWDQ</v>
          </cell>
          <cell r="B715" t="str">
            <v>IWD US EQUITY</v>
          </cell>
        </row>
        <row r="716">
          <cell r="A716" t="str">
            <v>BSK136</v>
          </cell>
          <cell r="B716" t="str">
            <v>YR27</v>
          </cell>
        </row>
        <row r="717">
          <cell r="A717" t="str">
            <v>BSK138</v>
          </cell>
          <cell r="B717" t="str">
            <v>YR28</v>
          </cell>
        </row>
        <row r="718">
          <cell r="A718" t="str">
            <v>BSK139</v>
          </cell>
          <cell r="B718" t="str">
            <v>YR29</v>
          </cell>
        </row>
        <row r="719">
          <cell r="A719" t="str">
            <v>BSK140</v>
          </cell>
          <cell r="B719" t="str">
            <v>YR30</v>
          </cell>
        </row>
        <row r="720">
          <cell r="A720" t="str">
            <v>STXFIN</v>
          </cell>
          <cell r="B720" t="str">
            <v>STXFIN SJ EQUITY</v>
          </cell>
        </row>
        <row r="721">
          <cell r="A721" t="str">
            <v>BSK141</v>
          </cell>
          <cell r="B721" t="str">
            <v>YR31</v>
          </cell>
        </row>
        <row r="722">
          <cell r="A722" t="str">
            <v>CCJI</v>
          </cell>
          <cell r="B722" t="str">
            <v>CCJ US EQUITY</v>
          </cell>
        </row>
        <row r="723">
          <cell r="A723" t="str">
            <v>FTB</v>
          </cell>
          <cell r="B723" t="str">
            <v>FTB SJ EQUITY</v>
          </cell>
        </row>
        <row r="724">
          <cell r="A724" t="str">
            <v>DELLI</v>
          </cell>
          <cell r="B724" t="str">
            <v>DELL US EQUITY</v>
          </cell>
        </row>
        <row r="725">
          <cell r="A725" t="str">
            <v>VSTI</v>
          </cell>
          <cell r="B725" t="str">
            <v>VST US EQUITY</v>
          </cell>
        </row>
        <row r="726">
          <cell r="A726" t="str">
            <v>URA</v>
          </cell>
          <cell r="B726" t="str">
            <v>URA US EQUITY</v>
          </cell>
        </row>
        <row r="727">
          <cell r="A727" t="str">
            <v>HYGQ</v>
          </cell>
          <cell r="B727" t="str">
            <v>HYG US EQUITY</v>
          </cell>
        </row>
        <row r="728">
          <cell r="A728" t="str">
            <v>TXNI</v>
          </cell>
          <cell r="B728" t="str">
            <v>TXN US EQUITY</v>
          </cell>
        </row>
        <row r="729">
          <cell r="A729" t="str">
            <v>LMTI</v>
          </cell>
          <cell r="B729" t="str">
            <v>LMT US EQUITY</v>
          </cell>
        </row>
        <row r="730">
          <cell r="A730" t="str">
            <v>ABTI</v>
          </cell>
          <cell r="B730" t="str">
            <v>ABT US EQUITY</v>
          </cell>
        </row>
        <row r="731">
          <cell r="A731" t="str">
            <v>J203</v>
          </cell>
          <cell r="B731" t="str">
            <v>JALSH INDEX</v>
          </cell>
        </row>
        <row r="732">
          <cell r="A732" t="str">
            <v>JS4021</v>
          </cell>
          <cell r="B732" t="str">
            <v>JS4021 INDEX</v>
          </cell>
        </row>
        <row r="733">
          <cell r="A733" t="str">
            <v>MURZAR</v>
          </cell>
          <cell r="B733" t="str">
            <v>MURZAR CURNCY</v>
          </cell>
        </row>
        <row r="734">
          <cell r="A734" t="str">
            <v>COPI</v>
          </cell>
          <cell r="B734" t="str">
            <v>COP US EQUITY</v>
          </cell>
        </row>
        <row r="735">
          <cell r="A735" t="str">
            <v>SCHWI</v>
          </cell>
          <cell r="B735" t="str">
            <v>SCHW US EQUITY</v>
          </cell>
        </row>
        <row r="736">
          <cell r="A736" t="str">
            <v>BSK142</v>
          </cell>
          <cell r="B736" t="str">
            <v>YR32</v>
          </cell>
        </row>
        <row r="737">
          <cell r="A737" t="str">
            <v>BSK143</v>
          </cell>
          <cell r="B737" t="str">
            <v>YR33</v>
          </cell>
        </row>
        <row r="738">
          <cell r="A738" t="str">
            <v>INTUI</v>
          </cell>
          <cell r="B738" t="str">
            <v>INTU US EQUITY</v>
          </cell>
        </row>
        <row r="739">
          <cell r="A739" t="str">
            <v>PMR</v>
          </cell>
          <cell r="B739" t="str">
            <v>PMR SJ EQUITY</v>
          </cell>
        </row>
        <row r="740">
          <cell r="A740" t="str">
            <v>AGGGI</v>
          </cell>
          <cell r="B740" t="str">
            <v>AGGG LN EQUITY</v>
          </cell>
        </row>
        <row r="741">
          <cell r="A741" t="str">
            <v>BOX</v>
          </cell>
          <cell r="B741" t="str">
            <v>PIK SJ EQUITY</v>
          </cell>
        </row>
        <row r="742">
          <cell r="A742" t="str">
            <v>CANI</v>
          </cell>
          <cell r="B742" t="str">
            <v>CAN LN EQUITY</v>
          </cell>
        </row>
        <row r="743">
          <cell r="A743" t="str">
            <v>HAVASI</v>
          </cell>
          <cell r="B743" t="str">
            <v>HAVAS NA EQUITY</v>
          </cell>
        </row>
        <row r="744">
          <cell r="A744" t="str">
            <v>ALHGI</v>
          </cell>
          <cell r="B744" t="str">
            <v>ALHG FP Equity</v>
          </cell>
        </row>
        <row r="745">
          <cell r="A745" t="str">
            <v>PLTRI</v>
          </cell>
          <cell r="B745" t="str">
            <v>PLTR US EQUITY</v>
          </cell>
        </row>
        <row r="746">
          <cell r="A746" t="str">
            <v>VMEOI</v>
          </cell>
          <cell r="B746" t="str">
            <v>VMEO US EQUITY</v>
          </cell>
        </row>
        <row r="747">
          <cell r="A747" t="str">
            <v>BSK145</v>
          </cell>
          <cell r="B747" t="str">
            <v>YR34</v>
          </cell>
        </row>
        <row r="748">
          <cell r="A748" t="str">
            <v>J300TR</v>
          </cell>
          <cell r="B748" t="str">
            <v>TJ300Z INDEX</v>
          </cell>
        </row>
        <row r="749">
          <cell r="A749" t="str">
            <v>CTOP</v>
          </cell>
          <cell r="B749" t="str">
            <v>J300Z INDEX</v>
          </cell>
        </row>
        <row r="750">
          <cell r="A750" t="str">
            <v>CTOR</v>
          </cell>
          <cell r="B750" t="str">
            <v>TJ300Z INDEX</v>
          </cell>
        </row>
        <row r="751">
          <cell r="A751" t="str">
            <v>NTU</v>
          </cell>
          <cell r="B751" t="str">
            <v>NTU SJ EQUITY</v>
          </cell>
        </row>
        <row r="752">
          <cell r="A752" t="str">
            <v>THA</v>
          </cell>
          <cell r="B752" t="str">
            <v>THA SJ EQUITY</v>
          </cell>
        </row>
        <row r="753">
          <cell r="A753" t="str">
            <v>PPLTI</v>
          </cell>
          <cell r="B753" t="str">
            <v>PPLT US EQUITY</v>
          </cell>
        </row>
        <row r="754">
          <cell r="A754" t="str">
            <v>PPLTQ</v>
          </cell>
          <cell r="B754" t="str">
            <v>PPLT US EQUITY</v>
          </cell>
        </row>
        <row r="755">
          <cell r="A755" t="str">
            <v>GLDQ</v>
          </cell>
          <cell r="B755" t="str">
            <v>GLD US EQUITY</v>
          </cell>
        </row>
        <row r="756">
          <cell r="A756" t="str">
            <v>USOQ</v>
          </cell>
          <cell r="B756" t="str">
            <v>USO US EQUITY</v>
          </cell>
        </row>
        <row r="757">
          <cell r="A757" t="str">
            <v>1919I</v>
          </cell>
          <cell r="B757" t="str">
            <v>1919 HK EQUITY</v>
          </cell>
        </row>
        <row r="758">
          <cell r="A758" t="str">
            <v>APPI</v>
          </cell>
          <cell r="B758" t="str">
            <v>APP US EQUITY</v>
          </cell>
        </row>
        <row r="759">
          <cell r="A759" t="str">
            <v>SUR</v>
          </cell>
          <cell r="B759" t="str">
            <v>SUR SJ EQUITY</v>
          </cell>
        </row>
        <row r="760">
          <cell r="A760" t="str">
            <v>ZMWZAR</v>
          </cell>
          <cell r="B760" t="str">
            <v>ZMWZAR CURNCY</v>
          </cell>
        </row>
        <row r="761">
          <cell r="A761" t="str">
            <v>CTOX</v>
          </cell>
          <cell r="B761" t="str">
            <v>J300Z INDEX</v>
          </cell>
        </row>
        <row r="762">
          <cell r="A762" t="str">
            <v>VAL</v>
          </cell>
          <cell r="B762" t="str">
            <v>VAL SJ EQUITY</v>
          </cell>
        </row>
        <row r="763">
          <cell r="A763" t="str">
            <v>BSK146</v>
          </cell>
          <cell r="B763" t="str">
            <v>BSK146</v>
          </cell>
        </row>
        <row r="764">
          <cell r="A764" t="str">
            <v>CALS</v>
          </cell>
          <cell r="B764" t="str">
            <v>JCAPAL INDEX</v>
          </cell>
        </row>
        <row r="765">
          <cell r="A765" t="str">
            <v>CALR</v>
          </cell>
          <cell r="B765" t="str">
            <v>JCAPALTR INDEX</v>
          </cell>
        </row>
        <row r="766">
          <cell r="A766" t="str">
            <v>GWREI</v>
          </cell>
          <cell r="B766" t="str">
            <v>GWRE US EQUITY</v>
          </cell>
        </row>
        <row r="767">
          <cell r="A767" t="str">
            <v>HOODI</v>
          </cell>
          <cell r="B767" t="str">
            <v>HOOD US EQUITY</v>
          </cell>
        </row>
        <row r="768">
          <cell r="A768" t="str">
            <v>HPEI</v>
          </cell>
          <cell r="B768" t="str">
            <v>HPE US EQUITY</v>
          </cell>
        </row>
        <row r="769">
          <cell r="A769" t="str">
            <v>AGGQ</v>
          </cell>
          <cell r="B769" t="str">
            <v>AGG US EQUITY</v>
          </cell>
        </row>
        <row r="770">
          <cell r="A770" t="str">
            <v>GOOGLQ</v>
          </cell>
          <cell r="B770" t="str">
            <v>GOOG US EQUITY</v>
          </cell>
        </row>
        <row r="771">
          <cell r="A771" t="str">
            <v>NVDAQ</v>
          </cell>
          <cell r="B771" t="str">
            <v>NVDA US EQUITY</v>
          </cell>
        </row>
        <row r="772">
          <cell r="A772" t="str">
            <v>DELLQ</v>
          </cell>
          <cell r="B772" t="str">
            <v>DELL US EQUITY</v>
          </cell>
        </row>
        <row r="773">
          <cell r="A773" t="str">
            <v>700Q</v>
          </cell>
          <cell r="B773" t="str">
            <v>700 HK EQUITY</v>
          </cell>
        </row>
        <row r="774">
          <cell r="A774" t="str">
            <v>TSLAQ</v>
          </cell>
          <cell r="B774" t="str">
            <v>TSLA US EQUITY</v>
          </cell>
        </row>
        <row r="775">
          <cell r="A775" t="str">
            <v>FEZQ</v>
          </cell>
          <cell r="B775" t="str">
            <v>FEZ US EQUITY</v>
          </cell>
        </row>
        <row r="776">
          <cell r="A776" t="str">
            <v>J303</v>
          </cell>
          <cell r="B776" t="str">
            <v>JCAPAL INDEX</v>
          </cell>
        </row>
        <row r="777">
          <cell r="A777" t="str">
            <v>SMCII</v>
          </cell>
          <cell r="B777" t="str">
            <v>SMCI US EQUITY</v>
          </cell>
        </row>
        <row r="778">
          <cell r="A778" t="str">
            <v>LSK</v>
          </cell>
          <cell r="B778" t="str">
            <v>LSK SJ EQUITY</v>
          </cell>
        </row>
        <row r="779">
          <cell r="A779" t="str">
            <v>BSK147</v>
          </cell>
          <cell r="B779" t="str">
            <v>YR35</v>
          </cell>
        </row>
        <row r="780">
          <cell r="A780" t="str">
            <v>UBSI</v>
          </cell>
          <cell r="B780" t="str">
            <v>UBS US EQUITY</v>
          </cell>
        </row>
        <row r="781">
          <cell r="A781" t="str">
            <v>BSK148</v>
          </cell>
          <cell r="B781" t="str">
            <v>YR38</v>
          </cell>
        </row>
        <row r="782">
          <cell r="A782" t="str">
            <v>PROKI</v>
          </cell>
          <cell r="B782" t="str">
            <v>PROK US EQUITY</v>
          </cell>
        </row>
        <row r="783">
          <cell r="A783" t="str">
            <v>APH</v>
          </cell>
          <cell r="B783" t="str">
            <v>APH SJ EQUITY</v>
          </cell>
        </row>
        <row r="784">
          <cell r="A784" t="str">
            <v>FIGI</v>
          </cell>
          <cell r="B784" t="str">
            <v>FIG US EQUITY</v>
          </cell>
        </row>
        <row r="785">
          <cell r="A785" t="str">
            <v>ADYENI</v>
          </cell>
          <cell r="B785" t="str">
            <v>ADYEN NA EQUITY</v>
          </cell>
        </row>
        <row r="786">
          <cell r="A786" t="str">
            <v>IEURI</v>
          </cell>
          <cell r="B786" t="str">
            <v>IEUR US EQUITY</v>
          </cell>
        </row>
        <row r="787">
          <cell r="A787" t="str">
            <v>ITE</v>
          </cell>
          <cell r="B787" t="str">
            <v>ITE SJ EQUITY</v>
          </cell>
        </row>
        <row r="788">
          <cell r="A788" t="str">
            <v>FNDR</v>
          </cell>
          <cell r="B788" t="str">
            <v>FINDI30T INDEX</v>
          </cell>
        </row>
        <row r="789">
          <cell r="A789" t="str">
            <v>CRDOI</v>
          </cell>
          <cell r="B789" t="str">
            <v>CRDO US EQUITY</v>
          </cell>
        </row>
        <row r="790">
          <cell r="A790" t="str">
            <v>HLI</v>
          </cell>
          <cell r="B790" t="str">
            <v>HL US EQUITY</v>
          </cell>
        </row>
        <row r="791">
          <cell r="A791" t="str">
            <v>BSK149</v>
          </cell>
          <cell r="B791" t="str">
            <v>BSK149</v>
          </cell>
        </row>
        <row r="792">
          <cell r="A792" t="str">
            <v>ATII</v>
          </cell>
          <cell r="B792" t="str">
            <v>ATI US EQUITY</v>
          </cell>
        </row>
        <row r="793">
          <cell r="A793" t="str">
            <v>EQTI</v>
          </cell>
          <cell r="B793" t="str">
            <v>EQT US EQUITY</v>
          </cell>
        </row>
        <row r="794">
          <cell r="A794" t="str">
            <v>SIII</v>
          </cell>
          <cell r="B794" t="str">
            <v>SII US EQUITY</v>
          </cell>
        </row>
        <row r="795">
          <cell r="A795" t="str">
            <v>SNXI</v>
          </cell>
          <cell r="B795" t="str">
            <v>SNX US EQUITY</v>
          </cell>
        </row>
        <row r="796">
          <cell r="A796" t="str">
            <v>UNPI</v>
          </cell>
          <cell r="B796" t="str">
            <v>UNP US EQUITY</v>
          </cell>
        </row>
        <row r="797">
          <cell r="A797" t="str">
            <v>XELI</v>
          </cell>
          <cell r="B797" t="str">
            <v>XEL US EQUITY</v>
          </cell>
        </row>
        <row r="798">
          <cell r="A798" t="str">
            <v>EMN</v>
          </cell>
          <cell r="B798" t="str">
            <v>EMN SJ EQUITY</v>
          </cell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  <row r="1101">
          <cell r="A1101"/>
        </row>
        <row r="1102">
          <cell r="A1102"/>
        </row>
        <row r="1103">
          <cell r="A1103"/>
        </row>
        <row r="1104">
          <cell r="A1104"/>
        </row>
        <row r="1105">
          <cell r="A1105"/>
        </row>
        <row r="1106">
          <cell r="A1106"/>
        </row>
        <row r="1107">
          <cell r="A1107"/>
        </row>
        <row r="1108">
          <cell r="A1108"/>
        </row>
        <row r="1109">
          <cell r="A1109"/>
        </row>
        <row r="1110">
          <cell r="A1110"/>
        </row>
        <row r="1111">
          <cell r="A1111"/>
        </row>
        <row r="1112">
          <cell r="A1112"/>
        </row>
        <row r="1113">
          <cell r="A1113"/>
        </row>
        <row r="1114">
          <cell r="A1114"/>
        </row>
        <row r="1115">
          <cell r="A1115"/>
        </row>
        <row r="1116">
          <cell r="A1116"/>
        </row>
        <row r="1117">
          <cell r="A1117"/>
        </row>
        <row r="1118">
          <cell r="A1118"/>
        </row>
        <row r="1119">
          <cell r="A1119"/>
        </row>
        <row r="1120">
          <cell r="A1120"/>
        </row>
        <row r="1121">
          <cell r="A1121"/>
        </row>
        <row r="1122">
          <cell r="A1122"/>
        </row>
        <row r="1123">
          <cell r="A1123"/>
        </row>
        <row r="1124">
          <cell r="A1124"/>
        </row>
        <row r="1125">
          <cell r="A1125"/>
        </row>
        <row r="1126">
          <cell r="A1126"/>
        </row>
        <row r="1127">
          <cell r="A1127"/>
        </row>
        <row r="1128">
          <cell r="A1128"/>
        </row>
        <row r="1129">
          <cell r="A1129"/>
        </row>
        <row r="1130">
          <cell r="A1130"/>
        </row>
        <row r="1131">
          <cell r="A1131"/>
        </row>
        <row r="1132">
          <cell r="A1132"/>
        </row>
        <row r="1133">
          <cell r="A1133"/>
        </row>
        <row r="1134">
          <cell r="A1134"/>
        </row>
        <row r="1135">
          <cell r="A1135"/>
        </row>
        <row r="1136">
          <cell r="A1136"/>
        </row>
        <row r="1137">
          <cell r="A1137"/>
        </row>
        <row r="1138">
          <cell r="A1138"/>
        </row>
        <row r="1139">
          <cell r="A1139"/>
        </row>
        <row r="1140">
          <cell r="A1140"/>
        </row>
        <row r="1141">
          <cell r="A1141"/>
        </row>
        <row r="1142">
          <cell r="A1142"/>
        </row>
        <row r="1143">
          <cell r="A1143"/>
        </row>
        <row r="1144">
          <cell r="A1144"/>
        </row>
        <row r="1145">
          <cell r="A1145"/>
        </row>
        <row r="1146">
          <cell r="A1146"/>
        </row>
        <row r="1147">
          <cell r="A1147"/>
        </row>
        <row r="1148">
          <cell r="A1148"/>
        </row>
        <row r="1149">
          <cell r="A1149"/>
        </row>
        <row r="1150">
          <cell r="A1150"/>
        </row>
        <row r="1151">
          <cell r="A1151"/>
        </row>
        <row r="1152">
          <cell r="A1152"/>
        </row>
        <row r="1153">
          <cell r="A1153"/>
        </row>
        <row r="1154">
          <cell r="A1154"/>
        </row>
        <row r="1155">
          <cell r="A1155"/>
        </row>
        <row r="1156">
          <cell r="A1156"/>
        </row>
        <row r="1157">
          <cell r="A1157"/>
        </row>
        <row r="1158">
          <cell r="A1158"/>
        </row>
        <row r="1159">
          <cell r="A1159"/>
        </row>
        <row r="1160">
          <cell r="A1160"/>
        </row>
        <row r="1161">
          <cell r="A1161"/>
        </row>
        <row r="1162">
          <cell r="A1162"/>
        </row>
        <row r="1163">
          <cell r="A1163"/>
        </row>
        <row r="1164">
          <cell r="A1164"/>
        </row>
        <row r="1165">
          <cell r="A1165"/>
        </row>
        <row r="1166">
          <cell r="A1166"/>
        </row>
        <row r="1167">
          <cell r="A1167"/>
        </row>
        <row r="1168">
          <cell r="A1168"/>
        </row>
        <row r="1169">
          <cell r="A1169"/>
        </row>
        <row r="1170">
          <cell r="A1170"/>
        </row>
        <row r="1171">
          <cell r="A1171"/>
        </row>
        <row r="1172">
          <cell r="A1172"/>
        </row>
        <row r="1173">
          <cell r="A1173"/>
        </row>
        <row r="1174">
          <cell r="A1174"/>
        </row>
        <row r="1175">
          <cell r="A1175"/>
        </row>
        <row r="1176">
          <cell r="A1176"/>
        </row>
        <row r="1177">
          <cell r="A1177"/>
        </row>
        <row r="1178">
          <cell r="A1178"/>
        </row>
        <row r="1179">
          <cell r="A1179"/>
        </row>
        <row r="1180">
          <cell r="A1180"/>
        </row>
        <row r="1181">
          <cell r="A1181"/>
        </row>
        <row r="1182">
          <cell r="A1182"/>
        </row>
        <row r="1183">
          <cell r="A1183"/>
        </row>
        <row r="1184">
          <cell r="A1184"/>
        </row>
        <row r="1185">
          <cell r="A1185"/>
        </row>
        <row r="1186">
          <cell r="A1186"/>
        </row>
        <row r="1187">
          <cell r="A1187"/>
        </row>
        <row r="1188">
          <cell r="A1188"/>
        </row>
        <row r="1189">
          <cell r="A1189"/>
        </row>
        <row r="1190">
          <cell r="A1190"/>
        </row>
        <row r="1191">
          <cell r="A1191"/>
        </row>
        <row r="1192">
          <cell r="A1192"/>
        </row>
        <row r="1193">
          <cell r="A1193"/>
        </row>
        <row r="1194">
          <cell r="A1194"/>
        </row>
        <row r="1195">
          <cell r="A1195"/>
        </row>
        <row r="1196">
          <cell r="A1196"/>
        </row>
        <row r="1197">
          <cell r="A1197"/>
        </row>
        <row r="1198">
          <cell r="A1198"/>
        </row>
        <row r="1199">
          <cell r="A1199"/>
        </row>
        <row r="1200">
          <cell r="A1200"/>
        </row>
        <row r="1201">
          <cell r="A1201"/>
        </row>
        <row r="1202">
          <cell r="A1202"/>
        </row>
        <row r="1203">
          <cell r="A1203"/>
        </row>
        <row r="1204">
          <cell r="A1204"/>
        </row>
        <row r="1205">
          <cell r="A1205"/>
        </row>
        <row r="1206">
          <cell r="A1206"/>
        </row>
        <row r="1207">
          <cell r="A1207"/>
        </row>
        <row r="1208">
          <cell r="A1208"/>
        </row>
        <row r="1209">
          <cell r="A1209"/>
        </row>
        <row r="1210">
          <cell r="A1210"/>
        </row>
        <row r="1211">
          <cell r="A1211"/>
        </row>
        <row r="1212">
          <cell r="A1212"/>
        </row>
        <row r="1213">
          <cell r="A1213"/>
        </row>
        <row r="1214">
          <cell r="A1214"/>
        </row>
        <row r="1215">
          <cell r="A1215"/>
        </row>
        <row r="1216">
          <cell r="A1216"/>
        </row>
        <row r="1217">
          <cell r="A1217"/>
        </row>
        <row r="1218">
          <cell r="A1218"/>
        </row>
        <row r="1219">
          <cell r="A1219"/>
        </row>
        <row r="1220">
          <cell r="A1220"/>
        </row>
        <row r="1221">
          <cell r="A1221"/>
        </row>
        <row r="1222">
          <cell r="A1222"/>
        </row>
        <row r="1223">
          <cell r="A1223"/>
        </row>
        <row r="1224">
          <cell r="A1224"/>
        </row>
        <row r="1225">
          <cell r="A1225"/>
        </row>
        <row r="1226">
          <cell r="A1226"/>
        </row>
        <row r="1227">
          <cell r="A1227"/>
        </row>
        <row r="1228">
          <cell r="A1228"/>
        </row>
        <row r="1229">
          <cell r="A1229"/>
        </row>
        <row r="1230">
          <cell r="A1230"/>
        </row>
        <row r="1231">
          <cell r="A1231"/>
        </row>
        <row r="1232">
          <cell r="A1232"/>
        </row>
        <row r="1233">
          <cell r="A1233"/>
        </row>
        <row r="1234">
          <cell r="A1234"/>
        </row>
        <row r="1235">
          <cell r="A1235"/>
        </row>
        <row r="1236">
          <cell r="A1236"/>
        </row>
        <row r="1237">
          <cell r="A1237"/>
        </row>
        <row r="1238">
          <cell r="A1238"/>
        </row>
        <row r="1239">
          <cell r="A1239"/>
        </row>
        <row r="1240">
          <cell r="A1240"/>
        </row>
        <row r="1241">
          <cell r="A1241"/>
        </row>
        <row r="1242">
          <cell r="A1242"/>
        </row>
        <row r="1243">
          <cell r="A1243"/>
        </row>
        <row r="1244">
          <cell r="A1244"/>
        </row>
        <row r="1245">
          <cell r="A1245"/>
        </row>
        <row r="1246">
          <cell r="A1246"/>
        </row>
        <row r="1247">
          <cell r="A1247"/>
        </row>
        <row r="1248">
          <cell r="A1248"/>
        </row>
        <row r="1249">
          <cell r="A1249"/>
        </row>
        <row r="1250">
          <cell r="A1250"/>
        </row>
        <row r="1251">
          <cell r="A1251"/>
        </row>
        <row r="1252">
          <cell r="A1252"/>
        </row>
        <row r="1253">
          <cell r="A1253"/>
        </row>
        <row r="1254">
          <cell r="A1254"/>
        </row>
        <row r="1255">
          <cell r="A1255"/>
        </row>
        <row r="1256">
          <cell r="A1256"/>
        </row>
        <row r="1257">
          <cell r="A1257"/>
        </row>
        <row r="1258">
          <cell r="A1258"/>
        </row>
        <row r="1259">
          <cell r="A1259"/>
        </row>
        <row r="1260">
          <cell r="A1260"/>
        </row>
        <row r="1261">
          <cell r="A1261"/>
        </row>
        <row r="1262">
          <cell r="A1262"/>
        </row>
        <row r="1263">
          <cell r="A1263"/>
        </row>
        <row r="1264">
          <cell r="A1264"/>
        </row>
        <row r="1265">
          <cell r="A1265"/>
        </row>
        <row r="1266">
          <cell r="A1266"/>
        </row>
        <row r="1267">
          <cell r="A1267"/>
        </row>
        <row r="1268">
          <cell r="A1268"/>
        </row>
        <row r="1269">
          <cell r="A1269"/>
        </row>
        <row r="1270">
          <cell r="A1270"/>
        </row>
        <row r="1271">
          <cell r="A1271"/>
        </row>
        <row r="1272">
          <cell r="A1272"/>
        </row>
        <row r="1273">
          <cell r="A1273"/>
        </row>
        <row r="1274">
          <cell r="A1274"/>
        </row>
        <row r="1275">
          <cell r="A1275"/>
        </row>
        <row r="1276">
          <cell r="A1276"/>
        </row>
        <row r="1277">
          <cell r="A1277"/>
        </row>
        <row r="1278">
          <cell r="A1278"/>
        </row>
        <row r="1279">
          <cell r="A1279"/>
        </row>
        <row r="1280">
          <cell r="A1280"/>
        </row>
        <row r="1281">
          <cell r="A1281"/>
        </row>
        <row r="1282">
          <cell r="A1282"/>
        </row>
        <row r="1283">
          <cell r="A1283"/>
        </row>
        <row r="1284">
          <cell r="A1284"/>
        </row>
        <row r="1285">
          <cell r="A1285"/>
        </row>
        <row r="1286">
          <cell r="A1286"/>
        </row>
        <row r="1287">
          <cell r="A1287"/>
        </row>
        <row r="1288">
          <cell r="A1288"/>
        </row>
        <row r="1289">
          <cell r="A1289"/>
        </row>
        <row r="1290">
          <cell r="A1290"/>
        </row>
        <row r="1291">
          <cell r="A1291"/>
        </row>
        <row r="1292">
          <cell r="A1292"/>
        </row>
        <row r="1293">
          <cell r="A1293"/>
        </row>
        <row r="1294">
          <cell r="A1294"/>
        </row>
        <row r="1295">
          <cell r="A1295"/>
        </row>
        <row r="1296">
          <cell r="A1296"/>
        </row>
        <row r="1297">
          <cell r="A1297"/>
        </row>
        <row r="1298">
          <cell r="A1298"/>
        </row>
        <row r="1299">
          <cell r="A1299"/>
        </row>
        <row r="1300">
          <cell r="A1300"/>
        </row>
        <row r="1301">
          <cell r="A1301"/>
        </row>
        <row r="1302">
          <cell r="A1302"/>
        </row>
        <row r="1303">
          <cell r="A1303"/>
        </row>
        <row r="1304">
          <cell r="A1304"/>
        </row>
        <row r="1305">
          <cell r="A1305"/>
        </row>
        <row r="1306">
          <cell r="A1306"/>
        </row>
        <row r="1307">
          <cell r="A1307"/>
        </row>
        <row r="1308">
          <cell r="A1308"/>
        </row>
        <row r="1309">
          <cell r="A1309"/>
        </row>
        <row r="1310">
          <cell r="A1310"/>
        </row>
        <row r="1311">
          <cell r="A1311"/>
        </row>
        <row r="1312">
          <cell r="A1312"/>
        </row>
        <row r="1313">
          <cell r="A1313"/>
        </row>
        <row r="1314">
          <cell r="A1314"/>
        </row>
        <row r="1315">
          <cell r="A1315"/>
        </row>
        <row r="1316">
          <cell r="A1316"/>
        </row>
        <row r="1317">
          <cell r="A1317"/>
        </row>
        <row r="1318">
          <cell r="A1318"/>
        </row>
        <row r="1319">
          <cell r="A1319"/>
        </row>
        <row r="1320">
          <cell r="A1320"/>
        </row>
        <row r="1321">
          <cell r="A1321"/>
        </row>
        <row r="1322">
          <cell r="A1322"/>
        </row>
        <row r="1323">
          <cell r="A1323"/>
        </row>
        <row r="1324">
          <cell r="A1324"/>
        </row>
        <row r="1325">
          <cell r="A1325"/>
        </row>
        <row r="1326">
          <cell r="A1326"/>
        </row>
        <row r="1327">
          <cell r="A1327"/>
        </row>
        <row r="1328">
          <cell r="A1328"/>
        </row>
        <row r="1329">
          <cell r="A1329"/>
        </row>
        <row r="1330">
          <cell r="A1330"/>
        </row>
        <row r="1331">
          <cell r="A1331"/>
        </row>
        <row r="1332">
          <cell r="A1332"/>
        </row>
        <row r="1333">
          <cell r="A1333"/>
        </row>
        <row r="1334">
          <cell r="A1334"/>
        </row>
        <row r="1335">
          <cell r="A1335"/>
        </row>
        <row r="1336">
          <cell r="A1336"/>
        </row>
        <row r="1337">
          <cell r="A1337"/>
        </row>
        <row r="1338">
          <cell r="A1338"/>
        </row>
        <row r="1339">
          <cell r="A1339"/>
        </row>
        <row r="1340">
          <cell r="A1340"/>
        </row>
        <row r="1341">
          <cell r="A1341"/>
        </row>
        <row r="1342">
          <cell r="A1342"/>
        </row>
        <row r="1343">
          <cell r="A1343"/>
        </row>
        <row r="1344">
          <cell r="A1344"/>
        </row>
        <row r="1345">
          <cell r="A1345"/>
        </row>
        <row r="1346">
          <cell r="A1346"/>
        </row>
        <row r="1347">
          <cell r="A1347"/>
        </row>
        <row r="1348">
          <cell r="A1348"/>
        </row>
        <row r="1349">
          <cell r="A1349"/>
        </row>
        <row r="1350">
          <cell r="A1350"/>
        </row>
        <row r="1351">
          <cell r="A1351"/>
        </row>
        <row r="1352">
          <cell r="A1352"/>
        </row>
        <row r="1353">
          <cell r="A1353"/>
        </row>
        <row r="1354">
          <cell r="A1354"/>
        </row>
        <row r="1355">
          <cell r="A1355"/>
        </row>
        <row r="1356">
          <cell r="A1356"/>
        </row>
        <row r="1357">
          <cell r="A1357"/>
        </row>
        <row r="1358">
          <cell r="A1358"/>
        </row>
        <row r="1359">
          <cell r="A1359"/>
        </row>
        <row r="1360">
          <cell r="A1360"/>
        </row>
        <row r="1361">
          <cell r="A1361"/>
        </row>
        <row r="1362">
          <cell r="A1362"/>
        </row>
        <row r="1363">
          <cell r="A1363"/>
        </row>
        <row r="1364">
          <cell r="A1364"/>
        </row>
        <row r="1365">
          <cell r="A1365"/>
        </row>
        <row r="1366">
          <cell r="A1366"/>
        </row>
        <row r="1367">
          <cell r="A1367"/>
        </row>
        <row r="1368">
          <cell r="A1368"/>
        </row>
        <row r="1369">
          <cell r="A1369"/>
        </row>
        <row r="1370">
          <cell r="A1370"/>
        </row>
        <row r="1371">
          <cell r="A1371"/>
        </row>
        <row r="1372">
          <cell r="A1372"/>
        </row>
        <row r="1373">
          <cell r="A1373"/>
        </row>
        <row r="1374">
          <cell r="A1374"/>
        </row>
        <row r="1375">
          <cell r="A1375"/>
        </row>
        <row r="1376">
          <cell r="A1376"/>
        </row>
        <row r="1377">
          <cell r="A1377"/>
        </row>
        <row r="1378">
          <cell r="A1378"/>
        </row>
        <row r="1379">
          <cell r="A1379"/>
        </row>
        <row r="1380">
          <cell r="A1380"/>
        </row>
        <row r="1381">
          <cell r="A1381"/>
        </row>
        <row r="1382">
          <cell r="A1382"/>
        </row>
        <row r="1383">
          <cell r="A1383"/>
        </row>
        <row r="1384">
          <cell r="A1384"/>
        </row>
        <row r="1385">
          <cell r="A1385"/>
        </row>
        <row r="1386">
          <cell r="A1386"/>
        </row>
        <row r="1387">
          <cell r="A1387"/>
        </row>
        <row r="1388">
          <cell r="A1388"/>
        </row>
        <row r="1389">
          <cell r="A1389"/>
        </row>
        <row r="1390">
          <cell r="A1390"/>
        </row>
        <row r="1391">
          <cell r="A1391"/>
        </row>
        <row r="1392">
          <cell r="A1392"/>
        </row>
        <row r="1393">
          <cell r="A1393"/>
        </row>
        <row r="1394">
          <cell r="A1394"/>
        </row>
        <row r="1395">
          <cell r="A1395"/>
        </row>
        <row r="1396">
          <cell r="A1396"/>
        </row>
        <row r="1397">
          <cell r="A1397"/>
        </row>
        <row r="1398">
          <cell r="A1398"/>
        </row>
        <row r="1399">
          <cell r="A1399"/>
        </row>
        <row r="1400">
          <cell r="A1400"/>
        </row>
        <row r="1401">
          <cell r="A1401"/>
        </row>
        <row r="1402">
          <cell r="A1402"/>
        </row>
        <row r="1403">
          <cell r="A1403"/>
        </row>
        <row r="1404">
          <cell r="A1404"/>
        </row>
        <row r="1405">
          <cell r="A1405"/>
        </row>
        <row r="1406">
          <cell r="A1406"/>
        </row>
        <row r="1407">
          <cell r="A1407"/>
        </row>
        <row r="1408">
          <cell r="A1408"/>
        </row>
        <row r="1409">
          <cell r="A1409"/>
        </row>
        <row r="1410">
          <cell r="A1410"/>
        </row>
        <row r="1411">
          <cell r="A1411"/>
        </row>
        <row r="1412">
          <cell r="A1412"/>
        </row>
        <row r="1413">
          <cell r="A1413"/>
        </row>
        <row r="1414">
          <cell r="A1414"/>
        </row>
        <row r="1415">
          <cell r="A1415"/>
        </row>
        <row r="1416">
          <cell r="A1416"/>
        </row>
        <row r="1417">
          <cell r="A1417"/>
        </row>
        <row r="1418">
          <cell r="A1418"/>
        </row>
        <row r="1419">
          <cell r="A1419"/>
        </row>
        <row r="1420">
          <cell r="A1420"/>
        </row>
        <row r="1421">
          <cell r="A1421"/>
        </row>
        <row r="1422">
          <cell r="A1422"/>
        </row>
        <row r="1423">
          <cell r="A1423"/>
        </row>
        <row r="1424">
          <cell r="A1424"/>
        </row>
        <row r="1425">
          <cell r="A1425"/>
        </row>
        <row r="1426">
          <cell r="A1426"/>
        </row>
        <row r="1427">
          <cell r="A1427"/>
        </row>
        <row r="1428">
          <cell r="A1428"/>
        </row>
        <row r="1429">
          <cell r="A1429"/>
        </row>
        <row r="1430">
          <cell r="A1430"/>
        </row>
        <row r="1431">
          <cell r="A1431"/>
        </row>
        <row r="1432">
          <cell r="A1432"/>
        </row>
        <row r="1433">
          <cell r="A1433"/>
        </row>
        <row r="1434">
          <cell r="A1434"/>
        </row>
        <row r="1435">
          <cell r="A1435"/>
        </row>
        <row r="1436">
          <cell r="A1436"/>
        </row>
        <row r="1437">
          <cell r="A1437"/>
        </row>
        <row r="1438">
          <cell r="A1438"/>
        </row>
        <row r="1439">
          <cell r="A1439"/>
        </row>
        <row r="1440">
          <cell r="A1440"/>
        </row>
        <row r="1441">
          <cell r="A1441"/>
        </row>
        <row r="1442">
          <cell r="A1442"/>
        </row>
        <row r="1443">
          <cell r="A1443"/>
        </row>
        <row r="1444">
          <cell r="A1444"/>
        </row>
        <row r="1445">
          <cell r="A1445"/>
        </row>
        <row r="1446">
          <cell r="A1446"/>
        </row>
        <row r="1447">
          <cell r="A1447"/>
        </row>
        <row r="1448">
          <cell r="A1448"/>
        </row>
        <row r="1449">
          <cell r="A1449"/>
        </row>
        <row r="1450">
          <cell r="A1450"/>
        </row>
        <row r="1451">
          <cell r="A1451"/>
        </row>
        <row r="1452">
          <cell r="A1452"/>
        </row>
        <row r="1453">
          <cell r="A1453"/>
        </row>
        <row r="1454">
          <cell r="A1454"/>
        </row>
        <row r="1455">
          <cell r="A1455"/>
        </row>
        <row r="1456">
          <cell r="A1456"/>
        </row>
        <row r="1457">
          <cell r="A1457"/>
        </row>
        <row r="1458">
          <cell r="A1458"/>
        </row>
        <row r="1459">
          <cell r="A1459"/>
        </row>
        <row r="1460">
          <cell r="A1460"/>
        </row>
        <row r="1461">
          <cell r="A1461"/>
        </row>
        <row r="1462">
          <cell r="A1462"/>
        </row>
        <row r="1463">
          <cell r="A1463"/>
        </row>
        <row r="1464">
          <cell r="A1464"/>
        </row>
        <row r="1465">
          <cell r="A1465"/>
        </row>
        <row r="1466">
          <cell r="A1466"/>
        </row>
        <row r="1467">
          <cell r="A1467"/>
        </row>
        <row r="1468">
          <cell r="A1468"/>
        </row>
        <row r="1469">
          <cell r="A1469"/>
        </row>
        <row r="1470">
          <cell r="A1470"/>
        </row>
        <row r="1471">
          <cell r="A1471"/>
        </row>
        <row r="1472">
          <cell r="A1472"/>
        </row>
        <row r="1473">
          <cell r="A1473"/>
        </row>
        <row r="1474">
          <cell r="A1474"/>
        </row>
        <row r="1475">
          <cell r="A1475"/>
        </row>
        <row r="1476">
          <cell r="A1476"/>
        </row>
        <row r="1477">
          <cell r="A1477"/>
        </row>
        <row r="1478">
          <cell r="A1478"/>
        </row>
        <row r="1479">
          <cell r="A1479"/>
        </row>
        <row r="1480">
          <cell r="A1480"/>
        </row>
        <row r="1481">
          <cell r="A1481"/>
        </row>
        <row r="1482">
          <cell r="A1482"/>
        </row>
        <row r="1483">
          <cell r="A1483"/>
        </row>
        <row r="1484">
          <cell r="A1484"/>
        </row>
        <row r="1485">
          <cell r="A1485"/>
        </row>
        <row r="1486">
          <cell r="A1486"/>
        </row>
        <row r="1487">
          <cell r="A1487"/>
        </row>
        <row r="1488">
          <cell r="A1488"/>
        </row>
        <row r="1489">
          <cell r="A1489"/>
        </row>
        <row r="1490">
          <cell r="A1490"/>
        </row>
        <row r="1491">
          <cell r="A1491"/>
        </row>
        <row r="1492">
          <cell r="A1492"/>
        </row>
        <row r="1493">
          <cell r="A1493"/>
        </row>
        <row r="1494">
          <cell r="A1494"/>
        </row>
        <row r="1495">
          <cell r="A1495"/>
        </row>
        <row r="1496">
          <cell r="A1496"/>
        </row>
        <row r="1497">
          <cell r="A1497"/>
        </row>
        <row r="1498">
          <cell r="A1498"/>
        </row>
        <row r="1499">
          <cell r="A1499"/>
        </row>
        <row r="1500">
          <cell r="A1500"/>
        </row>
        <row r="1501">
          <cell r="A1501"/>
        </row>
        <row r="1502">
          <cell r="A1502"/>
        </row>
        <row r="1503">
          <cell r="A1503"/>
        </row>
        <row r="1504">
          <cell r="A1504"/>
        </row>
        <row r="1505">
          <cell r="A1505"/>
        </row>
        <row r="1506">
          <cell r="A1506"/>
        </row>
        <row r="1507">
          <cell r="A1507"/>
        </row>
        <row r="1508">
          <cell r="A1508"/>
        </row>
        <row r="1509">
          <cell r="A1509"/>
        </row>
        <row r="1510">
          <cell r="A1510"/>
        </row>
        <row r="1511">
          <cell r="A1511"/>
        </row>
        <row r="1512">
          <cell r="A1512"/>
        </row>
        <row r="1513">
          <cell r="A1513"/>
        </row>
        <row r="1514">
          <cell r="A1514"/>
        </row>
        <row r="1515">
          <cell r="A1515"/>
        </row>
        <row r="1516">
          <cell r="A1516"/>
        </row>
        <row r="1517">
          <cell r="A1517"/>
        </row>
        <row r="1518">
          <cell r="A1518"/>
        </row>
        <row r="1519">
          <cell r="A1519"/>
        </row>
        <row r="1520">
          <cell r="A1520"/>
        </row>
        <row r="1521">
          <cell r="A1521"/>
        </row>
        <row r="1522">
          <cell r="A1522"/>
        </row>
        <row r="1523">
          <cell r="A1523"/>
        </row>
        <row r="1524">
          <cell r="A1524"/>
        </row>
        <row r="1525">
          <cell r="A1525"/>
        </row>
        <row r="1526">
          <cell r="A1526"/>
        </row>
        <row r="1527">
          <cell r="A1527"/>
        </row>
        <row r="1528">
          <cell r="A1528"/>
        </row>
        <row r="1529">
          <cell r="A1529"/>
        </row>
        <row r="1530">
          <cell r="A1530"/>
        </row>
        <row r="1531">
          <cell r="A1531"/>
        </row>
        <row r="1532">
          <cell r="A1532"/>
        </row>
        <row r="1533">
          <cell r="A1533"/>
        </row>
        <row r="1534">
          <cell r="A1534"/>
        </row>
        <row r="1535">
          <cell r="A1535"/>
        </row>
        <row r="1536">
          <cell r="A1536"/>
        </row>
        <row r="1537">
          <cell r="A1537"/>
        </row>
        <row r="1538">
          <cell r="A1538"/>
        </row>
        <row r="1539">
          <cell r="A1539"/>
        </row>
        <row r="1540">
          <cell r="A1540"/>
        </row>
        <row r="1541">
          <cell r="A1541"/>
        </row>
        <row r="1542">
          <cell r="A1542"/>
        </row>
        <row r="1543">
          <cell r="A1543"/>
        </row>
        <row r="1544">
          <cell r="A1544"/>
        </row>
        <row r="1545">
          <cell r="A1545"/>
        </row>
        <row r="1546">
          <cell r="A1546"/>
        </row>
        <row r="1547">
          <cell r="A1547"/>
        </row>
        <row r="1548">
          <cell r="A1548"/>
        </row>
        <row r="1549">
          <cell r="A1549"/>
        </row>
        <row r="1550">
          <cell r="A1550"/>
        </row>
        <row r="1551">
          <cell r="A1551"/>
        </row>
        <row r="1552">
          <cell r="A1552"/>
        </row>
        <row r="1553">
          <cell r="A1553"/>
        </row>
        <row r="1554">
          <cell r="A1554"/>
        </row>
        <row r="1555">
          <cell r="A1555"/>
        </row>
        <row r="1556">
          <cell r="A1556"/>
        </row>
        <row r="1557">
          <cell r="A1557"/>
        </row>
        <row r="1558">
          <cell r="A1558"/>
        </row>
        <row r="1559">
          <cell r="A1559"/>
        </row>
        <row r="1560">
          <cell r="A1560"/>
        </row>
        <row r="1561">
          <cell r="A1561"/>
        </row>
        <row r="1562">
          <cell r="A1562"/>
        </row>
        <row r="1563">
          <cell r="A1563"/>
        </row>
        <row r="1564">
          <cell r="A1564"/>
        </row>
        <row r="1565">
          <cell r="A1565"/>
        </row>
        <row r="1566">
          <cell r="A1566"/>
        </row>
        <row r="1567">
          <cell r="A1567"/>
        </row>
        <row r="1568">
          <cell r="A1568"/>
        </row>
        <row r="1569">
          <cell r="A1569"/>
        </row>
        <row r="1570">
          <cell r="A1570"/>
        </row>
        <row r="1571">
          <cell r="A1571"/>
        </row>
        <row r="1572">
          <cell r="A1572"/>
        </row>
        <row r="1573">
          <cell r="A1573"/>
        </row>
        <row r="1574">
          <cell r="A1574"/>
        </row>
        <row r="1575">
          <cell r="A1575"/>
        </row>
        <row r="1576">
          <cell r="A1576"/>
        </row>
        <row r="1577">
          <cell r="A1577"/>
        </row>
        <row r="1578">
          <cell r="A1578"/>
        </row>
        <row r="1579">
          <cell r="A1579"/>
        </row>
        <row r="1580">
          <cell r="A1580"/>
        </row>
        <row r="1581">
          <cell r="A1581"/>
        </row>
        <row r="1582">
          <cell r="A1582"/>
        </row>
        <row r="1583">
          <cell r="A1583"/>
        </row>
        <row r="1584">
          <cell r="A1584"/>
        </row>
        <row r="1585">
          <cell r="A1585"/>
        </row>
        <row r="1586">
          <cell r="A1586"/>
        </row>
        <row r="1587">
          <cell r="A1587"/>
        </row>
        <row r="1588">
          <cell r="A1588"/>
        </row>
        <row r="1589">
          <cell r="A1589"/>
        </row>
        <row r="1590">
          <cell r="A1590"/>
        </row>
        <row r="1591">
          <cell r="A1591"/>
        </row>
        <row r="1592">
          <cell r="A1592"/>
        </row>
        <row r="1593">
          <cell r="A1593"/>
        </row>
        <row r="1594">
          <cell r="A1594"/>
        </row>
        <row r="1595">
          <cell r="A1595"/>
        </row>
        <row r="1596">
          <cell r="A1596"/>
        </row>
        <row r="1597">
          <cell r="A1597"/>
        </row>
        <row r="1598">
          <cell r="A1598"/>
        </row>
        <row r="1599">
          <cell r="A1599"/>
        </row>
        <row r="1600">
          <cell r="A1600"/>
        </row>
        <row r="1601">
          <cell r="A1601"/>
        </row>
        <row r="1602">
          <cell r="A1602"/>
        </row>
        <row r="1603">
          <cell r="A1603"/>
        </row>
        <row r="1604">
          <cell r="A1604"/>
        </row>
        <row r="1605">
          <cell r="A1605"/>
        </row>
        <row r="1606">
          <cell r="A1606"/>
        </row>
        <row r="1607">
          <cell r="A1607"/>
        </row>
        <row r="1608">
          <cell r="A1608"/>
        </row>
        <row r="1609">
          <cell r="A1609"/>
        </row>
        <row r="1610">
          <cell r="A1610"/>
        </row>
        <row r="1611">
          <cell r="A1611"/>
        </row>
        <row r="1612">
          <cell r="A1612"/>
        </row>
        <row r="1613">
          <cell r="A1613"/>
        </row>
        <row r="1614">
          <cell r="A1614"/>
        </row>
        <row r="1615">
          <cell r="A1615"/>
        </row>
        <row r="1616">
          <cell r="A1616"/>
        </row>
        <row r="1617">
          <cell r="A1617"/>
        </row>
        <row r="1618">
          <cell r="A1618"/>
        </row>
        <row r="1619">
          <cell r="A1619"/>
        </row>
        <row r="1620">
          <cell r="A1620"/>
        </row>
        <row r="1621">
          <cell r="A1621"/>
        </row>
        <row r="1622">
          <cell r="A1622"/>
        </row>
        <row r="1623">
          <cell r="A1623"/>
        </row>
        <row r="1624">
          <cell r="A1624"/>
        </row>
        <row r="1625">
          <cell r="A1625"/>
        </row>
        <row r="1626">
          <cell r="A1626"/>
        </row>
        <row r="1627">
          <cell r="A1627"/>
        </row>
        <row r="1628">
          <cell r="A1628"/>
        </row>
        <row r="1629">
          <cell r="A1629"/>
        </row>
        <row r="1630">
          <cell r="A1630"/>
        </row>
        <row r="1631">
          <cell r="A1631"/>
        </row>
        <row r="1632">
          <cell r="A1632"/>
        </row>
        <row r="1633">
          <cell r="A1633"/>
        </row>
        <row r="1634">
          <cell r="A1634"/>
        </row>
        <row r="1635">
          <cell r="A1635"/>
        </row>
        <row r="1636">
          <cell r="A1636"/>
        </row>
        <row r="1637">
          <cell r="A1637"/>
        </row>
        <row r="1638">
          <cell r="A1638"/>
        </row>
        <row r="1639">
          <cell r="A1639"/>
        </row>
        <row r="1640">
          <cell r="A1640"/>
        </row>
        <row r="1641">
          <cell r="A1641"/>
        </row>
        <row r="1642">
          <cell r="A1642"/>
        </row>
        <row r="1643">
          <cell r="A1643"/>
        </row>
        <row r="1644">
          <cell r="A1644"/>
        </row>
        <row r="1645">
          <cell r="A1645"/>
        </row>
        <row r="1646">
          <cell r="A1646"/>
        </row>
        <row r="1647">
          <cell r="A1647"/>
        </row>
        <row r="1648">
          <cell r="A1648"/>
        </row>
        <row r="1649">
          <cell r="A1649"/>
        </row>
        <row r="1650">
          <cell r="A1650"/>
        </row>
        <row r="1651">
          <cell r="A1651"/>
        </row>
        <row r="1652">
          <cell r="A1652"/>
        </row>
        <row r="1653">
          <cell r="A1653"/>
        </row>
        <row r="1654">
          <cell r="A1654"/>
        </row>
        <row r="1655">
          <cell r="A1655"/>
        </row>
        <row r="1656">
          <cell r="A1656"/>
        </row>
        <row r="1657">
          <cell r="A1657"/>
        </row>
        <row r="1658">
          <cell r="A1658"/>
        </row>
        <row r="1659">
          <cell r="A1659"/>
        </row>
        <row r="1660">
          <cell r="A1660"/>
        </row>
        <row r="1661">
          <cell r="A1661"/>
        </row>
        <row r="1662">
          <cell r="A1662"/>
        </row>
        <row r="1663">
          <cell r="A1663"/>
        </row>
        <row r="1664">
          <cell r="A1664"/>
        </row>
        <row r="1665">
          <cell r="A1665"/>
        </row>
        <row r="1666">
          <cell r="A1666"/>
        </row>
        <row r="1667">
          <cell r="A1667"/>
        </row>
        <row r="1668">
          <cell r="A1668"/>
        </row>
        <row r="1669">
          <cell r="A1669"/>
        </row>
        <row r="1670">
          <cell r="A1670"/>
        </row>
        <row r="1671">
          <cell r="A1671"/>
        </row>
        <row r="1672">
          <cell r="A1672"/>
        </row>
        <row r="1673">
          <cell r="A1673"/>
        </row>
        <row r="1674">
          <cell r="A1674"/>
        </row>
        <row r="1675">
          <cell r="A1675"/>
        </row>
        <row r="1676">
          <cell r="A1676"/>
        </row>
        <row r="1677">
          <cell r="A1677"/>
        </row>
        <row r="1678">
          <cell r="A1678"/>
        </row>
        <row r="1679">
          <cell r="A1679"/>
        </row>
        <row r="1680">
          <cell r="A1680"/>
        </row>
        <row r="1681">
          <cell r="A1681"/>
        </row>
        <row r="1682">
          <cell r="A1682"/>
        </row>
        <row r="1683">
          <cell r="A1683"/>
        </row>
        <row r="1684">
          <cell r="A1684"/>
        </row>
        <row r="1685">
          <cell r="A1685"/>
        </row>
        <row r="1686">
          <cell r="A1686"/>
        </row>
        <row r="1687">
          <cell r="A1687"/>
        </row>
        <row r="1688">
          <cell r="A1688"/>
        </row>
        <row r="1689">
          <cell r="A1689"/>
        </row>
        <row r="1690">
          <cell r="A1690"/>
        </row>
        <row r="1691">
          <cell r="A1691"/>
        </row>
        <row r="1692">
          <cell r="A1692"/>
        </row>
        <row r="1693">
          <cell r="A1693"/>
        </row>
        <row r="1694">
          <cell r="A1694"/>
        </row>
        <row r="1695">
          <cell r="A1695"/>
        </row>
        <row r="1696">
          <cell r="A1696"/>
        </row>
        <row r="1697">
          <cell r="A1697"/>
        </row>
        <row r="1698">
          <cell r="A1698"/>
        </row>
        <row r="1699">
          <cell r="A1699"/>
        </row>
        <row r="1700">
          <cell r="A1700"/>
        </row>
        <row r="1701">
          <cell r="A1701"/>
        </row>
        <row r="1702">
          <cell r="A1702"/>
        </row>
        <row r="1703">
          <cell r="A1703"/>
        </row>
        <row r="1704">
          <cell r="A1704"/>
        </row>
        <row r="1705">
          <cell r="A1705"/>
        </row>
        <row r="1706">
          <cell r="A1706"/>
        </row>
        <row r="1707">
          <cell r="A1707"/>
        </row>
        <row r="1708">
          <cell r="A1708"/>
        </row>
        <row r="1709">
          <cell r="A1709"/>
        </row>
        <row r="1710">
          <cell r="A1710"/>
        </row>
        <row r="1711">
          <cell r="A1711"/>
        </row>
        <row r="1712">
          <cell r="A1712"/>
        </row>
        <row r="1713">
          <cell r="A1713"/>
        </row>
        <row r="1714">
          <cell r="A1714"/>
        </row>
        <row r="1715">
          <cell r="A1715"/>
        </row>
        <row r="1716">
          <cell r="A1716"/>
        </row>
        <row r="1717">
          <cell r="A1717"/>
        </row>
        <row r="1718">
          <cell r="A1718"/>
        </row>
        <row r="1719">
          <cell r="A1719"/>
        </row>
        <row r="1720">
          <cell r="A1720"/>
        </row>
        <row r="1721">
          <cell r="A1721"/>
        </row>
        <row r="1722">
          <cell r="A1722"/>
        </row>
        <row r="1723">
          <cell r="A1723"/>
        </row>
        <row r="1724">
          <cell r="A1724"/>
        </row>
        <row r="1725">
          <cell r="A1725"/>
        </row>
        <row r="1726">
          <cell r="A1726"/>
        </row>
        <row r="1727">
          <cell r="A1727"/>
        </row>
        <row r="1728">
          <cell r="A1728"/>
        </row>
        <row r="1729">
          <cell r="A1729"/>
        </row>
        <row r="1730">
          <cell r="A1730"/>
        </row>
        <row r="1731">
          <cell r="A1731"/>
        </row>
        <row r="1732">
          <cell r="A1732"/>
        </row>
        <row r="1733">
          <cell r="A1733"/>
        </row>
        <row r="1734">
          <cell r="A1734"/>
        </row>
        <row r="1735">
          <cell r="A1735"/>
        </row>
        <row r="1736">
          <cell r="A1736"/>
        </row>
        <row r="1737">
          <cell r="A1737"/>
        </row>
        <row r="1738">
          <cell r="A1738"/>
        </row>
        <row r="1739">
          <cell r="A1739"/>
        </row>
        <row r="1740">
          <cell r="A1740"/>
        </row>
        <row r="1741">
          <cell r="A1741"/>
        </row>
        <row r="1742">
          <cell r="A1742"/>
        </row>
        <row r="1743">
          <cell r="A1743"/>
        </row>
        <row r="1744">
          <cell r="A1744"/>
        </row>
        <row r="1745">
          <cell r="A1745"/>
        </row>
        <row r="1746">
          <cell r="A1746"/>
        </row>
        <row r="1747">
          <cell r="A1747"/>
        </row>
        <row r="1748">
          <cell r="A1748"/>
        </row>
        <row r="1749">
          <cell r="A1749"/>
        </row>
        <row r="1750">
          <cell r="A1750"/>
        </row>
        <row r="1751">
          <cell r="A1751"/>
        </row>
        <row r="1752">
          <cell r="A1752"/>
        </row>
        <row r="1753">
          <cell r="A1753"/>
        </row>
        <row r="1754">
          <cell r="A1754"/>
        </row>
        <row r="1755">
          <cell r="A1755"/>
        </row>
        <row r="1756">
          <cell r="A1756"/>
        </row>
        <row r="1757">
          <cell r="A1757"/>
        </row>
        <row r="1758">
          <cell r="A1758"/>
        </row>
        <row r="1759">
          <cell r="A1759"/>
        </row>
        <row r="1760">
          <cell r="A1760"/>
        </row>
        <row r="1761">
          <cell r="A1761"/>
        </row>
        <row r="1762">
          <cell r="A1762"/>
        </row>
        <row r="1763">
          <cell r="A1763"/>
        </row>
        <row r="1764">
          <cell r="A1764"/>
        </row>
        <row r="1765">
          <cell r="A1765"/>
        </row>
        <row r="1766">
          <cell r="A1766"/>
        </row>
        <row r="1767">
          <cell r="A1767"/>
        </row>
        <row r="1768">
          <cell r="A1768"/>
        </row>
        <row r="1769">
          <cell r="A1769"/>
        </row>
        <row r="1770">
          <cell r="A1770"/>
        </row>
        <row r="1771">
          <cell r="A1771"/>
        </row>
        <row r="1772">
          <cell r="A1772"/>
        </row>
        <row r="1773">
          <cell r="A1773"/>
        </row>
        <row r="1774">
          <cell r="A1774"/>
        </row>
        <row r="1775">
          <cell r="A1775"/>
        </row>
        <row r="1776">
          <cell r="A1776"/>
        </row>
        <row r="1777">
          <cell r="A1777"/>
        </row>
        <row r="1778">
          <cell r="A1778"/>
        </row>
        <row r="1779">
          <cell r="A1779"/>
        </row>
        <row r="1780">
          <cell r="A1780"/>
        </row>
        <row r="1781">
          <cell r="A1781"/>
        </row>
        <row r="1782">
          <cell r="A1782"/>
        </row>
        <row r="1783">
          <cell r="A1783"/>
        </row>
        <row r="1784">
          <cell r="A1784"/>
        </row>
        <row r="1785">
          <cell r="A1785"/>
        </row>
        <row r="1786">
          <cell r="A1786"/>
        </row>
        <row r="1787">
          <cell r="A1787"/>
        </row>
        <row r="1788">
          <cell r="A1788"/>
        </row>
        <row r="1789">
          <cell r="A1789"/>
        </row>
        <row r="1790">
          <cell r="A1790"/>
        </row>
        <row r="1791">
          <cell r="A1791"/>
        </row>
        <row r="1792">
          <cell r="A1792"/>
        </row>
        <row r="1793">
          <cell r="A1793"/>
        </row>
        <row r="1794">
          <cell r="A1794"/>
        </row>
        <row r="1795">
          <cell r="A1795"/>
        </row>
        <row r="1796">
          <cell r="A1796"/>
        </row>
        <row r="1797">
          <cell r="A1797"/>
        </row>
        <row r="1798">
          <cell r="A1798"/>
        </row>
        <row r="1799">
          <cell r="A1799"/>
        </row>
        <row r="1800">
          <cell r="A1800"/>
        </row>
        <row r="1801">
          <cell r="A1801"/>
        </row>
        <row r="1802">
          <cell r="A1802"/>
        </row>
        <row r="1803">
          <cell r="A1803"/>
        </row>
        <row r="1804">
          <cell r="A1804"/>
        </row>
        <row r="1805">
          <cell r="A1805"/>
        </row>
        <row r="1806">
          <cell r="A1806"/>
        </row>
        <row r="1807">
          <cell r="A1807"/>
        </row>
        <row r="1808">
          <cell r="A1808"/>
        </row>
        <row r="1809">
          <cell r="A1809"/>
        </row>
        <row r="1810">
          <cell r="A1810"/>
        </row>
        <row r="1811">
          <cell r="A1811"/>
        </row>
        <row r="1812">
          <cell r="A1812"/>
        </row>
        <row r="1813">
          <cell r="A1813"/>
        </row>
        <row r="1814">
          <cell r="A1814"/>
        </row>
        <row r="1815">
          <cell r="A1815"/>
        </row>
        <row r="1816">
          <cell r="A1816"/>
        </row>
        <row r="1817">
          <cell r="A1817"/>
        </row>
        <row r="1818">
          <cell r="A1818"/>
        </row>
        <row r="1819">
          <cell r="A1819"/>
        </row>
        <row r="1820">
          <cell r="A1820"/>
        </row>
        <row r="1821">
          <cell r="A1821"/>
        </row>
        <row r="1822">
          <cell r="A1822"/>
        </row>
        <row r="1823">
          <cell r="A1823"/>
        </row>
        <row r="1824">
          <cell r="A1824"/>
        </row>
        <row r="1825">
          <cell r="A1825"/>
        </row>
        <row r="1826">
          <cell r="A1826"/>
        </row>
        <row r="1827">
          <cell r="A1827"/>
        </row>
        <row r="1828">
          <cell r="A1828"/>
        </row>
        <row r="1829">
          <cell r="A1829"/>
        </row>
        <row r="1830">
          <cell r="A1830"/>
        </row>
        <row r="1831">
          <cell r="A1831"/>
        </row>
        <row r="1832">
          <cell r="A1832"/>
        </row>
        <row r="1833">
          <cell r="A1833"/>
        </row>
        <row r="1834">
          <cell r="A1834"/>
        </row>
        <row r="1835">
          <cell r="A1835"/>
        </row>
        <row r="1836">
          <cell r="A1836"/>
        </row>
        <row r="1837">
          <cell r="A1837"/>
        </row>
        <row r="1838">
          <cell r="A1838"/>
        </row>
        <row r="1839">
          <cell r="A1839"/>
        </row>
        <row r="1840">
          <cell r="A1840"/>
        </row>
        <row r="1841">
          <cell r="A1841"/>
        </row>
        <row r="1842">
          <cell r="A1842"/>
        </row>
        <row r="1843">
          <cell r="A1843"/>
        </row>
        <row r="1844">
          <cell r="A1844"/>
        </row>
        <row r="1845">
          <cell r="A1845"/>
        </row>
        <row r="1846">
          <cell r="A1846"/>
        </row>
        <row r="1847">
          <cell r="A1847"/>
        </row>
        <row r="1848">
          <cell r="A1848"/>
        </row>
        <row r="1849">
          <cell r="A1849"/>
        </row>
        <row r="1850">
          <cell r="A1850"/>
        </row>
        <row r="1851">
          <cell r="A1851"/>
        </row>
        <row r="1852">
          <cell r="A1852"/>
        </row>
        <row r="1853">
          <cell r="A1853"/>
        </row>
        <row r="1854">
          <cell r="A1854"/>
        </row>
        <row r="1855">
          <cell r="A1855"/>
        </row>
        <row r="1856">
          <cell r="A1856"/>
        </row>
        <row r="1857">
          <cell r="A1857"/>
        </row>
        <row r="1858">
          <cell r="A1858"/>
        </row>
        <row r="1859">
          <cell r="A1859"/>
        </row>
        <row r="1860">
          <cell r="A1860"/>
        </row>
        <row r="1861">
          <cell r="A1861"/>
        </row>
        <row r="1862">
          <cell r="A1862"/>
        </row>
        <row r="1863">
          <cell r="A1863"/>
        </row>
        <row r="1864">
          <cell r="A1864"/>
        </row>
        <row r="1865">
          <cell r="A1865"/>
        </row>
        <row r="1866">
          <cell r="A1866"/>
        </row>
        <row r="1867">
          <cell r="A1867"/>
        </row>
        <row r="1868">
          <cell r="A1868"/>
        </row>
        <row r="1869">
          <cell r="A1869"/>
        </row>
        <row r="1870">
          <cell r="A1870"/>
        </row>
        <row r="1871">
          <cell r="A1871"/>
        </row>
        <row r="1872">
          <cell r="A1872"/>
        </row>
        <row r="1873">
          <cell r="A1873"/>
        </row>
        <row r="1874">
          <cell r="A1874"/>
        </row>
        <row r="1875">
          <cell r="A1875"/>
        </row>
        <row r="1876">
          <cell r="A1876"/>
        </row>
        <row r="1877">
          <cell r="A1877"/>
        </row>
        <row r="1878">
          <cell r="A1878"/>
        </row>
        <row r="1879">
          <cell r="A1879"/>
        </row>
        <row r="1880">
          <cell r="A1880"/>
        </row>
        <row r="1881">
          <cell r="A1881"/>
        </row>
        <row r="1882">
          <cell r="A1882"/>
        </row>
        <row r="1883">
          <cell r="A1883"/>
        </row>
        <row r="1884">
          <cell r="A1884"/>
        </row>
        <row r="1885">
          <cell r="A1885"/>
        </row>
        <row r="1886">
          <cell r="A1886"/>
        </row>
        <row r="1887">
          <cell r="A1887"/>
        </row>
        <row r="1888">
          <cell r="A1888"/>
        </row>
        <row r="1889">
          <cell r="A1889"/>
        </row>
        <row r="1890">
          <cell r="A1890"/>
        </row>
        <row r="1891">
          <cell r="A1891"/>
        </row>
        <row r="1892">
          <cell r="A1892"/>
        </row>
        <row r="1893">
          <cell r="A1893"/>
        </row>
        <row r="1894">
          <cell r="A1894"/>
        </row>
        <row r="1895">
          <cell r="A1895"/>
        </row>
        <row r="1896">
          <cell r="A1896"/>
        </row>
        <row r="1897">
          <cell r="A1897"/>
        </row>
        <row r="1898">
          <cell r="A1898"/>
        </row>
        <row r="1899">
          <cell r="A1899"/>
        </row>
        <row r="1900">
          <cell r="A1900"/>
        </row>
        <row r="1901">
          <cell r="A1901"/>
        </row>
        <row r="1902">
          <cell r="A1902"/>
        </row>
        <row r="1903">
          <cell r="A1903"/>
        </row>
        <row r="1904">
          <cell r="A1904"/>
        </row>
        <row r="1905">
          <cell r="A1905"/>
        </row>
        <row r="1906">
          <cell r="A1906"/>
        </row>
        <row r="1907">
          <cell r="A1907"/>
        </row>
        <row r="1908">
          <cell r="A1908"/>
        </row>
        <row r="1909">
          <cell r="A1909"/>
        </row>
        <row r="1910">
          <cell r="A1910"/>
        </row>
        <row r="1911">
          <cell r="A1911"/>
        </row>
        <row r="1912">
          <cell r="A1912"/>
        </row>
        <row r="1913">
          <cell r="A1913"/>
        </row>
        <row r="1914">
          <cell r="A1914"/>
        </row>
        <row r="1915">
          <cell r="A1915"/>
        </row>
        <row r="1916">
          <cell r="A1916"/>
        </row>
        <row r="1917">
          <cell r="A1917"/>
        </row>
        <row r="1918">
          <cell r="A1918"/>
        </row>
        <row r="1919">
          <cell r="A1919"/>
        </row>
        <row r="1920">
          <cell r="A1920"/>
        </row>
        <row r="1921">
          <cell r="A1921"/>
        </row>
        <row r="1922">
          <cell r="A1922"/>
        </row>
        <row r="1923">
          <cell r="A1923"/>
        </row>
        <row r="1924">
          <cell r="A1924"/>
        </row>
        <row r="1925">
          <cell r="A1925"/>
        </row>
        <row r="1926">
          <cell r="A1926"/>
        </row>
        <row r="1927">
          <cell r="A1927"/>
        </row>
        <row r="1928">
          <cell r="A1928"/>
        </row>
        <row r="1929">
          <cell r="A1929"/>
        </row>
        <row r="1930">
          <cell r="A1930"/>
        </row>
        <row r="1931">
          <cell r="A1931"/>
        </row>
        <row r="1932">
          <cell r="A1932"/>
        </row>
        <row r="1933">
          <cell r="A1933"/>
        </row>
        <row r="1934">
          <cell r="A1934"/>
        </row>
        <row r="1935">
          <cell r="A1935"/>
        </row>
        <row r="1936">
          <cell r="A1936"/>
        </row>
        <row r="1937">
          <cell r="A1937"/>
        </row>
        <row r="1938">
          <cell r="A1938"/>
        </row>
        <row r="1939">
          <cell r="A1939"/>
        </row>
        <row r="1940">
          <cell r="A1940"/>
        </row>
        <row r="1941">
          <cell r="A1941"/>
        </row>
        <row r="1942">
          <cell r="A1942"/>
        </row>
        <row r="1943">
          <cell r="A1943"/>
        </row>
        <row r="1944">
          <cell r="A1944"/>
        </row>
        <row r="1945">
          <cell r="A1945"/>
        </row>
        <row r="1946">
          <cell r="A1946"/>
        </row>
        <row r="1947">
          <cell r="A1947"/>
        </row>
        <row r="1948">
          <cell r="A1948"/>
        </row>
        <row r="1949">
          <cell r="A1949"/>
        </row>
        <row r="1950">
          <cell r="A1950"/>
        </row>
        <row r="1951">
          <cell r="A1951"/>
        </row>
        <row r="1952">
          <cell r="A1952"/>
        </row>
        <row r="1953">
          <cell r="A1953"/>
        </row>
        <row r="1954">
          <cell r="A1954"/>
        </row>
        <row r="1955">
          <cell r="A1955"/>
        </row>
        <row r="1956">
          <cell r="A1956"/>
        </row>
        <row r="1957">
          <cell r="A1957"/>
        </row>
        <row r="1958">
          <cell r="A1958"/>
        </row>
        <row r="1959">
          <cell r="A1959"/>
        </row>
        <row r="1960">
          <cell r="A1960"/>
        </row>
        <row r="1961">
          <cell r="A1961"/>
        </row>
        <row r="1962">
          <cell r="A1962"/>
        </row>
        <row r="1963">
          <cell r="A1963"/>
        </row>
        <row r="1964">
          <cell r="A1964"/>
        </row>
        <row r="1965">
          <cell r="A1965"/>
        </row>
        <row r="1966">
          <cell r="A1966"/>
        </row>
        <row r="1967">
          <cell r="A1967"/>
        </row>
        <row r="1968">
          <cell r="A1968"/>
        </row>
        <row r="1969">
          <cell r="A1969"/>
        </row>
        <row r="1970">
          <cell r="A1970"/>
        </row>
        <row r="1971">
          <cell r="A1971"/>
        </row>
        <row r="1972">
          <cell r="A1972"/>
        </row>
        <row r="1973">
          <cell r="A1973"/>
        </row>
        <row r="1974">
          <cell r="A1974"/>
        </row>
        <row r="1975">
          <cell r="A1975"/>
        </row>
        <row r="1976">
          <cell r="A1976"/>
        </row>
        <row r="1977">
          <cell r="A1977"/>
        </row>
        <row r="1978">
          <cell r="A1978"/>
        </row>
        <row r="1979">
          <cell r="A1979"/>
        </row>
        <row r="1980">
          <cell r="A1980"/>
        </row>
        <row r="1981">
          <cell r="A1981"/>
        </row>
        <row r="1982">
          <cell r="A1982"/>
        </row>
        <row r="1983">
          <cell r="A1983"/>
        </row>
        <row r="1984">
          <cell r="A1984"/>
        </row>
        <row r="1985">
          <cell r="A1985"/>
        </row>
        <row r="1986">
          <cell r="A1986"/>
        </row>
        <row r="1987">
          <cell r="A1987"/>
        </row>
        <row r="1988">
          <cell r="A1988"/>
        </row>
        <row r="1989">
          <cell r="A1989"/>
        </row>
        <row r="1990">
          <cell r="A1990"/>
        </row>
        <row r="1991">
          <cell r="A1991"/>
        </row>
        <row r="1992">
          <cell r="A1992"/>
        </row>
        <row r="1993">
          <cell r="A1993"/>
        </row>
        <row r="1994">
          <cell r="A1994"/>
        </row>
        <row r="1995">
          <cell r="A1995"/>
        </row>
        <row r="1996">
          <cell r="A1996"/>
        </row>
        <row r="1997">
          <cell r="A1997"/>
        </row>
        <row r="1998">
          <cell r="A1998"/>
        </row>
        <row r="1999">
          <cell r="A1999"/>
        </row>
        <row r="2000">
          <cell r="A2000"/>
        </row>
        <row r="2001">
          <cell r="A2001"/>
        </row>
        <row r="2002">
          <cell r="A2002"/>
        </row>
        <row r="2003">
          <cell r="A2003"/>
        </row>
        <row r="2004">
          <cell r="A2004"/>
        </row>
        <row r="2005">
          <cell r="A2005"/>
        </row>
        <row r="2006">
          <cell r="A2006"/>
        </row>
        <row r="2007">
          <cell r="A2007"/>
        </row>
        <row r="2008">
          <cell r="A2008"/>
        </row>
        <row r="2009">
          <cell r="A2009"/>
        </row>
        <row r="2010">
          <cell r="A2010"/>
        </row>
        <row r="2011">
          <cell r="A2011"/>
        </row>
        <row r="2012">
          <cell r="A2012"/>
        </row>
        <row r="2013">
          <cell r="A2013"/>
        </row>
        <row r="2014">
          <cell r="A2014"/>
        </row>
        <row r="2015">
          <cell r="A2015"/>
        </row>
        <row r="2016">
          <cell r="A2016"/>
        </row>
        <row r="2017">
          <cell r="A2017"/>
        </row>
        <row r="2018">
          <cell r="A2018"/>
        </row>
        <row r="2019">
          <cell r="A2019"/>
        </row>
        <row r="2020">
          <cell r="A2020"/>
        </row>
        <row r="2021">
          <cell r="A2021"/>
        </row>
        <row r="2022">
          <cell r="A2022"/>
        </row>
        <row r="2023">
          <cell r="A2023"/>
        </row>
        <row r="2024">
          <cell r="A2024"/>
        </row>
        <row r="2025">
          <cell r="A2025"/>
        </row>
        <row r="2026">
          <cell r="A2026"/>
        </row>
        <row r="2027">
          <cell r="A2027"/>
        </row>
        <row r="2028">
          <cell r="A2028"/>
        </row>
        <row r="2029">
          <cell r="A2029"/>
        </row>
        <row r="2030">
          <cell r="A2030"/>
        </row>
        <row r="2031">
          <cell r="A2031"/>
        </row>
        <row r="2032">
          <cell r="A2032"/>
        </row>
        <row r="2033">
          <cell r="A2033"/>
        </row>
        <row r="2034">
          <cell r="A2034"/>
        </row>
        <row r="2035">
          <cell r="A2035"/>
        </row>
        <row r="2036">
          <cell r="A2036"/>
        </row>
        <row r="2037">
          <cell r="A2037"/>
        </row>
        <row r="2038">
          <cell r="A2038"/>
        </row>
        <row r="2039">
          <cell r="A2039"/>
        </row>
        <row r="2040">
          <cell r="A2040"/>
        </row>
        <row r="2041">
          <cell r="A2041"/>
        </row>
        <row r="2042">
          <cell r="A2042"/>
        </row>
        <row r="2043">
          <cell r="A2043"/>
        </row>
        <row r="2044">
          <cell r="A2044"/>
        </row>
        <row r="2045">
          <cell r="A2045"/>
        </row>
        <row r="2046">
          <cell r="A2046"/>
        </row>
        <row r="2047">
          <cell r="A2047"/>
        </row>
        <row r="2048">
          <cell r="A2048"/>
        </row>
        <row r="2049">
          <cell r="A2049"/>
        </row>
        <row r="2050">
          <cell r="A2050"/>
        </row>
        <row r="2051">
          <cell r="A2051"/>
        </row>
        <row r="2052">
          <cell r="A2052"/>
        </row>
        <row r="2053">
          <cell r="A2053"/>
        </row>
        <row r="2054">
          <cell r="A2054"/>
        </row>
        <row r="2055">
          <cell r="A2055"/>
        </row>
        <row r="2056">
          <cell r="A2056"/>
        </row>
        <row r="2057">
          <cell r="A2057"/>
        </row>
        <row r="2058">
          <cell r="A2058"/>
        </row>
        <row r="2059">
          <cell r="A2059"/>
        </row>
        <row r="2060">
          <cell r="A2060"/>
        </row>
        <row r="2061">
          <cell r="A2061"/>
        </row>
        <row r="2062">
          <cell r="A2062"/>
        </row>
        <row r="2063">
          <cell r="A2063"/>
        </row>
        <row r="2064">
          <cell r="A2064"/>
        </row>
        <row r="2065">
          <cell r="A2065"/>
        </row>
        <row r="2066">
          <cell r="A2066"/>
        </row>
        <row r="2067">
          <cell r="A2067"/>
        </row>
        <row r="2068">
          <cell r="A2068"/>
        </row>
        <row r="2069">
          <cell r="A2069"/>
        </row>
        <row r="2070">
          <cell r="A2070"/>
        </row>
        <row r="2071">
          <cell r="A2071"/>
        </row>
        <row r="2072">
          <cell r="A2072"/>
        </row>
        <row r="2073">
          <cell r="A2073"/>
        </row>
        <row r="2074">
          <cell r="A2074"/>
        </row>
        <row r="2075">
          <cell r="A2075"/>
        </row>
        <row r="2076">
          <cell r="A2076"/>
        </row>
        <row r="2077">
          <cell r="A2077"/>
        </row>
        <row r="2078">
          <cell r="A2078"/>
        </row>
        <row r="2079">
          <cell r="A2079"/>
        </row>
        <row r="2080">
          <cell r="A2080"/>
        </row>
        <row r="2081">
          <cell r="A2081"/>
        </row>
        <row r="2082">
          <cell r="A2082"/>
        </row>
        <row r="2083">
          <cell r="A2083"/>
        </row>
        <row r="2084">
          <cell r="A2084"/>
        </row>
        <row r="2085">
          <cell r="A2085"/>
        </row>
        <row r="2086">
          <cell r="A2086"/>
        </row>
        <row r="2087">
          <cell r="A2087"/>
        </row>
        <row r="2088">
          <cell r="A2088"/>
        </row>
        <row r="2089">
          <cell r="A2089"/>
        </row>
        <row r="2090">
          <cell r="A2090"/>
        </row>
        <row r="2091">
          <cell r="A2091"/>
        </row>
        <row r="2092">
          <cell r="A2092"/>
        </row>
        <row r="2093">
          <cell r="A2093"/>
        </row>
        <row r="2094">
          <cell r="A2094"/>
        </row>
        <row r="2095">
          <cell r="A2095"/>
        </row>
        <row r="2096">
          <cell r="A2096"/>
        </row>
        <row r="2097">
          <cell r="A2097"/>
        </row>
        <row r="2098">
          <cell r="A2098"/>
        </row>
        <row r="2099">
          <cell r="A2099"/>
        </row>
        <row r="2100">
          <cell r="A2100"/>
        </row>
        <row r="2101">
          <cell r="A2101"/>
        </row>
        <row r="2102">
          <cell r="A2102"/>
        </row>
        <row r="2103">
          <cell r="A2103"/>
        </row>
        <row r="2104">
          <cell r="A2104"/>
        </row>
        <row r="2105">
          <cell r="A2105"/>
        </row>
        <row r="2106">
          <cell r="A2106"/>
        </row>
        <row r="2107">
          <cell r="A2107"/>
        </row>
        <row r="2108">
          <cell r="A2108"/>
        </row>
        <row r="2109">
          <cell r="A2109"/>
        </row>
        <row r="2110">
          <cell r="A2110"/>
        </row>
        <row r="2111">
          <cell r="A2111"/>
        </row>
        <row r="2112">
          <cell r="A2112"/>
        </row>
        <row r="2113">
          <cell r="A2113"/>
        </row>
        <row r="2114">
          <cell r="A2114"/>
        </row>
        <row r="2115">
          <cell r="A2115"/>
        </row>
        <row r="2116">
          <cell r="A2116"/>
        </row>
        <row r="2117">
          <cell r="A2117"/>
        </row>
        <row r="2118">
          <cell r="A2118"/>
        </row>
        <row r="2119">
          <cell r="A2119"/>
        </row>
        <row r="2120">
          <cell r="A2120"/>
        </row>
        <row r="2121">
          <cell r="A2121"/>
        </row>
        <row r="2122">
          <cell r="A2122"/>
        </row>
        <row r="2123">
          <cell r="A2123"/>
        </row>
        <row r="2124">
          <cell r="A2124"/>
        </row>
        <row r="2125">
          <cell r="A2125"/>
        </row>
        <row r="2126">
          <cell r="A2126"/>
        </row>
        <row r="2127">
          <cell r="A2127"/>
        </row>
        <row r="2128">
          <cell r="A2128"/>
        </row>
        <row r="2129">
          <cell r="A2129"/>
        </row>
        <row r="2130">
          <cell r="A2130"/>
        </row>
        <row r="2131">
          <cell r="A2131"/>
        </row>
        <row r="2132">
          <cell r="A2132"/>
        </row>
        <row r="2133">
          <cell r="A2133"/>
        </row>
        <row r="2134">
          <cell r="A2134"/>
        </row>
        <row r="2135">
          <cell r="A2135"/>
        </row>
        <row r="2136">
          <cell r="A2136"/>
        </row>
        <row r="2137">
          <cell r="A2137"/>
        </row>
        <row r="2138">
          <cell r="A2138"/>
        </row>
        <row r="2139">
          <cell r="A2139"/>
        </row>
        <row r="2140">
          <cell r="A2140"/>
        </row>
        <row r="2141">
          <cell r="A2141"/>
        </row>
        <row r="2142">
          <cell r="A2142"/>
        </row>
        <row r="2143">
          <cell r="A2143"/>
        </row>
        <row r="2144">
          <cell r="A2144"/>
        </row>
        <row r="2145">
          <cell r="A2145"/>
        </row>
        <row r="2146">
          <cell r="A2146"/>
        </row>
        <row r="2147">
          <cell r="A2147"/>
        </row>
        <row r="2148">
          <cell r="A2148"/>
        </row>
        <row r="2149">
          <cell r="A2149"/>
        </row>
        <row r="2150">
          <cell r="A2150"/>
        </row>
        <row r="2151">
          <cell r="A2151"/>
        </row>
        <row r="2152">
          <cell r="A2152"/>
        </row>
        <row r="2153">
          <cell r="A2153"/>
        </row>
        <row r="2154">
          <cell r="A2154"/>
        </row>
        <row r="2155">
          <cell r="A2155"/>
        </row>
        <row r="2156">
          <cell r="A2156"/>
        </row>
        <row r="2157">
          <cell r="A2157"/>
        </row>
        <row r="2158">
          <cell r="A2158"/>
        </row>
        <row r="2159">
          <cell r="A2159"/>
        </row>
        <row r="2160">
          <cell r="A2160"/>
        </row>
        <row r="2161">
          <cell r="A2161"/>
        </row>
        <row r="2162">
          <cell r="A2162"/>
        </row>
        <row r="2163">
          <cell r="A2163"/>
        </row>
        <row r="2164">
          <cell r="A2164"/>
        </row>
        <row r="2165">
          <cell r="A2165"/>
        </row>
        <row r="2166">
          <cell r="A2166"/>
        </row>
        <row r="2167">
          <cell r="A2167"/>
        </row>
        <row r="2168">
          <cell r="A2168"/>
        </row>
        <row r="2169">
          <cell r="A2169"/>
        </row>
        <row r="2170">
          <cell r="A2170"/>
        </row>
        <row r="2171">
          <cell r="A2171"/>
        </row>
        <row r="2172">
          <cell r="A2172"/>
        </row>
        <row r="2173">
          <cell r="A2173"/>
        </row>
        <row r="2174">
          <cell r="A2174"/>
        </row>
        <row r="2175">
          <cell r="A2175"/>
        </row>
        <row r="2176">
          <cell r="A2176"/>
        </row>
        <row r="2177">
          <cell r="A2177"/>
        </row>
        <row r="2178">
          <cell r="A2178"/>
        </row>
        <row r="2179">
          <cell r="A2179"/>
        </row>
        <row r="2180">
          <cell r="A2180"/>
        </row>
        <row r="2181">
          <cell r="A2181"/>
        </row>
        <row r="2182">
          <cell r="A2182"/>
        </row>
        <row r="2183">
          <cell r="A2183"/>
        </row>
        <row r="2184">
          <cell r="A2184"/>
        </row>
        <row r="2185">
          <cell r="A2185"/>
        </row>
        <row r="2186">
          <cell r="A2186"/>
        </row>
        <row r="2187">
          <cell r="A2187"/>
        </row>
        <row r="2188">
          <cell r="A2188"/>
        </row>
        <row r="2189">
          <cell r="A2189"/>
        </row>
        <row r="2190">
          <cell r="A2190"/>
        </row>
        <row r="2191">
          <cell r="A2191"/>
        </row>
        <row r="2192">
          <cell r="A2192"/>
        </row>
        <row r="2193">
          <cell r="A2193"/>
        </row>
        <row r="2194">
          <cell r="A2194"/>
        </row>
        <row r="2195">
          <cell r="A2195"/>
        </row>
        <row r="2196">
          <cell r="A2196"/>
        </row>
        <row r="2197">
          <cell r="A2197"/>
        </row>
        <row r="2198">
          <cell r="A2198"/>
        </row>
        <row r="2199">
          <cell r="A2199"/>
        </row>
        <row r="2200">
          <cell r="A2200"/>
        </row>
        <row r="2201">
          <cell r="A2201"/>
        </row>
        <row r="2202">
          <cell r="A2202"/>
        </row>
        <row r="2203">
          <cell r="A2203"/>
        </row>
        <row r="2204">
          <cell r="A2204"/>
        </row>
        <row r="2205">
          <cell r="A2205"/>
        </row>
        <row r="2206">
          <cell r="A2206"/>
        </row>
        <row r="2207">
          <cell r="A2207"/>
        </row>
        <row r="2208">
          <cell r="A2208"/>
        </row>
        <row r="2209">
          <cell r="A2209"/>
        </row>
        <row r="2210">
          <cell r="A2210"/>
        </row>
        <row r="2211">
          <cell r="A2211"/>
        </row>
        <row r="2212">
          <cell r="A2212"/>
        </row>
        <row r="2213">
          <cell r="A2213"/>
        </row>
        <row r="2214">
          <cell r="A2214"/>
        </row>
        <row r="2215">
          <cell r="A2215"/>
        </row>
        <row r="2216">
          <cell r="A2216"/>
        </row>
        <row r="2217">
          <cell r="A2217"/>
        </row>
        <row r="2218">
          <cell r="A2218"/>
        </row>
        <row r="2219">
          <cell r="A2219"/>
        </row>
        <row r="2220">
          <cell r="A2220"/>
        </row>
        <row r="2221">
          <cell r="A2221"/>
        </row>
        <row r="2222">
          <cell r="A2222"/>
        </row>
        <row r="2223">
          <cell r="A2223"/>
        </row>
        <row r="2224">
          <cell r="A2224"/>
        </row>
        <row r="2225">
          <cell r="A2225"/>
        </row>
        <row r="2226">
          <cell r="A2226"/>
        </row>
        <row r="2227">
          <cell r="A2227"/>
        </row>
        <row r="2228">
          <cell r="A2228"/>
        </row>
        <row r="2229">
          <cell r="A2229"/>
        </row>
        <row r="2230">
          <cell r="A2230"/>
        </row>
        <row r="2231">
          <cell r="A2231"/>
        </row>
        <row r="2232">
          <cell r="A2232"/>
        </row>
        <row r="2233">
          <cell r="A2233"/>
        </row>
        <row r="2234">
          <cell r="A2234"/>
        </row>
        <row r="2235">
          <cell r="A2235"/>
        </row>
        <row r="2236">
          <cell r="A2236"/>
        </row>
        <row r="2237">
          <cell r="A2237"/>
        </row>
        <row r="2238">
          <cell r="A2238"/>
        </row>
        <row r="2239">
          <cell r="A2239"/>
        </row>
        <row r="2240">
          <cell r="A2240"/>
        </row>
        <row r="2241">
          <cell r="A2241"/>
        </row>
        <row r="2242">
          <cell r="A2242"/>
        </row>
        <row r="2243">
          <cell r="A2243"/>
        </row>
        <row r="2244">
          <cell r="A2244"/>
        </row>
        <row r="2245">
          <cell r="A2245"/>
        </row>
        <row r="2246">
          <cell r="A2246"/>
        </row>
        <row r="2247">
          <cell r="A2247"/>
        </row>
        <row r="2248">
          <cell r="A2248"/>
        </row>
        <row r="2249">
          <cell r="A2249"/>
        </row>
        <row r="2250">
          <cell r="A2250"/>
        </row>
        <row r="2251">
          <cell r="A2251"/>
        </row>
        <row r="2252">
          <cell r="A2252"/>
        </row>
        <row r="2253">
          <cell r="A2253"/>
        </row>
        <row r="2254">
          <cell r="A2254"/>
        </row>
        <row r="2255">
          <cell r="A2255"/>
        </row>
        <row r="2256">
          <cell r="A2256"/>
        </row>
        <row r="2257">
          <cell r="A2257"/>
        </row>
        <row r="2258">
          <cell r="A2258"/>
        </row>
        <row r="2259">
          <cell r="A2259"/>
        </row>
        <row r="2260">
          <cell r="A2260"/>
        </row>
        <row r="2261">
          <cell r="A2261"/>
        </row>
        <row r="2262">
          <cell r="A2262"/>
        </row>
        <row r="2263">
          <cell r="A2263"/>
        </row>
        <row r="2264">
          <cell r="A2264"/>
        </row>
        <row r="2265">
          <cell r="A2265"/>
        </row>
        <row r="2266">
          <cell r="A2266"/>
        </row>
        <row r="2267">
          <cell r="A2267"/>
        </row>
        <row r="2268">
          <cell r="A2268"/>
        </row>
        <row r="2269">
          <cell r="A2269"/>
        </row>
        <row r="2270">
          <cell r="A2270"/>
        </row>
        <row r="2271">
          <cell r="A2271"/>
        </row>
        <row r="2272">
          <cell r="A2272"/>
        </row>
        <row r="2273">
          <cell r="A2273"/>
        </row>
        <row r="2274">
          <cell r="A2274"/>
        </row>
        <row r="2275">
          <cell r="A2275"/>
        </row>
        <row r="2276">
          <cell r="A2276"/>
        </row>
        <row r="2277">
          <cell r="A2277"/>
        </row>
        <row r="2278">
          <cell r="A2278"/>
        </row>
        <row r="2279">
          <cell r="A2279"/>
        </row>
        <row r="2280">
          <cell r="A2280"/>
        </row>
        <row r="2281">
          <cell r="A2281"/>
        </row>
        <row r="2282">
          <cell r="A2282"/>
        </row>
        <row r="2283">
          <cell r="A2283"/>
        </row>
        <row r="2284">
          <cell r="A2284"/>
        </row>
        <row r="2285">
          <cell r="A2285"/>
        </row>
        <row r="2286">
          <cell r="A2286"/>
        </row>
        <row r="2287">
          <cell r="A2287"/>
        </row>
        <row r="2288">
          <cell r="A2288"/>
        </row>
        <row r="2289">
          <cell r="A2289"/>
        </row>
        <row r="2290">
          <cell r="A2290"/>
        </row>
        <row r="2291">
          <cell r="A2291"/>
        </row>
        <row r="2292">
          <cell r="A2292"/>
        </row>
        <row r="2293">
          <cell r="A2293"/>
        </row>
        <row r="2294">
          <cell r="A2294"/>
        </row>
        <row r="2295">
          <cell r="A2295"/>
        </row>
        <row r="2296">
          <cell r="A2296"/>
        </row>
        <row r="2297">
          <cell r="A2297"/>
        </row>
        <row r="2298">
          <cell r="A2298"/>
        </row>
        <row r="2299">
          <cell r="A2299"/>
        </row>
        <row r="2300">
          <cell r="A2300"/>
        </row>
        <row r="2301">
          <cell r="A2301"/>
        </row>
        <row r="2302">
          <cell r="A2302"/>
        </row>
        <row r="2303">
          <cell r="A2303"/>
        </row>
        <row r="2304">
          <cell r="A2304"/>
        </row>
        <row r="2305">
          <cell r="A2305"/>
        </row>
        <row r="2306">
          <cell r="A2306"/>
        </row>
        <row r="2307">
          <cell r="A2307"/>
        </row>
        <row r="2308">
          <cell r="A2308"/>
        </row>
        <row r="2309">
          <cell r="A2309"/>
        </row>
        <row r="2310">
          <cell r="A2310"/>
        </row>
        <row r="2311">
          <cell r="A2311"/>
        </row>
        <row r="2312">
          <cell r="A2312"/>
        </row>
        <row r="2313">
          <cell r="A2313"/>
        </row>
        <row r="2314">
          <cell r="A2314"/>
        </row>
        <row r="2315">
          <cell r="A2315"/>
        </row>
        <row r="2316">
          <cell r="A2316"/>
        </row>
        <row r="2317">
          <cell r="A2317"/>
        </row>
        <row r="2318">
          <cell r="A2318"/>
        </row>
        <row r="2319">
          <cell r="A2319"/>
        </row>
        <row r="2320">
          <cell r="A2320"/>
        </row>
        <row r="2321">
          <cell r="A2321"/>
        </row>
        <row r="2322">
          <cell r="A2322"/>
        </row>
        <row r="2323">
          <cell r="A2323"/>
        </row>
        <row r="2324">
          <cell r="A2324"/>
        </row>
        <row r="2325">
          <cell r="A2325"/>
        </row>
        <row r="2326">
          <cell r="A2326"/>
        </row>
        <row r="2327">
          <cell r="A2327"/>
        </row>
        <row r="2328">
          <cell r="A2328"/>
        </row>
        <row r="2329">
          <cell r="A2329"/>
        </row>
        <row r="2330">
          <cell r="A2330"/>
        </row>
        <row r="2331">
          <cell r="A2331"/>
        </row>
        <row r="2332">
          <cell r="A2332"/>
        </row>
        <row r="2333">
          <cell r="A2333"/>
        </row>
        <row r="2334">
          <cell r="A2334"/>
        </row>
        <row r="2335">
          <cell r="A2335"/>
        </row>
        <row r="2336">
          <cell r="A2336"/>
        </row>
        <row r="2337">
          <cell r="A2337"/>
        </row>
        <row r="2338">
          <cell r="A2338"/>
        </row>
        <row r="2339">
          <cell r="A2339"/>
        </row>
        <row r="2340">
          <cell r="A2340"/>
        </row>
        <row r="2341">
          <cell r="A2341"/>
        </row>
        <row r="2342">
          <cell r="A2342"/>
        </row>
        <row r="2343">
          <cell r="A2343"/>
        </row>
        <row r="2344">
          <cell r="A2344"/>
        </row>
        <row r="2345">
          <cell r="A2345"/>
        </row>
        <row r="2346">
          <cell r="A2346"/>
        </row>
        <row r="2347">
          <cell r="A2347"/>
        </row>
        <row r="2348">
          <cell r="A2348"/>
        </row>
        <row r="2349">
          <cell r="A2349"/>
        </row>
        <row r="2350">
          <cell r="A2350"/>
        </row>
        <row r="2351">
          <cell r="A2351"/>
        </row>
        <row r="2352">
          <cell r="A2352"/>
        </row>
        <row r="2353">
          <cell r="A2353"/>
        </row>
        <row r="2354">
          <cell r="A2354"/>
        </row>
        <row r="2355">
          <cell r="A2355"/>
        </row>
        <row r="2356">
          <cell r="A2356"/>
        </row>
        <row r="2357">
          <cell r="A2357"/>
        </row>
        <row r="2358">
          <cell r="A2358"/>
        </row>
        <row r="2359">
          <cell r="A2359"/>
        </row>
        <row r="2360">
          <cell r="A2360"/>
        </row>
        <row r="2361">
          <cell r="A2361"/>
        </row>
        <row r="2362">
          <cell r="A2362"/>
        </row>
        <row r="2363">
          <cell r="A2363"/>
        </row>
        <row r="2364">
          <cell r="A2364"/>
        </row>
        <row r="2365">
          <cell r="A2365"/>
        </row>
        <row r="2366">
          <cell r="A2366"/>
        </row>
        <row r="2367">
          <cell r="A2367"/>
        </row>
        <row r="2368">
          <cell r="A2368"/>
        </row>
        <row r="2369">
          <cell r="A2369"/>
        </row>
        <row r="2370">
          <cell r="A2370"/>
        </row>
        <row r="2371">
          <cell r="A2371"/>
        </row>
        <row r="2372">
          <cell r="A2372"/>
        </row>
        <row r="2373">
          <cell r="A2373"/>
        </row>
        <row r="2374">
          <cell r="A2374"/>
        </row>
        <row r="2375">
          <cell r="A2375"/>
        </row>
        <row r="2376">
          <cell r="A2376"/>
        </row>
        <row r="2377">
          <cell r="A2377"/>
        </row>
        <row r="2378">
          <cell r="A2378"/>
        </row>
        <row r="2379">
          <cell r="A2379"/>
        </row>
        <row r="2380">
          <cell r="A2380"/>
        </row>
        <row r="2381">
          <cell r="A2381"/>
        </row>
        <row r="2382">
          <cell r="A2382"/>
        </row>
        <row r="2383">
          <cell r="A2383"/>
        </row>
        <row r="2384">
          <cell r="A2384"/>
        </row>
        <row r="2385">
          <cell r="A2385"/>
        </row>
        <row r="2386">
          <cell r="A2386"/>
        </row>
        <row r="2387">
          <cell r="A2387"/>
        </row>
        <row r="2388">
          <cell r="A2388"/>
        </row>
        <row r="2389">
          <cell r="A2389"/>
        </row>
        <row r="2390">
          <cell r="A2390"/>
        </row>
        <row r="2391">
          <cell r="A2391"/>
        </row>
        <row r="2392">
          <cell r="A2392"/>
        </row>
        <row r="2393">
          <cell r="A2393"/>
        </row>
        <row r="2394">
          <cell r="A2394"/>
        </row>
        <row r="2395">
          <cell r="A2395"/>
        </row>
        <row r="2396">
          <cell r="A2396"/>
        </row>
        <row r="2397">
          <cell r="A2397"/>
        </row>
        <row r="2398">
          <cell r="A2398"/>
        </row>
        <row r="2399">
          <cell r="A2399"/>
        </row>
        <row r="2400">
          <cell r="A2400"/>
        </row>
        <row r="2401">
          <cell r="A2401"/>
        </row>
        <row r="2402">
          <cell r="A2402"/>
        </row>
        <row r="2403">
          <cell r="A2403"/>
        </row>
        <row r="2404">
          <cell r="A2404"/>
        </row>
        <row r="2405">
          <cell r="A2405"/>
        </row>
        <row r="2406">
          <cell r="A2406"/>
        </row>
        <row r="2407">
          <cell r="A2407"/>
        </row>
        <row r="2408">
          <cell r="A2408"/>
        </row>
        <row r="2409">
          <cell r="A2409"/>
        </row>
        <row r="2410">
          <cell r="A2410"/>
        </row>
        <row r="2411">
          <cell r="A2411"/>
        </row>
        <row r="2412">
          <cell r="A2412"/>
        </row>
        <row r="2413">
          <cell r="A2413"/>
        </row>
        <row r="2414">
          <cell r="A2414"/>
        </row>
        <row r="2415">
          <cell r="A2415"/>
        </row>
        <row r="2416">
          <cell r="A2416"/>
        </row>
        <row r="2417">
          <cell r="A2417"/>
        </row>
        <row r="2418">
          <cell r="A2418"/>
        </row>
        <row r="2419">
          <cell r="A2419"/>
        </row>
        <row r="2420">
          <cell r="A2420"/>
        </row>
        <row r="2421">
          <cell r="A2421"/>
        </row>
        <row r="2422">
          <cell r="A2422"/>
        </row>
        <row r="2423">
          <cell r="A2423"/>
        </row>
        <row r="2424">
          <cell r="A2424"/>
        </row>
        <row r="2425">
          <cell r="A2425"/>
        </row>
        <row r="2426">
          <cell r="A2426"/>
        </row>
        <row r="2427">
          <cell r="A2427"/>
        </row>
        <row r="2428">
          <cell r="A2428"/>
        </row>
        <row r="2429">
          <cell r="A2429"/>
        </row>
        <row r="2430">
          <cell r="A2430"/>
        </row>
        <row r="2431">
          <cell r="A2431"/>
        </row>
        <row r="2432">
          <cell r="A2432"/>
        </row>
        <row r="2433">
          <cell r="A2433"/>
        </row>
        <row r="2434">
          <cell r="A2434"/>
        </row>
        <row r="2435">
          <cell r="A2435"/>
        </row>
        <row r="2436">
          <cell r="A2436"/>
        </row>
        <row r="2437">
          <cell r="A2437"/>
        </row>
        <row r="2438">
          <cell r="A2438"/>
        </row>
        <row r="2439">
          <cell r="A2439"/>
        </row>
        <row r="2440">
          <cell r="A2440"/>
        </row>
        <row r="2441">
          <cell r="A2441"/>
        </row>
        <row r="2442">
          <cell r="A2442"/>
        </row>
        <row r="2443">
          <cell r="A2443"/>
        </row>
        <row r="2444">
          <cell r="A2444"/>
        </row>
        <row r="2445">
          <cell r="A2445"/>
        </row>
        <row r="2446">
          <cell r="A2446"/>
        </row>
        <row r="2447">
          <cell r="A2447"/>
        </row>
        <row r="2448">
          <cell r="A2448"/>
        </row>
        <row r="2449">
          <cell r="A2449"/>
        </row>
        <row r="2450">
          <cell r="A2450"/>
        </row>
        <row r="2451">
          <cell r="A2451"/>
        </row>
        <row r="2452">
          <cell r="A2452"/>
        </row>
        <row r="2453">
          <cell r="A2453"/>
        </row>
        <row r="2454">
          <cell r="A2454"/>
        </row>
        <row r="2455">
          <cell r="A2455"/>
        </row>
        <row r="2456">
          <cell r="A2456"/>
        </row>
        <row r="2457">
          <cell r="A2457"/>
        </row>
        <row r="2458">
          <cell r="A2458"/>
        </row>
        <row r="2459">
          <cell r="A2459"/>
        </row>
        <row r="2460">
          <cell r="A2460"/>
        </row>
        <row r="2461">
          <cell r="A2461"/>
        </row>
        <row r="2462">
          <cell r="A2462"/>
        </row>
        <row r="2463">
          <cell r="A2463"/>
        </row>
        <row r="2464">
          <cell r="A2464"/>
        </row>
        <row r="2465">
          <cell r="A2465"/>
        </row>
        <row r="2466">
          <cell r="A2466"/>
        </row>
        <row r="2467">
          <cell r="A2467"/>
        </row>
        <row r="2468">
          <cell r="A2468"/>
        </row>
        <row r="2469">
          <cell r="A2469"/>
        </row>
        <row r="2470">
          <cell r="A2470"/>
        </row>
        <row r="2471">
          <cell r="A2471"/>
        </row>
        <row r="2472">
          <cell r="A2472"/>
        </row>
        <row r="2473">
          <cell r="A2473"/>
        </row>
        <row r="2474">
          <cell r="A2474"/>
        </row>
        <row r="2475">
          <cell r="A2475"/>
        </row>
        <row r="2476">
          <cell r="A2476"/>
        </row>
        <row r="2477">
          <cell r="A2477"/>
        </row>
        <row r="2478">
          <cell r="A2478"/>
        </row>
        <row r="2479">
          <cell r="A2479"/>
        </row>
        <row r="2480">
          <cell r="A2480"/>
        </row>
        <row r="2481">
          <cell r="A2481"/>
        </row>
        <row r="2482">
          <cell r="A2482"/>
        </row>
        <row r="2483">
          <cell r="A2483"/>
        </row>
        <row r="2484">
          <cell r="A2484"/>
        </row>
        <row r="2485">
          <cell r="A2485"/>
        </row>
        <row r="2486">
          <cell r="A2486"/>
        </row>
        <row r="2487">
          <cell r="A2487"/>
        </row>
        <row r="2488">
          <cell r="A2488"/>
        </row>
        <row r="2489">
          <cell r="A2489"/>
        </row>
        <row r="2490">
          <cell r="A2490"/>
        </row>
        <row r="2491">
          <cell r="A2491"/>
        </row>
        <row r="2492">
          <cell r="A2492"/>
        </row>
        <row r="2493">
          <cell r="A2493"/>
        </row>
        <row r="2494">
          <cell r="A2494"/>
        </row>
        <row r="2495">
          <cell r="A2495"/>
        </row>
        <row r="2496">
          <cell r="A2496"/>
        </row>
        <row r="2497">
          <cell r="A2497"/>
        </row>
        <row r="2498">
          <cell r="A2498"/>
        </row>
        <row r="2499">
          <cell r="A2499"/>
        </row>
        <row r="2500">
          <cell r="A2500"/>
        </row>
        <row r="2501">
          <cell r="A2501"/>
        </row>
        <row r="2502">
          <cell r="A2502"/>
        </row>
        <row r="2503">
          <cell r="A2503"/>
        </row>
        <row r="2504">
          <cell r="A2504"/>
        </row>
        <row r="2505">
          <cell r="A2505"/>
        </row>
        <row r="2506">
          <cell r="A2506"/>
        </row>
        <row r="2507">
          <cell r="A2507"/>
        </row>
        <row r="2508">
          <cell r="A2508"/>
        </row>
        <row r="2509">
          <cell r="A2509"/>
        </row>
        <row r="2510">
          <cell r="A2510"/>
        </row>
        <row r="2511">
          <cell r="A2511"/>
        </row>
        <row r="2512">
          <cell r="A2512"/>
        </row>
        <row r="2513">
          <cell r="A2513"/>
        </row>
        <row r="2514">
          <cell r="A2514"/>
        </row>
        <row r="2515">
          <cell r="A2515"/>
        </row>
        <row r="2516">
          <cell r="A2516"/>
        </row>
        <row r="2517">
          <cell r="A2517"/>
        </row>
        <row r="2518">
          <cell r="A2518"/>
        </row>
        <row r="2519">
          <cell r="A2519"/>
        </row>
        <row r="2520">
          <cell r="A2520"/>
        </row>
        <row r="2521">
          <cell r="A2521"/>
        </row>
        <row r="2522">
          <cell r="A2522"/>
        </row>
        <row r="2523">
          <cell r="A2523"/>
        </row>
        <row r="2524">
          <cell r="A2524"/>
        </row>
        <row r="2525">
          <cell r="A2525"/>
        </row>
        <row r="2526">
          <cell r="A2526"/>
        </row>
        <row r="2527">
          <cell r="A2527"/>
        </row>
        <row r="2528">
          <cell r="A2528"/>
        </row>
        <row r="2529">
          <cell r="A2529"/>
        </row>
        <row r="2530">
          <cell r="A2530"/>
        </row>
        <row r="2531">
          <cell r="A2531"/>
        </row>
        <row r="2532">
          <cell r="A2532"/>
        </row>
        <row r="2533">
          <cell r="A2533"/>
        </row>
        <row r="2534">
          <cell r="A2534"/>
        </row>
        <row r="2535">
          <cell r="A2535"/>
        </row>
        <row r="2536">
          <cell r="A2536"/>
        </row>
        <row r="2537">
          <cell r="A2537"/>
        </row>
        <row r="2538">
          <cell r="A2538"/>
        </row>
        <row r="2539">
          <cell r="A2539"/>
        </row>
        <row r="2540">
          <cell r="A2540"/>
        </row>
        <row r="2541">
          <cell r="A2541"/>
        </row>
        <row r="2542">
          <cell r="A2542"/>
        </row>
        <row r="2543">
          <cell r="A2543"/>
        </row>
        <row r="2544">
          <cell r="A2544"/>
        </row>
        <row r="2545">
          <cell r="A2545"/>
        </row>
        <row r="2546">
          <cell r="A2546"/>
        </row>
        <row r="2547">
          <cell r="A2547"/>
        </row>
        <row r="2548">
          <cell r="A2548"/>
        </row>
        <row r="2549">
          <cell r="A2549"/>
        </row>
        <row r="2550">
          <cell r="A2550"/>
        </row>
        <row r="2551">
          <cell r="A2551"/>
        </row>
        <row r="2552">
          <cell r="A2552"/>
        </row>
        <row r="2553">
          <cell r="A2553"/>
        </row>
        <row r="2554">
          <cell r="A2554"/>
        </row>
        <row r="2555">
          <cell r="A2555"/>
        </row>
        <row r="2556">
          <cell r="A2556"/>
        </row>
        <row r="2557">
          <cell r="A2557"/>
        </row>
        <row r="2558">
          <cell r="A2558"/>
        </row>
        <row r="2559">
          <cell r="A2559"/>
        </row>
        <row r="2560">
          <cell r="A2560"/>
        </row>
        <row r="2561">
          <cell r="A2561"/>
        </row>
        <row r="2562">
          <cell r="A2562"/>
        </row>
        <row r="2563">
          <cell r="A2563"/>
        </row>
        <row r="2564">
          <cell r="A2564"/>
        </row>
        <row r="2565">
          <cell r="A2565"/>
        </row>
        <row r="2566">
          <cell r="A2566"/>
        </row>
        <row r="2567">
          <cell r="A2567"/>
        </row>
        <row r="2568">
          <cell r="A2568"/>
        </row>
        <row r="2569">
          <cell r="A2569"/>
        </row>
        <row r="2570">
          <cell r="A2570"/>
        </row>
        <row r="2571">
          <cell r="A2571"/>
        </row>
        <row r="2572">
          <cell r="A2572"/>
        </row>
        <row r="2573">
          <cell r="A2573"/>
        </row>
        <row r="2574">
          <cell r="A2574"/>
        </row>
        <row r="2575">
          <cell r="A2575"/>
        </row>
        <row r="2576">
          <cell r="A2576"/>
        </row>
        <row r="2577">
          <cell r="A2577"/>
        </row>
        <row r="2578">
          <cell r="A2578"/>
        </row>
        <row r="2579">
          <cell r="A2579"/>
        </row>
        <row r="2580">
          <cell r="A2580"/>
        </row>
        <row r="2581">
          <cell r="A2581"/>
        </row>
        <row r="2582">
          <cell r="A2582"/>
        </row>
        <row r="2583">
          <cell r="A2583"/>
        </row>
        <row r="2584">
          <cell r="A2584"/>
        </row>
        <row r="2585">
          <cell r="A2585"/>
        </row>
        <row r="2586">
          <cell r="A2586"/>
        </row>
        <row r="2587">
          <cell r="A2587"/>
        </row>
        <row r="2588">
          <cell r="A2588"/>
        </row>
        <row r="2589">
          <cell r="A2589"/>
        </row>
        <row r="2590">
          <cell r="A2590"/>
        </row>
        <row r="2591">
          <cell r="A2591"/>
        </row>
        <row r="2592">
          <cell r="A2592"/>
        </row>
        <row r="2593">
          <cell r="A2593"/>
        </row>
        <row r="2594">
          <cell r="A2594"/>
        </row>
        <row r="2595">
          <cell r="A2595"/>
        </row>
        <row r="2596">
          <cell r="A2596"/>
        </row>
        <row r="2597">
          <cell r="A2597"/>
        </row>
        <row r="2598">
          <cell r="A2598"/>
        </row>
        <row r="2599">
          <cell r="A2599"/>
        </row>
        <row r="2600">
          <cell r="A2600"/>
        </row>
        <row r="2601">
          <cell r="A2601"/>
        </row>
        <row r="2602">
          <cell r="A2602"/>
        </row>
        <row r="2603">
          <cell r="A2603"/>
        </row>
        <row r="2604">
          <cell r="A2604"/>
        </row>
        <row r="2605">
          <cell r="A2605"/>
        </row>
        <row r="2606">
          <cell r="A2606"/>
        </row>
        <row r="2607">
          <cell r="A2607"/>
        </row>
        <row r="2608">
          <cell r="A2608"/>
        </row>
        <row r="2609">
          <cell r="A2609"/>
        </row>
        <row r="2610">
          <cell r="A2610"/>
        </row>
        <row r="2611">
          <cell r="A2611"/>
        </row>
        <row r="2612">
          <cell r="A2612"/>
        </row>
        <row r="2613">
          <cell r="A2613"/>
        </row>
        <row r="2614">
          <cell r="A2614"/>
        </row>
        <row r="2615">
          <cell r="A2615"/>
        </row>
        <row r="2616">
          <cell r="A2616"/>
        </row>
        <row r="2617">
          <cell r="A2617"/>
        </row>
        <row r="2618">
          <cell r="A2618"/>
        </row>
        <row r="2619">
          <cell r="A2619"/>
        </row>
        <row r="2620">
          <cell r="A2620"/>
        </row>
        <row r="2621">
          <cell r="A2621"/>
        </row>
        <row r="2622">
          <cell r="A2622"/>
        </row>
        <row r="2623">
          <cell r="A2623"/>
        </row>
        <row r="2624">
          <cell r="A2624"/>
        </row>
        <row r="2625">
          <cell r="A2625"/>
        </row>
        <row r="2626">
          <cell r="A2626"/>
        </row>
        <row r="2627">
          <cell r="A2627"/>
        </row>
        <row r="2628">
          <cell r="A2628"/>
        </row>
        <row r="2629">
          <cell r="A2629"/>
        </row>
        <row r="2630">
          <cell r="A2630"/>
        </row>
        <row r="2631">
          <cell r="A2631"/>
        </row>
        <row r="2632">
          <cell r="A2632"/>
        </row>
        <row r="2633">
          <cell r="A2633"/>
        </row>
        <row r="2634">
          <cell r="A2634"/>
        </row>
        <row r="2635">
          <cell r="A2635"/>
        </row>
        <row r="2636">
          <cell r="A2636"/>
        </row>
        <row r="2637">
          <cell r="A2637"/>
        </row>
        <row r="2638">
          <cell r="A2638"/>
        </row>
        <row r="2639">
          <cell r="A2639"/>
        </row>
        <row r="2640">
          <cell r="A2640"/>
        </row>
        <row r="2641">
          <cell r="A2641"/>
        </row>
        <row r="2642">
          <cell r="A2642"/>
        </row>
        <row r="2643">
          <cell r="A2643"/>
        </row>
        <row r="2644">
          <cell r="A2644"/>
        </row>
        <row r="2645">
          <cell r="A2645"/>
        </row>
        <row r="2646">
          <cell r="A2646"/>
        </row>
        <row r="2647">
          <cell r="A2647"/>
        </row>
        <row r="2648">
          <cell r="A2648"/>
        </row>
        <row r="2649">
          <cell r="A2649"/>
        </row>
        <row r="2650">
          <cell r="A2650"/>
        </row>
        <row r="2651">
          <cell r="A2651"/>
        </row>
        <row r="2652">
          <cell r="A2652"/>
        </row>
        <row r="2653">
          <cell r="A2653"/>
        </row>
        <row r="2654">
          <cell r="A2654"/>
        </row>
        <row r="2655">
          <cell r="A2655"/>
        </row>
        <row r="2656">
          <cell r="A2656"/>
        </row>
        <row r="2657">
          <cell r="A2657"/>
        </row>
        <row r="2658">
          <cell r="A2658"/>
        </row>
        <row r="2659">
          <cell r="A2659"/>
        </row>
        <row r="2660">
          <cell r="A2660"/>
        </row>
        <row r="2661">
          <cell r="A2661"/>
        </row>
        <row r="2662">
          <cell r="A2662"/>
        </row>
        <row r="2663">
          <cell r="A2663"/>
        </row>
        <row r="2664">
          <cell r="A2664"/>
        </row>
        <row r="2665">
          <cell r="A2665"/>
        </row>
        <row r="2666">
          <cell r="A2666"/>
        </row>
        <row r="2667">
          <cell r="A2667"/>
        </row>
        <row r="2668">
          <cell r="A2668"/>
        </row>
        <row r="2669">
          <cell r="A2669"/>
        </row>
        <row r="2670">
          <cell r="A2670"/>
        </row>
        <row r="2671">
          <cell r="A2671"/>
        </row>
        <row r="2672">
          <cell r="A2672"/>
        </row>
        <row r="2673">
          <cell r="A2673"/>
        </row>
        <row r="2674">
          <cell r="A2674"/>
        </row>
        <row r="2675">
          <cell r="A2675"/>
        </row>
        <row r="2676">
          <cell r="A2676"/>
        </row>
        <row r="2677">
          <cell r="A2677"/>
        </row>
        <row r="2678">
          <cell r="A2678"/>
        </row>
        <row r="2679">
          <cell r="A2679"/>
        </row>
        <row r="2680">
          <cell r="A2680"/>
        </row>
        <row r="2681">
          <cell r="A2681"/>
        </row>
        <row r="2682">
          <cell r="A2682"/>
        </row>
        <row r="2683">
          <cell r="A2683"/>
        </row>
        <row r="2684">
          <cell r="A2684"/>
        </row>
        <row r="2685">
          <cell r="A2685"/>
        </row>
        <row r="2686">
          <cell r="A2686"/>
        </row>
        <row r="2687">
          <cell r="A2687"/>
        </row>
        <row r="2688">
          <cell r="A2688"/>
        </row>
        <row r="2689">
          <cell r="A2689"/>
        </row>
        <row r="2690">
          <cell r="A2690"/>
        </row>
        <row r="2691">
          <cell r="A2691"/>
        </row>
        <row r="2692">
          <cell r="A2692"/>
        </row>
        <row r="2693">
          <cell r="A2693"/>
        </row>
        <row r="2694">
          <cell r="A2694"/>
        </row>
        <row r="2695">
          <cell r="A2695"/>
        </row>
        <row r="2696">
          <cell r="A2696"/>
        </row>
        <row r="2697">
          <cell r="A2697"/>
        </row>
        <row r="2698">
          <cell r="A2698"/>
        </row>
        <row r="2699">
          <cell r="A2699"/>
        </row>
        <row r="2700">
          <cell r="A2700"/>
        </row>
        <row r="2701">
          <cell r="A2701"/>
        </row>
        <row r="2702">
          <cell r="A2702"/>
        </row>
        <row r="2703">
          <cell r="A2703"/>
        </row>
        <row r="2704">
          <cell r="A2704"/>
        </row>
        <row r="2705">
          <cell r="A2705"/>
        </row>
        <row r="2706">
          <cell r="A2706"/>
        </row>
        <row r="2707">
          <cell r="A2707"/>
        </row>
        <row r="2708">
          <cell r="A2708"/>
        </row>
        <row r="2709">
          <cell r="A2709"/>
        </row>
        <row r="2710">
          <cell r="A2710"/>
        </row>
        <row r="2711">
          <cell r="A2711"/>
        </row>
        <row r="2712">
          <cell r="A2712"/>
        </row>
        <row r="2713">
          <cell r="A2713"/>
        </row>
        <row r="2714">
          <cell r="A2714"/>
        </row>
        <row r="2715">
          <cell r="A2715"/>
        </row>
        <row r="2716">
          <cell r="A2716"/>
        </row>
        <row r="2717">
          <cell r="A2717"/>
        </row>
        <row r="2718">
          <cell r="A2718"/>
        </row>
        <row r="2719">
          <cell r="A2719"/>
        </row>
        <row r="2720">
          <cell r="A2720"/>
        </row>
        <row r="2721">
          <cell r="A2721"/>
        </row>
        <row r="2722">
          <cell r="A2722"/>
        </row>
        <row r="2723">
          <cell r="A2723"/>
        </row>
        <row r="2724">
          <cell r="A2724"/>
        </row>
        <row r="2725">
          <cell r="A2725"/>
        </row>
        <row r="2726">
          <cell r="A2726"/>
        </row>
        <row r="2727">
          <cell r="A2727"/>
        </row>
        <row r="2728">
          <cell r="A2728"/>
        </row>
        <row r="2729">
          <cell r="A2729"/>
        </row>
        <row r="2730">
          <cell r="A2730"/>
        </row>
        <row r="2731">
          <cell r="A2731"/>
        </row>
        <row r="2732">
          <cell r="A2732"/>
        </row>
        <row r="2733">
          <cell r="A2733"/>
        </row>
        <row r="2734">
          <cell r="A2734"/>
        </row>
        <row r="2735">
          <cell r="A2735"/>
        </row>
        <row r="2736">
          <cell r="A2736"/>
        </row>
        <row r="2737">
          <cell r="A2737"/>
        </row>
        <row r="2738">
          <cell r="A2738"/>
        </row>
        <row r="2739">
          <cell r="A2739"/>
        </row>
        <row r="2740">
          <cell r="A2740"/>
        </row>
        <row r="2741">
          <cell r="A2741"/>
        </row>
        <row r="2742">
          <cell r="A2742"/>
        </row>
        <row r="2743">
          <cell r="A2743"/>
        </row>
        <row r="2744">
          <cell r="A2744"/>
        </row>
        <row r="2745">
          <cell r="A2745"/>
        </row>
        <row r="2746">
          <cell r="A2746"/>
        </row>
        <row r="2747">
          <cell r="A2747"/>
        </row>
        <row r="2748">
          <cell r="A2748"/>
        </row>
        <row r="2749">
          <cell r="A2749"/>
        </row>
        <row r="2750">
          <cell r="A2750"/>
        </row>
        <row r="2751">
          <cell r="A2751"/>
        </row>
        <row r="2752">
          <cell r="A2752"/>
        </row>
        <row r="2753">
          <cell r="A2753"/>
        </row>
        <row r="2754">
          <cell r="A2754"/>
        </row>
        <row r="2755">
          <cell r="A2755"/>
        </row>
        <row r="2756">
          <cell r="A2756"/>
        </row>
        <row r="2757">
          <cell r="A2757"/>
        </row>
        <row r="2758">
          <cell r="A2758"/>
        </row>
        <row r="2759">
          <cell r="A2759"/>
        </row>
        <row r="2760">
          <cell r="A2760"/>
        </row>
        <row r="2761">
          <cell r="A2761"/>
        </row>
        <row r="2762">
          <cell r="A2762"/>
        </row>
        <row r="2763">
          <cell r="A2763"/>
        </row>
        <row r="2764">
          <cell r="A2764"/>
        </row>
        <row r="2765">
          <cell r="A2765"/>
        </row>
        <row r="2766">
          <cell r="A2766"/>
        </row>
        <row r="2767">
          <cell r="A2767"/>
        </row>
        <row r="2768">
          <cell r="A2768"/>
        </row>
        <row r="2769">
          <cell r="A2769"/>
        </row>
        <row r="2770">
          <cell r="A2770"/>
        </row>
        <row r="2771">
          <cell r="A2771"/>
        </row>
        <row r="2772">
          <cell r="A2772"/>
        </row>
        <row r="2773">
          <cell r="A2773"/>
        </row>
        <row r="2774">
          <cell r="A2774"/>
        </row>
        <row r="2775">
          <cell r="A2775"/>
        </row>
        <row r="2776">
          <cell r="A2776"/>
        </row>
        <row r="2777">
          <cell r="A2777"/>
        </row>
        <row r="2778">
          <cell r="A2778"/>
        </row>
        <row r="2779">
          <cell r="A2779"/>
        </row>
        <row r="2780">
          <cell r="A2780"/>
        </row>
        <row r="2781">
          <cell r="A2781"/>
        </row>
        <row r="2782">
          <cell r="A2782"/>
        </row>
        <row r="2783">
          <cell r="A2783"/>
        </row>
        <row r="2784">
          <cell r="A2784"/>
        </row>
        <row r="2785">
          <cell r="A2785"/>
        </row>
        <row r="2786">
          <cell r="A2786"/>
        </row>
        <row r="2787">
          <cell r="A2787"/>
        </row>
        <row r="2788">
          <cell r="A2788"/>
        </row>
        <row r="2789">
          <cell r="A2789"/>
        </row>
        <row r="2790">
          <cell r="A2790"/>
        </row>
        <row r="2791">
          <cell r="A2791"/>
        </row>
        <row r="2792">
          <cell r="A2792"/>
        </row>
        <row r="2793">
          <cell r="A2793"/>
        </row>
        <row r="2794">
          <cell r="A2794"/>
        </row>
        <row r="2795">
          <cell r="A2795"/>
        </row>
        <row r="2796">
          <cell r="A2796"/>
        </row>
        <row r="2797">
          <cell r="A2797"/>
        </row>
        <row r="2798">
          <cell r="A2798"/>
        </row>
        <row r="2799">
          <cell r="A2799"/>
        </row>
        <row r="2800">
          <cell r="A2800"/>
        </row>
        <row r="2801">
          <cell r="A2801"/>
        </row>
        <row r="2802">
          <cell r="A2802"/>
        </row>
        <row r="2803">
          <cell r="A2803"/>
        </row>
        <row r="2804">
          <cell r="A2804"/>
        </row>
        <row r="2805">
          <cell r="A2805"/>
        </row>
        <row r="2806">
          <cell r="A2806"/>
        </row>
        <row r="2807">
          <cell r="A2807"/>
        </row>
        <row r="2808">
          <cell r="A2808"/>
        </row>
        <row r="2809">
          <cell r="A2809"/>
        </row>
        <row r="2810">
          <cell r="A2810"/>
        </row>
        <row r="2811">
          <cell r="A2811"/>
        </row>
        <row r="2812">
          <cell r="A2812"/>
        </row>
        <row r="2813">
          <cell r="A2813"/>
        </row>
        <row r="2814">
          <cell r="A2814"/>
        </row>
        <row r="2815">
          <cell r="A2815"/>
        </row>
        <row r="2816">
          <cell r="A2816"/>
        </row>
        <row r="2817">
          <cell r="A2817"/>
        </row>
        <row r="2818">
          <cell r="A2818"/>
        </row>
        <row r="2819">
          <cell r="A2819"/>
        </row>
        <row r="2820">
          <cell r="A2820"/>
        </row>
        <row r="2821">
          <cell r="A2821"/>
        </row>
        <row r="2822">
          <cell r="A2822"/>
        </row>
        <row r="2823">
          <cell r="A2823"/>
        </row>
        <row r="2824">
          <cell r="A2824"/>
        </row>
        <row r="2825">
          <cell r="A2825"/>
        </row>
        <row r="2826">
          <cell r="A2826"/>
        </row>
        <row r="2827">
          <cell r="A2827"/>
        </row>
        <row r="2828">
          <cell r="A2828"/>
        </row>
        <row r="2829">
          <cell r="A2829"/>
        </row>
        <row r="2830">
          <cell r="A2830"/>
        </row>
        <row r="2831">
          <cell r="A2831"/>
        </row>
        <row r="2832">
          <cell r="A2832"/>
        </row>
        <row r="2833">
          <cell r="A2833"/>
        </row>
        <row r="2834">
          <cell r="A2834"/>
        </row>
        <row r="2835">
          <cell r="A2835"/>
        </row>
        <row r="2836">
          <cell r="A2836"/>
        </row>
        <row r="2837">
          <cell r="A2837"/>
        </row>
        <row r="2838">
          <cell r="A2838"/>
        </row>
        <row r="2839">
          <cell r="A2839"/>
        </row>
        <row r="2840">
          <cell r="A2840"/>
        </row>
        <row r="2841">
          <cell r="A2841"/>
        </row>
        <row r="2842">
          <cell r="A2842"/>
        </row>
        <row r="2843">
          <cell r="A2843"/>
        </row>
        <row r="2844">
          <cell r="A2844"/>
        </row>
        <row r="2845">
          <cell r="A2845"/>
        </row>
        <row r="2846">
          <cell r="A2846"/>
        </row>
        <row r="2847">
          <cell r="A2847"/>
        </row>
        <row r="2848">
          <cell r="A2848"/>
        </row>
        <row r="2849">
          <cell r="A2849"/>
        </row>
        <row r="2850">
          <cell r="A2850"/>
        </row>
        <row r="2851">
          <cell r="A2851"/>
        </row>
        <row r="2852">
          <cell r="A2852"/>
        </row>
        <row r="2853">
          <cell r="A2853"/>
        </row>
        <row r="2854">
          <cell r="A2854"/>
        </row>
        <row r="2855">
          <cell r="A2855"/>
        </row>
        <row r="2856">
          <cell r="A2856"/>
        </row>
        <row r="2857">
          <cell r="A2857"/>
        </row>
        <row r="2858">
          <cell r="A2858"/>
        </row>
        <row r="2859">
          <cell r="A2859"/>
        </row>
        <row r="2860">
          <cell r="A2860"/>
        </row>
        <row r="2861">
          <cell r="A2861"/>
        </row>
        <row r="2862">
          <cell r="A2862"/>
        </row>
        <row r="2863">
          <cell r="A2863"/>
        </row>
        <row r="2864">
          <cell r="A2864"/>
        </row>
        <row r="2865">
          <cell r="A2865"/>
        </row>
        <row r="2866">
          <cell r="A2866"/>
        </row>
        <row r="2867">
          <cell r="A2867"/>
        </row>
        <row r="2868">
          <cell r="A2868"/>
        </row>
        <row r="2869">
          <cell r="A2869"/>
        </row>
        <row r="2870">
          <cell r="A2870"/>
        </row>
        <row r="2871">
          <cell r="A2871"/>
        </row>
        <row r="2872">
          <cell r="A2872"/>
        </row>
        <row r="2873">
          <cell r="A2873"/>
        </row>
        <row r="2874">
          <cell r="A2874"/>
        </row>
        <row r="2875">
          <cell r="A2875"/>
        </row>
        <row r="2876">
          <cell r="A2876"/>
        </row>
        <row r="2877">
          <cell r="A2877"/>
        </row>
        <row r="2878">
          <cell r="A2878"/>
        </row>
        <row r="2879">
          <cell r="A2879"/>
        </row>
        <row r="2880">
          <cell r="A2880"/>
        </row>
        <row r="2881">
          <cell r="A2881"/>
        </row>
        <row r="2882">
          <cell r="A2882"/>
        </row>
        <row r="2883">
          <cell r="A2883"/>
        </row>
        <row r="2884">
          <cell r="A2884"/>
        </row>
        <row r="2885">
          <cell r="A2885"/>
        </row>
        <row r="2886">
          <cell r="A2886"/>
        </row>
        <row r="2887">
          <cell r="A2887"/>
        </row>
        <row r="2888">
          <cell r="A2888"/>
        </row>
        <row r="2889">
          <cell r="A2889"/>
        </row>
        <row r="2890">
          <cell r="A2890"/>
        </row>
        <row r="2891">
          <cell r="A2891"/>
        </row>
        <row r="2892">
          <cell r="A2892"/>
        </row>
        <row r="2893">
          <cell r="A2893"/>
        </row>
        <row r="2894">
          <cell r="A2894"/>
        </row>
        <row r="2895">
          <cell r="A2895"/>
        </row>
        <row r="2896">
          <cell r="A2896"/>
        </row>
        <row r="2897">
          <cell r="A2897"/>
        </row>
        <row r="2898">
          <cell r="A2898"/>
        </row>
        <row r="2899">
          <cell r="A2899"/>
        </row>
        <row r="2900">
          <cell r="A2900"/>
        </row>
        <row r="2901">
          <cell r="A2901"/>
        </row>
        <row r="2902">
          <cell r="A2902"/>
        </row>
        <row r="2903">
          <cell r="A2903"/>
        </row>
        <row r="2904">
          <cell r="A2904"/>
        </row>
        <row r="2905">
          <cell r="A2905"/>
        </row>
        <row r="2906">
          <cell r="A2906"/>
        </row>
        <row r="2907">
          <cell r="A2907"/>
        </row>
        <row r="2908">
          <cell r="A2908"/>
        </row>
        <row r="2909">
          <cell r="A2909"/>
        </row>
        <row r="2910">
          <cell r="A2910"/>
        </row>
        <row r="2911">
          <cell r="A2911"/>
        </row>
        <row r="2912">
          <cell r="A2912"/>
        </row>
        <row r="2913">
          <cell r="A2913"/>
        </row>
        <row r="2914">
          <cell r="A2914"/>
        </row>
        <row r="2915">
          <cell r="A2915"/>
        </row>
        <row r="2916">
          <cell r="A2916"/>
        </row>
        <row r="2917">
          <cell r="A2917"/>
        </row>
        <row r="2918">
          <cell r="A2918"/>
        </row>
        <row r="2919">
          <cell r="A2919"/>
        </row>
        <row r="2920">
          <cell r="A2920"/>
        </row>
        <row r="2921">
          <cell r="A2921"/>
        </row>
        <row r="2922">
          <cell r="A2922"/>
        </row>
        <row r="2923">
          <cell r="A2923"/>
        </row>
        <row r="2924">
          <cell r="A2924"/>
        </row>
        <row r="2925">
          <cell r="A2925"/>
        </row>
        <row r="2926">
          <cell r="A2926"/>
        </row>
        <row r="2927">
          <cell r="A2927"/>
        </row>
        <row r="2928">
          <cell r="A2928"/>
        </row>
        <row r="2929">
          <cell r="A2929"/>
        </row>
        <row r="2930">
          <cell r="A2930"/>
        </row>
        <row r="2931">
          <cell r="A2931"/>
        </row>
        <row r="2932">
          <cell r="A2932"/>
        </row>
        <row r="2933">
          <cell r="A2933"/>
        </row>
        <row r="2934">
          <cell r="A2934"/>
        </row>
        <row r="2935">
          <cell r="A2935"/>
        </row>
        <row r="2936">
          <cell r="A2936"/>
        </row>
        <row r="2937">
          <cell r="A2937"/>
        </row>
        <row r="2938">
          <cell r="A2938"/>
        </row>
        <row r="2939">
          <cell r="A2939"/>
        </row>
        <row r="2940">
          <cell r="A2940"/>
        </row>
        <row r="2941">
          <cell r="A2941"/>
        </row>
        <row r="2942">
          <cell r="A2942"/>
        </row>
        <row r="2943">
          <cell r="A2943"/>
        </row>
        <row r="2944">
          <cell r="A2944"/>
        </row>
        <row r="2945">
          <cell r="A2945"/>
        </row>
        <row r="2946">
          <cell r="A2946"/>
        </row>
        <row r="2947">
          <cell r="A2947"/>
        </row>
        <row r="2948">
          <cell r="A2948"/>
        </row>
        <row r="2949">
          <cell r="A2949"/>
        </row>
        <row r="2950">
          <cell r="A2950"/>
        </row>
        <row r="2951">
          <cell r="A2951"/>
        </row>
        <row r="2952">
          <cell r="A2952"/>
        </row>
        <row r="2953">
          <cell r="A2953"/>
        </row>
        <row r="2954">
          <cell r="A2954"/>
        </row>
        <row r="2955">
          <cell r="A2955"/>
        </row>
        <row r="2956">
          <cell r="A2956"/>
        </row>
        <row r="2957">
          <cell r="A2957"/>
        </row>
        <row r="2958">
          <cell r="A2958"/>
        </row>
        <row r="2959">
          <cell r="A2959"/>
        </row>
        <row r="2960">
          <cell r="A2960"/>
        </row>
        <row r="2961">
          <cell r="A2961"/>
        </row>
        <row r="2962">
          <cell r="A2962"/>
        </row>
        <row r="2963">
          <cell r="A2963"/>
        </row>
        <row r="2964">
          <cell r="A2964"/>
        </row>
        <row r="2965">
          <cell r="A2965"/>
        </row>
        <row r="2966">
          <cell r="A2966"/>
        </row>
        <row r="2967">
          <cell r="A2967"/>
        </row>
        <row r="2968">
          <cell r="A2968"/>
        </row>
        <row r="2969">
          <cell r="A2969"/>
        </row>
        <row r="2970">
          <cell r="A2970"/>
        </row>
        <row r="2971">
          <cell r="A2971"/>
        </row>
        <row r="2972">
          <cell r="A2972"/>
        </row>
        <row r="2973">
          <cell r="A2973"/>
        </row>
        <row r="2974">
          <cell r="A2974"/>
        </row>
        <row r="2975">
          <cell r="A2975"/>
        </row>
        <row r="2976">
          <cell r="A2976"/>
        </row>
        <row r="2977">
          <cell r="A2977"/>
        </row>
        <row r="2978">
          <cell r="A2978"/>
        </row>
        <row r="2979">
          <cell r="A2979"/>
        </row>
        <row r="2980">
          <cell r="A2980"/>
        </row>
        <row r="2981">
          <cell r="A2981"/>
        </row>
        <row r="2982">
          <cell r="A2982"/>
        </row>
        <row r="2983">
          <cell r="A2983"/>
        </row>
        <row r="2984">
          <cell r="A2984"/>
        </row>
        <row r="2985">
          <cell r="A2985"/>
        </row>
        <row r="2986">
          <cell r="A2986"/>
        </row>
        <row r="2987">
          <cell r="A2987"/>
        </row>
        <row r="2988">
          <cell r="A2988"/>
        </row>
        <row r="2989">
          <cell r="A2989"/>
        </row>
        <row r="2990">
          <cell r="A2990"/>
        </row>
        <row r="2991">
          <cell r="A2991"/>
        </row>
        <row r="2992">
          <cell r="A2992"/>
        </row>
        <row r="2993">
          <cell r="A2993"/>
        </row>
        <row r="2994">
          <cell r="A2994"/>
        </row>
        <row r="2995">
          <cell r="A2995"/>
        </row>
        <row r="2996">
          <cell r="A2996"/>
        </row>
        <row r="2997">
          <cell r="A2997"/>
        </row>
        <row r="2998">
          <cell r="A2998"/>
        </row>
        <row r="2999">
          <cell r="A2999"/>
        </row>
        <row r="3000">
          <cell r="A3000"/>
        </row>
        <row r="3001">
          <cell r="A3001"/>
        </row>
        <row r="3002">
          <cell r="A3002"/>
        </row>
        <row r="3003">
          <cell r="A3003"/>
        </row>
        <row r="3004">
          <cell r="A3004"/>
        </row>
        <row r="3005">
          <cell r="A3005"/>
        </row>
        <row r="3006">
          <cell r="A3006"/>
        </row>
        <row r="3007">
          <cell r="A3007"/>
        </row>
        <row r="3008">
          <cell r="A3008"/>
        </row>
        <row r="3009">
          <cell r="A3009"/>
        </row>
        <row r="3010">
          <cell r="A3010"/>
        </row>
        <row r="3011">
          <cell r="A3011"/>
        </row>
        <row r="3012">
          <cell r="A3012"/>
        </row>
        <row r="3013">
          <cell r="A3013"/>
        </row>
        <row r="3014">
          <cell r="A3014"/>
        </row>
        <row r="3015">
          <cell r="A3015"/>
        </row>
        <row r="3016">
          <cell r="A3016"/>
        </row>
        <row r="3017">
          <cell r="A3017"/>
        </row>
        <row r="3018">
          <cell r="A3018"/>
        </row>
        <row r="3019">
          <cell r="A3019"/>
        </row>
        <row r="3020">
          <cell r="A3020"/>
        </row>
        <row r="3021">
          <cell r="A3021"/>
        </row>
        <row r="3022">
          <cell r="A3022"/>
        </row>
        <row r="3023">
          <cell r="A3023"/>
        </row>
        <row r="3024">
          <cell r="A3024"/>
        </row>
        <row r="3025">
          <cell r="A3025"/>
        </row>
        <row r="3026">
          <cell r="A3026"/>
        </row>
        <row r="3027">
          <cell r="A3027"/>
        </row>
        <row r="3028">
          <cell r="A3028"/>
        </row>
        <row r="3029">
          <cell r="A3029"/>
        </row>
        <row r="3030">
          <cell r="A3030"/>
        </row>
        <row r="3031">
          <cell r="A3031"/>
        </row>
        <row r="3032">
          <cell r="A3032"/>
        </row>
        <row r="3033">
          <cell r="A3033"/>
        </row>
        <row r="3034">
          <cell r="A3034"/>
        </row>
        <row r="3035">
          <cell r="A3035"/>
        </row>
        <row r="3036">
          <cell r="A3036"/>
        </row>
        <row r="3037">
          <cell r="A3037"/>
        </row>
        <row r="3038">
          <cell r="A3038"/>
        </row>
        <row r="3039">
          <cell r="A3039"/>
        </row>
        <row r="3040">
          <cell r="A3040"/>
        </row>
        <row r="3041">
          <cell r="A3041"/>
        </row>
        <row r="3042">
          <cell r="A3042"/>
        </row>
        <row r="3043">
          <cell r="A3043"/>
        </row>
        <row r="3044">
          <cell r="A3044"/>
        </row>
        <row r="3045">
          <cell r="A3045"/>
        </row>
        <row r="3046">
          <cell r="A3046"/>
        </row>
        <row r="3047">
          <cell r="A3047"/>
        </row>
        <row r="3048">
          <cell r="A3048"/>
        </row>
        <row r="3049">
          <cell r="A3049"/>
        </row>
        <row r="3050">
          <cell r="A3050"/>
        </row>
        <row r="3051">
          <cell r="A3051"/>
        </row>
        <row r="3052">
          <cell r="A3052"/>
        </row>
        <row r="3053">
          <cell r="A3053"/>
        </row>
        <row r="3054">
          <cell r="A3054"/>
        </row>
        <row r="3055">
          <cell r="A3055"/>
        </row>
        <row r="3056">
          <cell r="A3056"/>
        </row>
        <row r="3057">
          <cell r="A3057"/>
        </row>
        <row r="3058">
          <cell r="A3058"/>
        </row>
        <row r="3059">
          <cell r="A3059"/>
        </row>
        <row r="3060">
          <cell r="A3060"/>
        </row>
        <row r="3061">
          <cell r="A3061"/>
        </row>
        <row r="3062">
          <cell r="A3062"/>
        </row>
        <row r="3063">
          <cell r="A3063"/>
        </row>
        <row r="3064">
          <cell r="A3064"/>
        </row>
        <row r="3065">
          <cell r="A3065"/>
        </row>
        <row r="3066">
          <cell r="A3066"/>
        </row>
        <row r="3067">
          <cell r="A3067"/>
        </row>
        <row r="3068">
          <cell r="A3068"/>
        </row>
        <row r="3069">
          <cell r="A3069"/>
        </row>
        <row r="3070">
          <cell r="A3070"/>
        </row>
        <row r="3071">
          <cell r="A3071"/>
        </row>
        <row r="3072">
          <cell r="A3072"/>
        </row>
        <row r="3073">
          <cell r="A3073"/>
        </row>
        <row r="3074">
          <cell r="A3074"/>
        </row>
        <row r="3075">
          <cell r="A3075"/>
        </row>
        <row r="3076">
          <cell r="A3076"/>
        </row>
        <row r="3077">
          <cell r="A3077"/>
        </row>
        <row r="3078">
          <cell r="A3078"/>
        </row>
        <row r="3079">
          <cell r="A3079"/>
        </row>
        <row r="3080">
          <cell r="A3080"/>
        </row>
        <row r="3081">
          <cell r="A3081"/>
        </row>
        <row r="3082">
          <cell r="A3082"/>
        </row>
        <row r="3083">
          <cell r="A3083"/>
        </row>
        <row r="3084">
          <cell r="A3084"/>
        </row>
        <row r="3085">
          <cell r="A3085"/>
        </row>
        <row r="3086">
          <cell r="A3086"/>
        </row>
        <row r="3087">
          <cell r="A3087"/>
        </row>
        <row r="3088">
          <cell r="A3088"/>
        </row>
        <row r="3089">
          <cell r="A3089"/>
        </row>
        <row r="3090">
          <cell r="A3090"/>
        </row>
        <row r="3091">
          <cell r="A3091"/>
        </row>
        <row r="3092">
          <cell r="A3092"/>
        </row>
        <row r="3093">
          <cell r="A3093"/>
        </row>
        <row r="3094">
          <cell r="A3094"/>
        </row>
        <row r="3095">
          <cell r="A3095"/>
        </row>
        <row r="3096">
          <cell r="A3096"/>
        </row>
        <row r="3097">
          <cell r="A3097"/>
        </row>
        <row r="3098">
          <cell r="A3098"/>
        </row>
        <row r="3099">
          <cell r="A3099"/>
        </row>
        <row r="3100">
          <cell r="A3100"/>
        </row>
        <row r="3101">
          <cell r="A3101"/>
        </row>
        <row r="3102">
          <cell r="A3102"/>
        </row>
        <row r="3103">
          <cell r="A3103"/>
        </row>
        <row r="3104">
          <cell r="A3104"/>
        </row>
        <row r="3105">
          <cell r="A3105"/>
        </row>
        <row r="3106">
          <cell r="A3106"/>
        </row>
        <row r="3107">
          <cell r="A3107"/>
        </row>
        <row r="3108">
          <cell r="A3108"/>
        </row>
        <row r="3109">
          <cell r="A3109"/>
        </row>
        <row r="3110">
          <cell r="A3110"/>
        </row>
        <row r="3111">
          <cell r="A3111"/>
        </row>
        <row r="3112">
          <cell r="A3112"/>
        </row>
        <row r="3113">
          <cell r="A3113"/>
        </row>
        <row r="3114">
          <cell r="A3114"/>
        </row>
        <row r="3115">
          <cell r="A3115"/>
        </row>
        <row r="3116">
          <cell r="A3116"/>
        </row>
        <row r="3117">
          <cell r="A3117"/>
        </row>
        <row r="3118">
          <cell r="A3118"/>
        </row>
        <row r="3119">
          <cell r="A3119"/>
        </row>
        <row r="3120">
          <cell r="A3120"/>
        </row>
        <row r="3121">
          <cell r="A3121"/>
        </row>
        <row r="3122">
          <cell r="A3122"/>
        </row>
        <row r="3123">
          <cell r="A3123"/>
        </row>
        <row r="3124">
          <cell r="A3124"/>
        </row>
        <row r="3125">
          <cell r="A3125"/>
        </row>
        <row r="3126">
          <cell r="A3126"/>
        </row>
        <row r="3127">
          <cell r="A3127"/>
        </row>
        <row r="3128">
          <cell r="A3128"/>
        </row>
        <row r="3129">
          <cell r="A3129"/>
        </row>
        <row r="3130">
          <cell r="A3130"/>
        </row>
        <row r="3131">
          <cell r="A3131"/>
        </row>
        <row r="3132">
          <cell r="A3132"/>
        </row>
        <row r="3133">
          <cell r="A3133"/>
        </row>
        <row r="3134">
          <cell r="A3134"/>
        </row>
        <row r="3135">
          <cell r="A3135"/>
        </row>
        <row r="3136">
          <cell r="A3136"/>
        </row>
        <row r="3137">
          <cell r="A3137"/>
        </row>
        <row r="3138">
          <cell r="A3138"/>
        </row>
        <row r="3139">
          <cell r="A3139"/>
        </row>
        <row r="3140">
          <cell r="A3140"/>
        </row>
        <row r="3141">
          <cell r="A3141"/>
        </row>
        <row r="3142">
          <cell r="A3142"/>
        </row>
        <row r="3143">
          <cell r="A3143"/>
        </row>
        <row r="3144">
          <cell r="A3144"/>
        </row>
        <row r="3145">
          <cell r="A3145"/>
        </row>
        <row r="3146">
          <cell r="A3146"/>
        </row>
        <row r="3147">
          <cell r="A3147"/>
        </row>
        <row r="3148">
          <cell r="A3148"/>
        </row>
        <row r="3149">
          <cell r="A3149"/>
        </row>
        <row r="3150">
          <cell r="A3150"/>
        </row>
        <row r="3151">
          <cell r="A3151"/>
        </row>
        <row r="3152">
          <cell r="A3152"/>
        </row>
        <row r="3153">
          <cell r="A3153"/>
        </row>
        <row r="3154">
          <cell r="A3154"/>
        </row>
        <row r="3155">
          <cell r="A3155"/>
        </row>
        <row r="3156">
          <cell r="A3156"/>
        </row>
        <row r="3157">
          <cell r="A3157"/>
        </row>
        <row r="3158">
          <cell r="A3158"/>
        </row>
        <row r="3159">
          <cell r="A3159"/>
        </row>
        <row r="3160">
          <cell r="A3160"/>
        </row>
        <row r="3161">
          <cell r="A3161"/>
        </row>
        <row r="3162">
          <cell r="A3162"/>
        </row>
        <row r="3163">
          <cell r="A3163"/>
        </row>
        <row r="3164">
          <cell r="A3164"/>
        </row>
        <row r="3165">
          <cell r="A3165"/>
        </row>
        <row r="3166">
          <cell r="A3166"/>
        </row>
        <row r="3167">
          <cell r="A3167"/>
        </row>
        <row r="3168">
          <cell r="A3168"/>
        </row>
        <row r="3169">
          <cell r="A3169"/>
        </row>
        <row r="3170">
          <cell r="A3170"/>
        </row>
        <row r="3171">
          <cell r="A3171"/>
        </row>
        <row r="3172">
          <cell r="A3172"/>
        </row>
        <row r="3173">
          <cell r="A3173"/>
        </row>
        <row r="3174">
          <cell r="A3174"/>
        </row>
        <row r="3175">
          <cell r="A3175"/>
        </row>
        <row r="3176">
          <cell r="A3176"/>
        </row>
        <row r="3177">
          <cell r="A3177"/>
        </row>
        <row r="3178">
          <cell r="A3178"/>
        </row>
        <row r="3179">
          <cell r="A3179"/>
        </row>
        <row r="3180">
          <cell r="A3180"/>
        </row>
        <row r="3181">
          <cell r="A3181"/>
        </row>
        <row r="3182">
          <cell r="A3182"/>
        </row>
        <row r="3183">
          <cell r="A3183"/>
        </row>
        <row r="3184">
          <cell r="A3184"/>
        </row>
        <row r="3185">
          <cell r="A3185"/>
        </row>
        <row r="3186">
          <cell r="A3186"/>
        </row>
        <row r="3187">
          <cell r="A3187"/>
        </row>
        <row r="3188">
          <cell r="A3188"/>
        </row>
        <row r="3189">
          <cell r="A3189"/>
        </row>
        <row r="3190">
          <cell r="A3190"/>
        </row>
        <row r="3191">
          <cell r="A3191"/>
        </row>
        <row r="3192">
          <cell r="A3192"/>
        </row>
        <row r="3193">
          <cell r="A3193"/>
        </row>
        <row r="3194">
          <cell r="A3194"/>
        </row>
        <row r="3195">
          <cell r="A3195"/>
        </row>
        <row r="3196">
          <cell r="A3196"/>
        </row>
        <row r="3197">
          <cell r="A3197"/>
        </row>
        <row r="3198">
          <cell r="A3198"/>
        </row>
        <row r="3199">
          <cell r="A3199"/>
        </row>
        <row r="3200">
          <cell r="A3200"/>
        </row>
        <row r="3201">
          <cell r="A3201"/>
        </row>
        <row r="3202">
          <cell r="A3202"/>
        </row>
        <row r="3203">
          <cell r="A3203"/>
        </row>
        <row r="3204">
          <cell r="A3204"/>
        </row>
        <row r="3205">
          <cell r="A3205"/>
        </row>
        <row r="3206">
          <cell r="A3206"/>
        </row>
        <row r="3207">
          <cell r="A3207"/>
        </row>
        <row r="3208">
          <cell r="A3208"/>
        </row>
        <row r="3209">
          <cell r="A3209"/>
        </row>
        <row r="3210">
          <cell r="A3210"/>
        </row>
        <row r="3211">
          <cell r="A3211"/>
        </row>
        <row r="3212">
          <cell r="A3212"/>
        </row>
        <row r="3213">
          <cell r="A3213"/>
        </row>
        <row r="3214">
          <cell r="A3214"/>
        </row>
        <row r="3215">
          <cell r="A3215"/>
        </row>
        <row r="3216">
          <cell r="A3216"/>
        </row>
        <row r="3217">
          <cell r="A3217"/>
        </row>
        <row r="3218">
          <cell r="A3218"/>
        </row>
        <row r="3219">
          <cell r="A3219"/>
        </row>
        <row r="3220">
          <cell r="A3220"/>
        </row>
        <row r="3221">
          <cell r="A3221"/>
        </row>
        <row r="3222">
          <cell r="A3222"/>
        </row>
        <row r="3223">
          <cell r="A3223"/>
        </row>
        <row r="3224">
          <cell r="A3224"/>
        </row>
        <row r="3225">
          <cell r="A3225"/>
        </row>
        <row r="3226">
          <cell r="A3226"/>
        </row>
        <row r="3227">
          <cell r="A3227"/>
        </row>
        <row r="3228">
          <cell r="A3228"/>
        </row>
        <row r="3229">
          <cell r="A3229"/>
        </row>
        <row r="3230">
          <cell r="A3230"/>
        </row>
        <row r="3231">
          <cell r="A3231"/>
        </row>
        <row r="3232">
          <cell r="A3232"/>
        </row>
        <row r="3233">
          <cell r="A3233"/>
        </row>
        <row r="3234">
          <cell r="A3234"/>
        </row>
        <row r="3235">
          <cell r="A3235"/>
        </row>
        <row r="3236">
          <cell r="A3236"/>
        </row>
        <row r="3237">
          <cell r="A3237"/>
        </row>
        <row r="3238">
          <cell r="A3238"/>
        </row>
        <row r="3239">
          <cell r="A3239"/>
        </row>
        <row r="3240">
          <cell r="A3240"/>
        </row>
        <row r="3241">
          <cell r="A3241"/>
        </row>
        <row r="3242">
          <cell r="A3242"/>
        </row>
        <row r="3243">
          <cell r="A3243"/>
        </row>
        <row r="3244">
          <cell r="A3244"/>
        </row>
        <row r="3245">
          <cell r="A3245"/>
        </row>
        <row r="3246">
          <cell r="A3246"/>
        </row>
        <row r="3247">
          <cell r="A3247"/>
        </row>
        <row r="3248">
          <cell r="A3248"/>
        </row>
        <row r="3249">
          <cell r="A3249"/>
        </row>
        <row r="3250">
          <cell r="A3250"/>
        </row>
        <row r="3251">
          <cell r="A3251"/>
        </row>
        <row r="3252">
          <cell r="A3252"/>
        </row>
        <row r="3253">
          <cell r="A3253"/>
        </row>
        <row r="3254">
          <cell r="A3254"/>
        </row>
        <row r="3255">
          <cell r="A3255"/>
        </row>
        <row r="3256">
          <cell r="A3256"/>
        </row>
        <row r="3257">
          <cell r="A3257"/>
        </row>
        <row r="3258">
          <cell r="A3258"/>
        </row>
        <row r="3259">
          <cell r="A3259"/>
        </row>
        <row r="3260">
          <cell r="A3260"/>
        </row>
        <row r="3261">
          <cell r="A3261"/>
        </row>
        <row r="3262">
          <cell r="A3262"/>
        </row>
        <row r="3263">
          <cell r="A3263"/>
        </row>
        <row r="3264">
          <cell r="A3264"/>
        </row>
        <row r="3265">
          <cell r="A3265"/>
        </row>
        <row r="3266">
          <cell r="A3266"/>
        </row>
        <row r="3267">
          <cell r="A3267"/>
        </row>
        <row r="3268">
          <cell r="A3268"/>
        </row>
        <row r="3269">
          <cell r="A3269"/>
        </row>
        <row r="3270">
          <cell r="A3270"/>
        </row>
        <row r="3271">
          <cell r="A3271"/>
        </row>
        <row r="3272">
          <cell r="A3272"/>
        </row>
        <row r="3273">
          <cell r="A3273"/>
        </row>
        <row r="3274">
          <cell r="A3274"/>
        </row>
        <row r="3275">
          <cell r="A3275"/>
        </row>
        <row r="3276">
          <cell r="A3276"/>
        </row>
        <row r="3277">
          <cell r="A3277"/>
        </row>
        <row r="3278">
          <cell r="A3278"/>
        </row>
        <row r="3279">
          <cell r="A3279"/>
        </row>
        <row r="3280">
          <cell r="A3280"/>
        </row>
        <row r="3281">
          <cell r="A3281"/>
        </row>
        <row r="3282">
          <cell r="A3282"/>
        </row>
        <row r="3283">
          <cell r="A3283"/>
        </row>
        <row r="3284">
          <cell r="A3284"/>
        </row>
        <row r="3285">
          <cell r="A3285"/>
        </row>
        <row r="3286">
          <cell r="A3286"/>
        </row>
        <row r="3287">
          <cell r="A3287"/>
        </row>
        <row r="3288">
          <cell r="A3288"/>
        </row>
        <row r="3289">
          <cell r="A3289"/>
        </row>
        <row r="3290">
          <cell r="A3290"/>
        </row>
        <row r="3291">
          <cell r="A3291"/>
        </row>
        <row r="3292">
          <cell r="A3292"/>
        </row>
        <row r="3293">
          <cell r="A3293"/>
        </row>
        <row r="3294">
          <cell r="A3294"/>
        </row>
        <row r="3295">
          <cell r="A3295"/>
        </row>
        <row r="3296">
          <cell r="A3296"/>
        </row>
        <row r="3297">
          <cell r="A3297"/>
        </row>
        <row r="3298">
          <cell r="A3298"/>
        </row>
        <row r="3299">
          <cell r="A3299"/>
        </row>
        <row r="3300">
          <cell r="A3300"/>
        </row>
        <row r="3301">
          <cell r="A3301"/>
        </row>
        <row r="3302">
          <cell r="A3302"/>
        </row>
        <row r="3303">
          <cell r="A3303"/>
        </row>
        <row r="3304">
          <cell r="A3304"/>
        </row>
        <row r="3305">
          <cell r="A3305"/>
        </row>
        <row r="3306">
          <cell r="A3306"/>
        </row>
        <row r="3307">
          <cell r="A3307"/>
        </row>
        <row r="3308">
          <cell r="A3308"/>
        </row>
        <row r="3309">
          <cell r="A3309"/>
        </row>
        <row r="3310">
          <cell r="A3310"/>
        </row>
        <row r="3311">
          <cell r="A3311"/>
        </row>
        <row r="3312">
          <cell r="A3312"/>
        </row>
        <row r="3313">
          <cell r="A3313"/>
        </row>
        <row r="3314">
          <cell r="A3314"/>
        </row>
        <row r="3315">
          <cell r="A3315"/>
        </row>
        <row r="3316">
          <cell r="A3316"/>
        </row>
        <row r="3317">
          <cell r="A3317"/>
        </row>
        <row r="3318">
          <cell r="A3318"/>
        </row>
        <row r="3319">
          <cell r="A3319"/>
        </row>
        <row r="3320">
          <cell r="A3320"/>
        </row>
        <row r="3321">
          <cell r="A3321"/>
        </row>
        <row r="3322">
          <cell r="A3322"/>
        </row>
        <row r="3323">
          <cell r="A3323"/>
        </row>
        <row r="3324">
          <cell r="A3324"/>
        </row>
        <row r="3325">
          <cell r="A3325"/>
        </row>
        <row r="3326">
          <cell r="A3326"/>
        </row>
        <row r="3327">
          <cell r="A3327"/>
        </row>
        <row r="3328">
          <cell r="A3328"/>
        </row>
        <row r="3329">
          <cell r="A3329"/>
        </row>
        <row r="3330">
          <cell r="A3330"/>
        </row>
        <row r="3331">
          <cell r="A3331"/>
        </row>
        <row r="3332">
          <cell r="A3332"/>
        </row>
        <row r="3333">
          <cell r="A3333"/>
        </row>
        <row r="3334">
          <cell r="A3334"/>
        </row>
        <row r="3335">
          <cell r="A3335"/>
        </row>
        <row r="3336">
          <cell r="A3336"/>
        </row>
        <row r="3337">
          <cell r="A3337"/>
        </row>
        <row r="3338">
          <cell r="A3338"/>
        </row>
        <row r="3339">
          <cell r="A3339"/>
        </row>
        <row r="3340">
          <cell r="A3340"/>
        </row>
        <row r="3341">
          <cell r="A3341"/>
        </row>
        <row r="3342">
          <cell r="A3342"/>
        </row>
        <row r="3343">
          <cell r="A3343"/>
        </row>
        <row r="3344">
          <cell r="A3344"/>
        </row>
        <row r="3345">
          <cell r="A3345"/>
        </row>
        <row r="3346">
          <cell r="A3346"/>
        </row>
        <row r="3347">
          <cell r="A3347"/>
        </row>
        <row r="3348">
          <cell r="A3348"/>
        </row>
        <row r="3349">
          <cell r="A3349"/>
        </row>
        <row r="3350">
          <cell r="A3350"/>
        </row>
        <row r="3351">
          <cell r="A3351"/>
        </row>
        <row r="3352">
          <cell r="A3352"/>
        </row>
        <row r="3353">
          <cell r="A3353"/>
        </row>
        <row r="3354">
          <cell r="A3354"/>
        </row>
        <row r="3355">
          <cell r="A3355"/>
        </row>
        <row r="3356">
          <cell r="A3356"/>
        </row>
        <row r="3357">
          <cell r="A3357"/>
        </row>
        <row r="3358">
          <cell r="A3358"/>
        </row>
        <row r="3359">
          <cell r="A3359"/>
        </row>
        <row r="3360">
          <cell r="A3360"/>
        </row>
        <row r="3361">
          <cell r="A3361"/>
        </row>
        <row r="3362">
          <cell r="A3362"/>
        </row>
        <row r="3363">
          <cell r="A3363"/>
        </row>
        <row r="3364">
          <cell r="A3364"/>
        </row>
        <row r="3365">
          <cell r="A3365"/>
        </row>
        <row r="3366">
          <cell r="A3366"/>
        </row>
        <row r="3367">
          <cell r="A3367"/>
        </row>
        <row r="3368">
          <cell r="A3368"/>
        </row>
        <row r="3369">
          <cell r="A3369"/>
        </row>
        <row r="3370">
          <cell r="A3370"/>
        </row>
        <row r="3371">
          <cell r="A3371"/>
        </row>
        <row r="3372">
          <cell r="A3372"/>
        </row>
        <row r="3373">
          <cell r="A3373"/>
        </row>
        <row r="3374">
          <cell r="A3374"/>
        </row>
        <row r="3375">
          <cell r="A3375"/>
        </row>
        <row r="3376">
          <cell r="A3376"/>
        </row>
        <row r="3377">
          <cell r="A3377"/>
        </row>
        <row r="3378">
          <cell r="A3378"/>
        </row>
        <row r="3379">
          <cell r="A3379"/>
        </row>
        <row r="3380">
          <cell r="A3380"/>
        </row>
        <row r="3381">
          <cell r="A3381"/>
        </row>
        <row r="3382">
          <cell r="A3382"/>
        </row>
        <row r="3383">
          <cell r="A3383"/>
        </row>
        <row r="3384">
          <cell r="A3384"/>
        </row>
        <row r="3385">
          <cell r="A3385"/>
        </row>
        <row r="3386">
          <cell r="A3386"/>
        </row>
        <row r="3387">
          <cell r="A3387"/>
        </row>
        <row r="3388">
          <cell r="A3388"/>
        </row>
        <row r="3389">
          <cell r="A3389"/>
        </row>
        <row r="3390">
          <cell r="A3390"/>
        </row>
        <row r="3391">
          <cell r="A3391"/>
        </row>
        <row r="3392">
          <cell r="A3392"/>
        </row>
        <row r="3393">
          <cell r="A3393"/>
        </row>
        <row r="3394">
          <cell r="A3394"/>
        </row>
        <row r="3395">
          <cell r="A3395"/>
        </row>
        <row r="3396">
          <cell r="A3396"/>
        </row>
        <row r="3397">
          <cell r="A3397"/>
        </row>
        <row r="3398">
          <cell r="A3398"/>
        </row>
        <row r="3399">
          <cell r="A3399"/>
        </row>
        <row r="3400">
          <cell r="A3400"/>
        </row>
        <row r="3401">
          <cell r="A3401"/>
        </row>
        <row r="3402">
          <cell r="A3402"/>
        </row>
        <row r="3403">
          <cell r="A3403"/>
        </row>
        <row r="3404">
          <cell r="A3404"/>
        </row>
        <row r="3405">
          <cell r="A3405"/>
        </row>
        <row r="3406">
          <cell r="A3406"/>
        </row>
        <row r="3407">
          <cell r="A3407"/>
        </row>
        <row r="3408">
          <cell r="A3408"/>
        </row>
        <row r="3409">
          <cell r="A3409"/>
        </row>
        <row r="3410">
          <cell r="A3410"/>
        </row>
        <row r="3411">
          <cell r="A3411"/>
        </row>
        <row r="3412">
          <cell r="A3412"/>
        </row>
        <row r="3413">
          <cell r="A3413"/>
        </row>
        <row r="3414">
          <cell r="A3414"/>
        </row>
        <row r="3415">
          <cell r="A3415"/>
        </row>
        <row r="3416">
          <cell r="A3416"/>
        </row>
        <row r="3417">
          <cell r="A3417"/>
        </row>
        <row r="3418">
          <cell r="A3418"/>
        </row>
        <row r="3419">
          <cell r="A3419"/>
        </row>
        <row r="3420">
          <cell r="A3420"/>
        </row>
        <row r="3421">
          <cell r="A3421"/>
        </row>
        <row r="3422">
          <cell r="A3422"/>
        </row>
        <row r="3423">
          <cell r="A3423"/>
        </row>
        <row r="3424">
          <cell r="A3424"/>
        </row>
        <row r="3425">
          <cell r="A3425"/>
        </row>
        <row r="3426">
          <cell r="A3426"/>
        </row>
        <row r="3427">
          <cell r="A3427"/>
        </row>
        <row r="3428">
          <cell r="A3428"/>
        </row>
        <row r="3429">
          <cell r="A3429"/>
        </row>
        <row r="3430">
          <cell r="A3430"/>
        </row>
        <row r="3431">
          <cell r="A3431"/>
        </row>
        <row r="3432">
          <cell r="A3432"/>
        </row>
        <row r="3433">
          <cell r="A3433"/>
        </row>
        <row r="3434">
          <cell r="A3434"/>
        </row>
        <row r="3435">
          <cell r="A3435"/>
        </row>
        <row r="3436">
          <cell r="A3436"/>
        </row>
        <row r="3437">
          <cell r="A3437"/>
        </row>
        <row r="3438">
          <cell r="A3438"/>
        </row>
        <row r="3439">
          <cell r="A3439"/>
        </row>
        <row r="3440">
          <cell r="A3440"/>
        </row>
        <row r="3441">
          <cell r="A3441"/>
        </row>
        <row r="3442">
          <cell r="A3442"/>
        </row>
        <row r="3443">
          <cell r="A3443"/>
        </row>
        <row r="3444">
          <cell r="A3444"/>
        </row>
        <row r="3445">
          <cell r="A3445"/>
        </row>
        <row r="3446">
          <cell r="A3446"/>
        </row>
        <row r="3447">
          <cell r="A3447"/>
        </row>
        <row r="3448">
          <cell r="A3448"/>
        </row>
        <row r="3449">
          <cell r="A3449"/>
        </row>
        <row r="3450">
          <cell r="A3450"/>
        </row>
        <row r="3451">
          <cell r="A3451"/>
        </row>
        <row r="3452">
          <cell r="A3452"/>
        </row>
        <row r="3453">
          <cell r="A3453"/>
        </row>
        <row r="3454">
          <cell r="A3454"/>
        </row>
        <row r="3455">
          <cell r="A3455"/>
        </row>
        <row r="3456">
          <cell r="A3456"/>
        </row>
        <row r="3457">
          <cell r="A3457"/>
        </row>
        <row r="3458">
          <cell r="A3458"/>
        </row>
        <row r="3459">
          <cell r="A3459"/>
        </row>
        <row r="3460">
          <cell r="A3460"/>
        </row>
        <row r="3461">
          <cell r="A3461"/>
        </row>
        <row r="3462">
          <cell r="A3462"/>
        </row>
        <row r="3463">
          <cell r="A3463"/>
        </row>
        <row r="3464">
          <cell r="A3464"/>
        </row>
        <row r="3465">
          <cell r="A3465"/>
        </row>
        <row r="3466">
          <cell r="A3466"/>
        </row>
        <row r="3467">
          <cell r="A3467"/>
        </row>
        <row r="3468">
          <cell r="A3468"/>
        </row>
        <row r="3469">
          <cell r="A3469"/>
        </row>
        <row r="3470">
          <cell r="A3470"/>
        </row>
        <row r="3471">
          <cell r="A3471"/>
        </row>
        <row r="3472">
          <cell r="A3472"/>
        </row>
        <row r="3473">
          <cell r="A3473"/>
        </row>
        <row r="3474">
          <cell r="A3474"/>
        </row>
        <row r="3475">
          <cell r="A3475"/>
        </row>
        <row r="3476">
          <cell r="A3476"/>
        </row>
        <row r="3477">
          <cell r="A3477"/>
        </row>
        <row r="3478">
          <cell r="A3478"/>
        </row>
        <row r="3479">
          <cell r="A3479"/>
        </row>
        <row r="3480">
          <cell r="A3480"/>
        </row>
        <row r="3481">
          <cell r="A3481"/>
        </row>
        <row r="3482">
          <cell r="A3482"/>
        </row>
        <row r="3483">
          <cell r="A3483"/>
        </row>
        <row r="3484">
          <cell r="A3484"/>
        </row>
        <row r="3485">
          <cell r="A3485"/>
        </row>
        <row r="3486">
          <cell r="A3486"/>
        </row>
        <row r="3487">
          <cell r="A3487"/>
        </row>
        <row r="3488">
          <cell r="A3488"/>
        </row>
        <row r="3489">
          <cell r="A3489"/>
        </row>
        <row r="3490">
          <cell r="A3490"/>
        </row>
        <row r="3491">
          <cell r="A3491"/>
        </row>
        <row r="3492">
          <cell r="A3492"/>
        </row>
        <row r="3493">
          <cell r="A3493"/>
        </row>
        <row r="3494">
          <cell r="A3494"/>
        </row>
        <row r="3495">
          <cell r="A3495"/>
        </row>
        <row r="3496">
          <cell r="A3496"/>
        </row>
        <row r="3497">
          <cell r="A3497"/>
        </row>
        <row r="3498">
          <cell r="A3498"/>
        </row>
        <row r="3499">
          <cell r="A3499"/>
        </row>
        <row r="3500">
          <cell r="A3500"/>
        </row>
        <row r="3501">
          <cell r="A3501"/>
        </row>
        <row r="3502">
          <cell r="A3502"/>
        </row>
        <row r="3503">
          <cell r="A3503"/>
        </row>
        <row r="3504">
          <cell r="A3504"/>
        </row>
        <row r="3505">
          <cell r="A3505"/>
        </row>
        <row r="3506">
          <cell r="A3506"/>
        </row>
        <row r="3507">
          <cell r="A3507"/>
        </row>
        <row r="3508">
          <cell r="A3508"/>
        </row>
        <row r="3509">
          <cell r="A3509"/>
        </row>
        <row r="3510">
          <cell r="A3510"/>
        </row>
        <row r="3511">
          <cell r="A3511"/>
        </row>
        <row r="3512">
          <cell r="A3512"/>
        </row>
        <row r="3513">
          <cell r="A3513"/>
        </row>
        <row r="3514">
          <cell r="A3514"/>
        </row>
        <row r="3515">
          <cell r="A3515"/>
        </row>
        <row r="3516">
          <cell r="A3516"/>
        </row>
        <row r="3517">
          <cell r="A3517"/>
        </row>
        <row r="3518">
          <cell r="A3518"/>
        </row>
        <row r="3519">
          <cell r="A3519"/>
        </row>
        <row r="3520">
          <cell r="A3520"/>
        </row>
        <row r="3521">
          <cell r="A3521"/>
        </row>
        <row r="3522">
          <cell r="A3522"/>
        </row>
        <row r="3523">
          <cell r="A3523"/>
        </row>
        <row r="3524">
          <cell r="A3524"/>
        </row>
        <row r="3525">
          <cell r="A3525"/>
        </row>
        <row r="3526">
          <cell r="A3526"/>
        </row>
        <row r="3527">
          <cell r="A3527"/>
        </row>
        <row r="3528">
          <cell r="A3528"/>
        </row>
        <row r="3529">
          <cell r="A3529"/>
        </row>
        <row r="3530">
          <cell r="A3530"/>
        </row>
        <row r="3531">
          <cell r="A3531"/>
        </row>
        <row r="3532">
          <cell r="A3532"/>
        </row>
        <row r="3533">
          <cell r="A3533"/>
        </row>
        <row r="3534">
          <cell r="A3534"/>
        </row>
        <row r="3535">
          <cell r="A3535"/>
        </row>
        <row r="3536">
          <cell r="A3536"/>
        </row>
        <row r="3537">
          <cell r="A3537"/>
        </row>
        <row r="3538">
          <cell r="A3538"/>
        </row>
        <row r="3539">
          <cell r="A3539"/>
        </row>
        <row r="3540">
          <cell r="A3540"/>
        </row>
        <row r="3541">
          <cell r="A3541"/>
        </row>
        <row r="3542">
          <cell r="A3542"/>
        </row>
        <row r="3543">
          <cell r="A3543"/>
        </row>
        <row r="3544">
          <cell r="A3544"/>
        </row>
        <row r="3545">
          <cell r="A3545"/>
        </row>
        <row r="3546">
          <cell r="A3546"/>
        </row>
        <row r="3547">
          <cell r="A3547"/>
        </row>
        <row r="3548">
          <cell r="A3548"/>
        </row>
        <row r="3549">
          <cell r="A3549"/>
        </row>
        <row r="3550">
          <cell r="A3550"/>
        </row>
        <row r="3551">
          <cell r="A3551"/>
        </row>
        <row r="3552">
          <cell r="A3552"/>
        </row>
        <row r="3553">
          <cell r="A3553"/>
        </row>
        <row r="3554">
          <cell r="A3554"/>
        </row>
        <row r="3555">
          <cell r="A3555"/>
        </row>
        <row r="3556">
          <cell r="A3556"/>
        </row>
        <row r="3557">
          <cell r="A3557"/>
        </row>
        <row r="3558">
          <cell r="A3558"/>
        </row>
        <row r="3559">
          <cell r="A3559"/>
        </row>
        <row r="3560">
          <cell r="A3560"/>
        </row>
        <row r="3561">
          <cell r="A3561"/>
        </row>
        <row r="3562">
          <cell r="A3562"/>
        </row>
        <row r="3563">
          <cell r="A3563"/>
        </row>
        <row r="3564">
          <cell r="A3564"/>
        </row>
        <row r="3565">
          <cell r="A3565"/>
        </row>
        <row r="3566">
          <cell r="A3566"/>
        </row>
        <row r="3567">
          <cell r="A3567"/>
        </row>
        <row r="3568">
          <cell r="A3568"/>
        </row>
        <row r="3569">
          <cell r="A3569"/>
        </row>
        <row r="3570">
          <cell r="A3570"/>
        </row>
        <row r="3571">
          <cell r="A3571"/>
        </row>
        <row r="3572">
          <cell r="A3572"/>
        </row>
        <row r="3573">
          <cell r="A3573"/>
        </row>
        <row r="3574">
          <cell r="A3574"/>
        </row>
        <row r="3575">
          <cell r="A3575"/>
        </row>
        <row r="3576">
          <cell r="A3576"/>
        </row>
        <row r="3577">
          <cell r="A3577"/>
        </row>
        <row r="3578">
          <cell r="A3578"/>
        </row>
        <row r="3579">
          <cell r="A3579"/>
        </row>
        <row r="3580">
          <cell r="A3580"/>
        </row>
        <row r="3581">
          <cell r="A3581"/>
        </row>
        <row r="3582">
          <cell r="A3582"/>
        </row>
        <row r="3583">
          <cell r="A3583"/>
        </row>
        <row r="3584">
          <cell r="A3584"/>
        </row>
        <row r="3585">
          <cell r="A3585"/>
        </row>
        <row r="3586">
          <cell r="A3586"/>
        </row>
        <row r="3587">
          <cell r="A3587"/>
        </row>
        <row r="3588">
          <cell r="A3588"/>
        </row>
        <row r="3589">
          <cell r="A3589"/>
        </row>
        <row r="3590">
          <cell r="A3590"/>
        </row>
        <row r="3591">
          <cell r="A3591"/>
        </row>
        <row r="3592">
          <cell r="A3592"/>
        </row>
        <row r="3593">
          <cell r="A3593"/>
        </row>
        <row r="3594">
          <cell r="A3594"/>
        </row>
        <row r="3595">
          <cell r="A3595"/>
        </row>
        <row r="3596">
          <cell r="A3596"/>
        </row>
        <row r="3597">
          <cell r="A3597"/>
        </row>
        <row r="3598">
          <cell r="A3598"/>
        </row>
        <row r="3599">
          <cell r="A3599"/>
        </row>
        <row r="3600">
          <cell r="A3600"/>
        </row>
        <row r="3601">
          <cell r="A3601"/>
        </row>
        <row r="3602">
          <cell r="A3602"/>
        </row>
        <row r="3603">
          <cell r="A3603"/>
        </row>
        <row r="3604">
          <cell r="A3604"/>
        </row>
        <row r="3605">
          <cell r="A3605"/>
        </row>
        <row r="3606">
          <cell r="A3606"/>
        </row>
        <row r="3607">
          <cell r="A3607"/>
        </row>
        <row r="3608">
          <cell r="A3608"/>
        </row>
        <row r="3609">
          <cell r="A3609"/>
        </row>
        <row r="3610">
          <cell r="A3610"/>
        </row>
        <row r="3611">
          <cell r="A3611"/>
        </row>
        <row r="3612">
          <cell r="A3612"/>
        </row>
        <row r="3613">
          <cell r="A3613"/>
        </row>
        <row r="3614">
          <cell r="A3614"/>
        </row>
        <row r="3615">
          <cell r="A3615"/>
        </row>
        <row r="3616">
          <cell r="A3616"/>
        </row>
        <row r="3617">
          <cell r="A3617"/>
        </row>
        <row r="3618">
          <cell r="A3618"/>
        </row>
        <row r="3619">
          <cell r="A3619"/>
        </row>
        <row r="3620">
          <cell r="A3620"/>
        </row>
        <row r="3621">
          <cell r="A3621"/>
        </row>
        <row r="3622">
          <cell r="A3622"/>
        </row>
        <row r="3623">
          <cell r="A3623"/>
        </row>
        <row r="3624">
          <cell r="A3624"/>
        </row>
        <row r="3625">
          <cell r="A3625"/>
        </row>
        <row r="3626">
          <cell r="A3626"/>
        </row>
        <row r="3627">
          <cell r="A3627"/>
        </row>
        <row r="3628">
          <cell r="A3628"/>
        </row>
        <row r="3629">
          <cell r="A3629"/>
        </row>
        <row r="3630">
          <cell r="A3630"/>
        </row>
        <row r="3631">
          <cell r="A3631"/>
        </row>
        <row r="3632">
          <cell r="A3632"/>
        </row>
        <row r="3633">
          <cell r="A3633"/>
        </row>
        <row r="3634">
          <cell r="A3634"/>
        </row>
        <row r="3635">
          <cell r="A3635"/>
        </row>
        <row r="3636">
          <cell r="A3636"/>
        </row>
        <row r="3637">
          <cell r="A3637"/>
        </row>
        <row r="3638">
          <cell r="A3638"/>
        </row>
        <row r="3639">
          <cell r="A3639"/>
        </row>
        <row r="3640">
          <cell r="A3640"/>
        </row>
        <row r="3641">
          <cell r="A3641"/>
        </row>
        <row r="3642">
          <cell r="A3642"/>
        </row>
        <row r="3643">
          <cell r="A3643"/>
        </row>
        <row r="3644">
          <cell r="A3644"/>
        </row>
        <row r="3645">
          <cell r="A3645"/>
        </row>
        <row r="3646">
          <cell r="A3646"/>
        </row>
        <row r="3647">
          <cell r="A3647"/>
        </row>
        <row r="3648">
          <cell r="A3648"/>
        </row>
        <row r="3649">
          <cell r="A3649"/>
        </row>
        <row r="3650">
          <cell r="A3650"/>
        </row>
        <row r="3651">
          <cell r="A3651"/>
        </row>
        <row r="3652">
          <cell r="A3652"/>
        </row>
        <row r="3653">
          <cell r="A3653"/>
        </row>
        <row r="3654">
          <cell r="A3654"/>
        </row>
        <row r="3655">
          <cell r="A3655"/>
        </row>
        <row r="3656">
          <cell r="A3656"/>
        </row>
        <row r="3657">
          <cell r="A3657"/>
        </row>
        <row r="3658">
          <cell r="A3658"/>
        </row>
        <row r="3659">
          <cell r="A3659"/>
        </row>
        <row r="3660">
          <cell r="A3660"/>
        </row>
        <row r="3661">
          <cell r="A3661"/>
        </row>
        <row r="3662">
          <cell r="A3662"/>
        </row>
        <row r="3663">
          <cell r="A3663"/>
        </row>
        <row r="3664">
          <cell r="A3664"/>
        </row>
        <row r="3665">
          <cell r="A3665"/>
        </row>
        <row r="3666">
          <cell r="A3666"/>
        </row>
        <row r="3667">
          <cell r="A3667"/>
        </row>
        <row r="3668">
          <cell r="A3668"/>
        </row>
        <row r="3669">
          <cell r="A3669"/>
        </row>
        <row r="3670">
          <cell r="A3670"/>
        </row>
        <row r="3671">
          <cell r="A3671"/>
        </row>
        <row r="3672">
          <cell r="A3672"/>
        </row>
        <row r="3673">
          <cell r="A3673"/>
        </row>
        <row r="3674">
          <cell r="A3674"/>
        </row>
        <row r="3675">
          <cell r="A3675"/>
        </row>
        <row r="3676">
          <cell r="A3676"/>
        </row>
        <row r="3677">
          <cell r="A3677"/>
        </row>
        <row r="3678">
          <cell r="A3678"/>
        </row>
        <row r="3679">
          <cell r="A3679"/>
        </row>
        <row r="3680">
          <cell r="A3680"/>
        </row>
        <row r="3681">
          <cell r="A3681"/>
        </row>
        <row r="3682">
          <cell r="A3682"/>
        </row>
        <row r="3683">
          <cell r="A3683"/>
        </row>
        <row r="3684">
          <cell r="A3684"/>
        </row>
        <row r="3685">
          <cell r="A3685"/>
        </row>
        <row r="3686">
          <cell r="A3686"/>
        </row>
        <row r="3687">
          <cell r="A3687"/>
        </row>
        <row r="3688">
          <cell r="A3688"/>
        </row>
        <row r="3689">
          <cell r="A3689"/>
        </row>
        <row r="3690">
          <cell r="A3690"/>
        </row>
        <row r="3691">
          <cell r="A3691"/>
        </row>
        <row r="3692">
          <cell r="A3692"/>
        </row>
        <row r="3693">
          <cell r="A3693"/>
        </row>
        <row r="3694">
          <cell r="A3694"/>
        </row>
        <row r="3695">
          <cell r="A3695"/>
        </row>
        <row r="3696">
          <cell r="A3696"/>
        </row>
        <row r="3697">
          <cell r="A3697"/>
        </row>
        <row r="3698">
          <cell r="A3698"/>
        </row>
        <row r="3699">
          <cell r="A3699"/>
        </row>
        <row r="3700">
          <cell r="A3700"/>
        </row>
        <row r="3701">
          <cell r="A3701"/>
        </row>
        <row r="3702">
          <cell r="A3702"/>
        </row>
        <row r="3703">
          <cell r="A3703"/>
        </row>
        <row r="3704">
          <cell r="A3704"/>
        </row>
        <row r="3705">
          <cell r="A3705"/>
        </row>
        <row r="3706">
          <cell r="A3706"/>
        </row>
        <row r="3707">
          <cell r="A3707"/>
        </row>
        <row r="3708">
          <cell r="A3708"/>
        </row>
        <row r="3709">
          <cell r="A3709"/>
        </row>
        <row r="3710">
          <cell r="A3710"/>
        </row>
        <row r="3711">
          <cell r="A3711"/>
        </row>
        <row r="3712">
          <cell r="A3712"/>
        </row>
        <row r="3713">
          <cell r="A3713"/>
        </row>
        <row r="3714">
          <cell r="A3714"/>
        </row>
        <row r="3715">
          <cell r="A3715"/>
        </row>
        <row r="3716">
          <cell r="A3716"/>
        </row>
        <row r="3717">
          <cell r="A3717"/>
        </row>
        <row r="3718">
          <cell r="A3718"/>
        </row>
        <row r="3719">
          <cell r="A3719"/>
        </row>
        <row r="3720">
          <cell r="A3720"/>
        </row>
        <row r="3721">
          <cell r="A3721"/>
        </row>
        <row r="3722">
          <cell r="A3722"/>
        </row>
        <row r="3723">
          <cell r="A3723"/>
        </row>
        <row r="3724">
          <cell r="A3724"/>
        </row>
        <row r="3725">
          <cell r="A3725"/>
        </row>
        <row r="3726">
          <cell r="A3726"/>
        </row>
        <row r="3727">
          <cell r="A3727"/>
        </row>
        <row r="3728">
          <cell r="A3728"/>
        </row>
        <row r="3729">
          <cell r="A3729"/>
        </row>
        <row r="3730">
          <cell r="A3730"/>
        </row>
        <row r="3731">
          <cell r="A3731"/>
        </row>
        <row r="3732">
          <cell r="A3732"/>
        </row>
        <row r="3733">
          <cell r="A3733"/>
        </row>
        <row r="3734">
          <cell r="A3734"/>
        </row>
        <row r="3735">
          <cell r="A3735"/>
        </row>
        <row r="3736">
          <cell r="A3736"/>
        </row>
        <row r="3737">
          <cell r="A3737"/>
        </row>
        <row r="3738">
          <cell r="A3738"/>
        </row>
        <row r="3739">
          <cell r="A3739"/>
        </row>
        <row r="3740">
          <cell r="A3740"/>
        </row>
        <row r="3741">
          <cell r="A3741"/>
        </row>
        <row r="3742">
          <cell r="A3742"/>
        </row>
        <row r="3743">
          <cell r="A3743"/>
        </row>
        <row r="3744">
          <cell r="A3744"/>
        </row>
        <row r="3745">
          <cell r="A3745"/>
        </row>
        <row r="3746">
          <cell r="A3746"/>
        </row>
        <row r="3747">
          <cell r="A3747"/>
        </row>
        <row r="3748">
          <cell r="A3748"/>
        </row>
        <row r="3749">
          <cell r="A3749"/>
        </row>
        <row r="3750">
          <cell r="A3750"/>
        </row>
        <row r="3751">
          <cell r="A3751"/>
        </row>
        <row r="3752">
          <cell r="A3752"/>
        </row>
        <row r="3753">
          <cell r="A3753"/>
        </row>
        <row r="3754">
          <cell r="A3754"/>
        </row>
        <row r="3755">
          <cell r="A3755"/>
        </row>
        <row r="3756">
          <cell r="A3756"/>
        </row>
        <row r="3757">
          <cell r="A3757"/>
        </row>
        <row r="3758">
          <cell r="A3758"/>
        </row>
        <row r="3759">
          <cell r="A3759"/>
        </row>
        <row r="3760">
          <cell r="A3760"/>
        </row>
        <row r="3761">
          <cell r="A3761"/>
        </row>
        <row r="3762">
          <cell r="A3762"/>
        </row>
        <row r="3763">
          <cell r="A3763"/>
        </row>
        <row r="3764">
          <cell r="A3764"/>
        </row>
        <row r="3765">
          <cell r="A3765"/>
        </row>
        <row r="3766">
          <cell r="A3766"/>
        </row>
        <row r="3767">
          <cell r="A3767"/>
        </row>
        <row r="3768">
          <cell r="A3768"/>
        </row>
        <row r="3769">
          <cell r="A3769"/>
        </row>
        <row r="3770">
          <cell r="A3770"/>
        </row>
        <row r="3771">
          <cell r="A3771"/>
        </row>
        <row r="3772">
          <cell r="A3772"/>
        </row>
        <row r="3773">
          <cell r="A3773"/>
        </row>
        <row r="3774">
          <cell r="A3774"/>
        </row>
        <row r="3775">
          <cell r="A3775"/>
        </row>
        <row r="3776">
          <cell r="A3776"/>
        </row>
        <row r="3777">
          <cell r="A3777"/>
        </row>
        <row r="3778">
          <cell r="A3778"/>
        </row>
        <row r="3779">
          <cell r="A3779"/>
        </row>
        <row r="3780">
          <cell r="A3780"/>
        </row>
        <row r="3781">
          <cell r="A3781"/>
        </row>
        <row r="3782">
          <cell r="A3782"/>
        </row>
        <row r="3783">
          <cell r="A3783"/>
        </row>
        <row r="3784">
          <cell r="A3784"/>
        </row>
        <row r="3785">
          <cell r="A3785"/>
        </row>
        <row r="3786">
          <cell r="A3786"/>
        </row>
        <row r="3787">
          <cell r="A3787"/>
        </row>
        <row r="3788">
          <cell r="A3788"/>
        </row>
        <row r="3789">
          <cell r="A3789"/>
        </row>
        <row r="3790">
          <cell r="A3790"/>
        </row>
        <row r="3791">
          <cell r="A3791"/>
        </row>
        <row r="3792">
          <cell r="A3792"/>
        </row>
        <row r="3793">
          <cell r="A3793"/>
        </row>
        <row r="3794">
          <cell r="A3794"/>
        </row>
        <row r="3795">
          <cell r="A3795"/>
        </row>
        <row r="3796">
          <cell r="A3796"/>
        </row>
        <row r="3797">
          <cell r="A3797"/>
        </row>
        <row r="3798">
          <cell r="A3798"/>
        </row>
        <row r="3799">
          <cell r="A3799"/>
        </row>
        <row r="3800">
          <cell r="A3800"/>
        </row>
        <row r="3801">
          <cell r="A3801"/>
        </row>
        <row r="3802">
          <cell r="A3802"/>
        </row>
        <row r="3803">
          <cell r="A3803"/>
        </row>
        <row r="3804">
          <cell r="A3804"/>
        </row>
        <row r="3805">
          <cell r="A3805"/>
        </row>
        <row r="3806">
          <cell r="A3806"/>
        </row>
        <row r="3807">
          <cell r="A3807"/>
        </row>
        <row r="3808">
          <cell r="A3808"/>
        </row>
        <row r="3809">
          <cell r="A3809"/>
        </row>
        <row r="3810">
          <cell r="A3810"/>
        </row>
        <row r="3811">
          <cell r="A3811"/>
        </row>
        <row r="3812">
          <cell r="A3812"/>
        </row>
        <row r="3813">
          <cell r="A3813"/>
        </row>
        <row r="3814">
          <cell r="A3814"/>
        </row>
        <row r="3815">
          <cell r="A3815"/>
        </row>
        <row r="3816">
          <cell r="A3816"/>
        </row>
        <row r="3817">
          <cell r="A3817"/>
        </row>
        <row r="3818">
          <cell r="A3818"/>
        </row>
        <row r="3819">
          <cell r="A3819"/>
        </row>
        <row r="3820">
          <cell r="A3820"/>
        </row>
        <row r="3821">
          <cell r="A3821"/>
        </row>
        <row r="3822">
          <cell r="A3822"/>
        </row>
        <row r="3823">
          <cell r="A3823"/>
        </row>
        <row r="3824">
          <cell r="A3824"/>
        </row>
        <row r="3825">
          <cell r="A3825"/>
        </row>
        <row r="3826">
          <cell r="A3826"/>
        </row>
        <row r="3827">
          <cell r="A3827"/>
        </row>
        <row r="3828">
          <cell r="A3828"/>
        </row>
        <row r="3829">
          <cell r="A3829"/>
        </row>
        <row r="3830">
          <cell r="A3830"/>
        </row>
        <row r="3831">
          <cell r="A3831"/>
        </row>
        <row r="3832">
          <cell r="A3832"/>
        </row>
        <row r="3833">
          <cell r="A3833"/>
        </row>
        <row r="3834">
          <cell r="A3834"/>
        </row>
        <row r="3835">
          <cell r="A3835"/>
        </row>
        <row r="3836">
          <cell r="A3836"/>
        </row>
        <row r="3837">
          <cell r="A3837"/>
        </row>
        <row r="3838">
          <cell r="A3838"/>
        </row>
        <row r="3839">
          <cell r="A3839"/>
        </row>
        <row r="3840">
          <cell r="A3840"/>
        </row>
        <row r="3841">
          <cell r="A3841"/>
        </row>
        <row r="3842">
          <cell r="A3842"/>
        </row>
        <row r="3843">
          <cell r="A3843"/>
        </row>
        <row r="3844">
          <cell r="A3844"/>
        </row>
        <row r="3845">
          <cell r="A3845"/>
        </row>
        <row r="3846">
          <cell r="A3846"/>
        </row>
        <row r="3847">
          <cell r="A3847"/>
        </row>
        <row r="3848">
          <cell r="A3848"/>
        </row>
        <row r="3849">
          <cell r="A3849"/>
        </row>
        <row r="3850">
          <cell r="A3850"/>
        </row>
        <row r="3851">
          <cell r="A3851"/>
        </row>
        <row r="3852">
          <cell r="A3852"/>
        </row>
        <row r="3853">
          <cell r="A3853"/>
        </row>
        <row r="3854">
          <cell r="A3854"/>
        </row>
        <row r="3855">
          <cell r="A3855"/>
        </row>
        <row r="3856">
          <cell r="A3856"/>
        </row>
        <row r="3857">
          <cell r="A3857"/>
        </row>
        <row r="3858">
          <cell r="A3858"/>
        </row>
        <row r="3859">
          <cell r="A3859"/>
        </row>
        <row r="3860">
          <cell r="A3860"/>
        </row>
        <row r="3861">
          <cell r="A3861"/>
        </row>
        <row r="3862">
          <cell r="A3862"/>
        </row>
        <row r="3863">
          <cell r="A3863"/>
        </row>
        <row r="3864">
          <cell r="A3864"/>
        </row>
        <row r="3865">
          <cell r="A3865"/>
        </row>
        <row r="3866">
          <cell r="A3866"/>
        </row>
        <row r="3867">
          <cell r="A3867"/>
        </row>
        <row r="3868">
          <cell r="A3868"/>
        </row>
        <row r="3869">
          <cell r="A3869"/>
        </row>
        <row r="3870">
          <cell r="A3870"/>
        </row>
        <row r="3871">
          <cell r="A3871"/>
        </row>
        <row r="3872">
          <cell r="A3872"/>
        </row>
        <row r="3873">
          <cell r="A3873"/>
        </row>
        <row r="3874">
          <cell r="A3874"/>
        </row>
        <row r="3875">
          <cell r="A3875"/>
        </row>
        <row r="3876">
          <cell r="A3876"/>
        </row>
        <row r="3877">
          <cell r="A3877"/>
        </row>
        <row r="3878">
          <cell r="A3878"/>
        </row>
        <row r="3879">
          <cell r="A3879"/>
        </row>
        <row r="3880">
          <cell r="A3880"/>
        </row>
        <row r="3881">
          <cell r="A3881"/>
        </row>
        <row r="3882">
          <cell r="A3882"/>
        </row>
        <row r="3883">
          <cell r="A3883"/>
        </row>
        <row r="3884">
          <cell r="A3884"/>
        </row>
        <row r="3885">
          <cell r="A3885"/>
        </row>
        <row r="3886">
          <cell r="A3886"/>
        </row>
        <row r="3887">
          <cell r="A3887"/>
        </row>
        <row r="3888">
          <cell r="A3888"/>
        </row>
        <row r="3889">
          <cell r="A3889"/>
        </row>
        <row r="3890">
          <cell r="A3890"/>
        </row>
        <row r="3891">
          <cell r="A3891"/>
        </row>
        <row r="3892">
          <cell r="A3892"/>
        </row>
        <row r="3893">
          <cell r="A3893"/>
        </row>
        <row r="3894">
          <cell r="A3894"/>
        </row>
        <row r="3895">
          <cell r="A3895"/>
        </row>
        <row r="3896">
          <cell r="A3896"/>
        </row>
        <row r="3897">
          <cell r="A3897"/>
        </row>
        <row r="3898">
          <cell r="A3898"/>
        </row>
        <row r="3899">
          <cell r="A3899"/>
        </row>
        <row r="3900">
          <cell r="A3900"/>
        </row>
        <row r="3901">
          <cell r="A3901"/>
        </row>
        <row r="3902">
          <cell r="A3902"/>
        </row>
        <row r="3903">
          <cell r="A3903"/>
        </row>
        <row r="3904">
          <cell r="A3904"/>
        </row>
        <row r="3905">
          <cell r="A3905"/>
        </row>
        <row r="3906">
          <cell r="A3906"/>
        </row>
        <row r="3907">
          <cell r="A3907"/>
        </row>
        <row r="3908">
          <cell r="A3908"/>
        </row>
        <row r="3909">
          <cell r="A3909"/>
        </row>
        <row r="3910">
          <cell r="A3910"/>
        </row>
        <row r="3911">
          <cell r="A3911"/>
        </row>
        <row r="3912">
          <cell r="A3912"/>
        </row>
        <row r="3913">
          <cell r="A3913"/>
        </row>
        <row r="3914">
          <cell r="A3914"/>
        </row>
        <row r="3915">
          <cell r="A3915"/>
        </row>
        <row r="3916">
          <cell r="A3916"/>
        </row>
        <row r="3917">
          <cell r="A3917"/>
        </row>
        <row r="3918">
          <cell r="A3918"/>
        </row>
        <row r="3919">
          <cell r="A3919"/>
        </row>
        <row r="3920">
          <cell r="A3920"/>
        </row>
        <row r="3921">
          <cell r="A3921"/>
        </row>
        <row r="3922">
          <cell r="A3922"/>
        </row>
        <row r="3923">
          <cell r="A3923"/>
        </row>
        <row r="3924">
          <cell r="A3924"/>
        </row>
        <row r="3925">
          <cell r="A3925"/>
        </row>
        <row r="3926">
          <cell r="A3926"/>
        </row>
        <row r="3927">
          <cell r="A3927"/>
        </row>
        <row r="3928">
          <cell r="A3928"/>
        </row>
        <row r="3929">
          <cell r="A3929"/>
        </row>
        <row r="3930">
          <cell r="A3930"/>
        </row>
        <row r="3931">
          <cell r="A3931"/>
        </row>
        <row r="3932">
          <cell r="A3932"/>
        </row>
        <row r="3933">
          <cell r="A3933"/>
        </row>
        <row r="3934">
          <cell r="A3934"/>
        </row>
        <row r="3935">
          <cell r="A3935"/>
        </row>
        <row r="3936">
          <cell r="A3936"/>
        </row>
        <row r="3937">
          <cell r="A3937"/>
        </row>
        <row r="3938">
          <cell r="A3938"/>
        </row>
        <row r="3939">
          <cell r="A3939"/>
        </row>
        <row r="3940">
          <cell r="A3940"/>
        </row>
        <row r="3941">
          <cell r="A3941"/>
        </row>
        <row r="3942">
          <cell r="A3942"/>
        </row>
        <row r="3943">
          <cell r="A3943"/>
        </row>
        <row r="3944">
          <cell r="A3944"/>
        </row>
        <row r="3945">
          <cell r="A3945"/>
        </row>
        <row r="3946">
          <cell r="A3946"/>
        </row>
        <row r="3947">
          <cell r="A3947"/>
        </row>
        <row r="3948">
          <cell r="A3948"/>
        </row>
        <row r="3949">
          <cell r="A3949"/>
        </row>
        <row r="3950">
          <cell r="A3950"/>
        </row>
        <row r="3951">
          <cell r="A3951"/>
        </row>
        <row r="3952">
          <cell r="A3952"/>
        </row>
        <row r="3953">
          <cell r="A3953"/>
        </row>
        <row r="3954">
          <cell r="A3954"/>
        </row>
        <row r="3955">
          <cell r="A3955"/>
        </row>
        <row r="3956">
          <cell r="A3956"/>
        </row>
        <row r="3957">
          <cell r="A3957"/>
        </row>
        <row r="3958">
          <cell r="A3958"/>
        </row>
        <row r="3959">
          <cell r="A3959"/>
        </row>
        <row r="3960">
          <cell r="A3960"/>
        </row>
        <row r="3961">
          <cell r="A3961"/>
        </row>
        <row r="3962">
          <cell r="A3962"/>
        </row>
        <row r="3963">
          <cell r="A3963"/>
        </row>
        <row r="3964">
          <cell r="A3964"/>
        </row>
        <row r="3965">
          <cell r="A3965"/>
        </row>
        <row r="3966">
          <cell r="A3966"/>
        </row>
        <row r="3967">
          <cell r="A3967"/>
        </row>
        <row r="3968">
          <cell r="A3968"/>
        </row>
        <row r="3969">
          <cell r="A3969"/>
        </row>
        <row r="3970">
          <cell r="A3970"/>
        </row>
        <row r="3971">
          <cell r="A3971"/>
        </row>
        <row r="3972">
          <cell r="A3972"/>
        </row>
        <row r="3973">
          <cell r="A3973"/>
        </row>
        <row r="3974">
          <cell r="A3974"/>
        </row>
        <row r="3975">
          <cell r="A3975"/>
        </row>
        <row r="3976">
          <cell r="A3976"/>
        </row>
        <row r="3977">
          <cell r="A3977"/>
        </row>
        <row r="3978">
          <cell r="A3978"/>
        </row>
        <row r="3979">
          <cell r="A3979"/>
        </row>
        <row r="3980">
          <cell r="A3980"/>
        </row>
        <row r="3981">
          <cell r="A3981"/>
        </row>
        <row r="3982">
          <cell r="A3982"/>
        </row>
        <row r="3983">
          <cell r="A3983"/>
        </row>
        <row r="3984">
          <cell r="A3984"/>
        </row>
        <row r="3985">
          <cell r="A3985"/>
        </row>
        <row r="3986">
          <cell r="A3986"/>
        </row>
        <row r="3987">
          <cell r="A398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6">
          <cell r="P16" t="str">
            <v>Weight in Portfolio</v>
          </cell>
        </row>
        <row r="17">
          <cell r="P17">
            <v>0.9934140124915608</v>
          </cell>
        </row>
        <row r="18">
          <cell r="P18">
            <v>6.5859875084392444E-3</v>
          </cell>
        </row>
        <row r="19">
          <cell r="P19">
            <v>0.43911917098445596</v>
          </cell>
        </row>
        <row r="20">
          <cell r="P20">
            <v>0.56088082901554404</v>
          </cell>
        </row>
        <row r="21">
          <cell r="P21">
            <v>0.84110340377480242</v>
          </cell>
        </row>
        <row r="22">
          <cell r="P22">
            <v>0.15889659622519761</v>
          </cell>
        </row>
        <row r="23">
          <cell r="P23">
            <v>0.29656727571591551</v>
          </cell>
        </row>
        <row r="24">
          <cell r="P24">
            <v>1.1442598087776795E-3</v>
          </cell>
        </row>
        <row r="25">
          <cell r="P25">
            <v>3.2821502496133848E-3</v>
          </cell>
        </row>
        <row r="26">
          <cell r="P26">
            <v>0.69900631422569337</v>
          </cell>
        </row>
        <row r="27">
          <cell r="P27">
            <v>3.6879554686089985E-2</v>
          </cell>
        </row>
        <row r="28">
          <cell r="P28">
            <v>7.0570888513051544E-2</v>
          </cell>
        </row>
        <row r="29">
          <cell r="P29">
            <v>3.1762204456331565E-2</v>
          </cell>
        </row>
        <row r="30">
          <cell r="P30">
            <v>5.6146221026728033E-2</v>
          </cell>
        </row>
        <row r="31">
          <cell r="P31">
            <v>8.3484233280552142E-2</v>
          </cell>
        </row>
        <row r="32">
          <cell r="P32">
            <v>6.2280542766055443E-2</v>
          </cell>
        </row>
        <row r="33">
          <cell r="P33">
            <v>6.6553075418704075E-2</v>
          </cell>
        </row>
        <row r="34">
          <cell r="P34">
            <v>3.3012602749143652E-2</v>
          </cell>
        </row>
        <row r="35">
          <cell r="P35">
            <v>3.4918622084495726E-2</v>
          </cell>
        </row>
        <row r="36">
          <cell r="P36">
            <v>6.0539280447179288E-2</v>
          </cell>
        </row>
        <row r="37">
          <cell r="P37">
            <v>7.009498250687049E-2</v>
          </cell>
        </row>
        <row r="38">
          <cell r="P38">
            <v>3.3059042885883141E-2</v>
          </cell>
        </row>
        <row r="39">
          <cell r="P39">
            <v>4.703291633553864E-2</v>
          </cell>
        </row>
        <row r="40">
          <cell r="P40">
            <v>3.4593244945204639E-2</v>
          </cell>
        </row>
        <row r="41">
          <cell r="P41">
            <v>6.0507768660001418E-2</v>
          </cell>
        </row>
        <row r="42">
          <cell r="P42">
            <v>4.7680912234857056E-2</v>
          </cell>
        </row>
        <row r="43">
          <cell r="P43">
            <v>4.0455815086000331E-2</v>
          </cell>
        </row>
        <row r="44">
          <cell r="P44">
            <v>5.1369147820915131E-2</v>
          </cell>
        </row>
        <row r="45">
          <cell r="P45">
            <v>4.7121015320165729E-2</v>
          </cell>
        </row>
        <row r="46">
          <cell r="P46">
            <v>1.7624018356921765E-2</v>
          </cell>
        </row>
        <row r="47">
          <cell r="P47">
            <v>1.4313910419310171E-2</v>
          </cell>
        </row>
        <row r="48">
          <cell r="P48">
            <v>0.16992707038107366</v>
          </cell>
        </row>
        <row r="49">
          <cell r="P49">
            <v>0.81862106090209807</v>
          </cell>
        </row>
        <row r="50">
          <cell r="P50">
            <v>1.1451868716828198E-2</v>
          </cell>
        </row>
        <row r="51">
          <cell r="P51">
            <v>0.18697386888569761</v>
          </cell>
        </row>
        <row r="52">
          <cell r="P52">
            <v>0.81302613111430233</v>
          </cell>
        </row>
        <row r="53">
          <cell r="P53">
            <v>0.23556895244221837</v>
          </cell>
        </row>
        <row r="54">
          <cell r="P54">
            <v>8.7214825509883367E-2</v>
          </cell>
        </row>
        <row r="55">
          <cell r="P55">
            <v>0.16623294139016312</v>
          </cell>
        </row>
        <row r="56">
          <cell r="P56">
            <v>9.0774871230781887E-2</v>
          </cell>
        </row>
        <row r="57">
          <cell r="P57">
            <v>0.13092535221808047</v>
          </cell>
        </row>
        <row r="58">
          <cell r="P58">
            <v>6.1696292968398195E-2</v>
          </cell>
        </row>
        <row r="59">
          <cell r="P59">
            <v>0.22758676424047469</v>
          </cell>
        </row>
        <row r="60">
          <cell r="P60">
            <v>8.7804080872437615E-2</v>
          </cell>
        </row>
        <row r="61">
          <cell r="P61">
            <v>9.9272247037783354E-2</v>
          </cell>
        </row>
        <row r="62">
          <cell r="P62">
            <v>0.12312237109557515</v>
          </cell>
        </row>
        <row r="63">
          <cell r="P63">
            <v>5.0063624721911226E-2</v>
          </cell>
        </row>
        <row r="64">
          <cell r="P64">
            <v>5.9875994735509953E-2</v>
          </cell>
        </row>
        <row r="65">
          <cell r="P65">
            <v>0.14973509539486352</v>
          </cell>
        </row>
        <row r="66">
          <cell r="P66">
            <v>0.10096763593735439</v>
          </cell>
        </row>
        <row r="67">
          <cell r="P67">
            <v>8.7091472686736227E-2</v>
          </cell>
        </row>
        <row r="68">
          <cell r="P68">
            <v>9.6129663963499826E-2</v>
          </cell>
        </row>
        <row r="69">
          <cell r="P69">
            <v>0.14593781355432878</v>
          </cell>
        </row>
        <row r="70">
          <cell r="P70">
            <v>0.23718728026715155</v>
          </cell>
        </row>
        <row r="71">
          <cell r="P71">
            <v>6.0507437205153898E-2</v>
          </cell>
        </row>
        <row r="72">
          <cell r="P72">
            <v>0.10578514136266196</v>
          </cell>
        </row>
        <row r="73">
          <cell r="P73">
            <v>9.7852648866054853E-2</v>
          </cell>
        </row>
        <row r="74">
          <cell r="P74">
            <v>0.10453628318885537</v>
          </cell>
        </row>
        <row r="75">
          <cell r="P75">
            <v>0.13452686119554055</v>
          </cell>
        </row>
        <row r="76">
          <cell r="P76">
            <v>0.25960434791458187</v>
          </cell>
        </row>
        <row r="77">
          <cell r="P77">
            <v>2.5779520723230389E-2</v>
          </cell>
        </row>
        <row r="78">
          <cell r="P78">
            <v>0.12419244651810696</v>
          </cell>
        </row>
        <row r="79">
          <cell r="P79">
            <v>0.11552900877322074</v>
          </cell>
        </row>
        <row r="80">
          <cell r="P80">
            <v>0.39224544720655191</v>
          </cell>
        </row>
        <row r="81">
          <cell r="P81">
            <v>0.11171338313548553</v>
          </cell>
        </row>
        <row r="82">
          <cell r="P82">
            <v>0.17771404868530957</v>
          </cell>
        </row>
        <row r="83">
          <cell r="P83">
            <v>5.2826144958094838E-2</v>
          </cell>
        </row>
        <row r="84">
          <cell r="P84">
            <v>0.23988233452235197</v>
          </cell>
        </row>
        <row r="85">
          <cell r="P85">
            <v>0.15319189672062691</v>
          </cell>
        </row>
        <row r="86">
          <cell r="P86">
            <v>8.8174387297202492E-2</v>
          </cell>
        </row>
        <row r="87">
          <cell r="P87">
            <v>9.4858764380720481E-2</v>
          </cell>
        </row>
        <row r="88">
          <cell r="P88">
            <v>0.12388542174065924</v>
          </cell>
        </row>
        <row r="89">
          <cell r="P89">
            <v>0.30000719533843889</v>
          </cell>
        </row>
        <row r="90">
          <cell r="P90">
            <v>0.11507404164654658</v>
          </cell>
        </row>
        <row r="91">
          <cell r="P91">
            <v>0.14611564720519271</v>
          </cell>
        </row>
        <row r="92">
          <cell r="P92">
            <v>0.1299480468620712</v>
          </cell>
        </row>
        <row r="93">
          <cell r="P93">
            <v>0.14427153806496998</v>
          </cell>
        </row>
        <row r="94">
          <cell r="P94">
            <v>6.182442124469522E-2</v>
          </cell>
        </row>
        <row r="95">
          <cell r="P95">
            <v>9.889734145641986E-2</v>
          </cell>
        </row>
        <row r="96">
          <cell r="P96">
            <v>0.15164815740910378</v>
          </cell>
        </row>
        <row r="97">
          <cell r="P97">
            <v>0.15222080611100056</v>
          </cell>
        </row>
        <row r="98">
          <cell r="P98">
            <v>0.17934015454421876</v>
          </cell>
        </row>
        <row r="99">
          <cell r="P99">
            <v>0.16847398512266959</v>
          </cell>
        </row>
        <row r="100">
          <cell r="P100">
            <v>0.14522409319863427</v>
          </cell>
        </row>
        <row r="101">
          <cell r="P101">
            <v>0.16953934004960702</v>
          </cell>
        </row>
        <row r="102">
          <cell r="P102">
            <v>0.17937843189113772</v>
          </cell>
        </row>
        <row r="103">
          <cell r="P103">
            <v>0.15804399519373266</v>
          </cell>
        </row>
        <row r="104">
          <cell r="P104">
            <v>0.16129651824857708</v>
          </cell>
        </row>
        <row r="105">
          <cell r="P105">
            <v>0.22412376002784576</v>
          </cell>
        </row>
        <row r="106">
          <cell r="P106">
            <v>0.20716102928382074</v>
          </cell>
        </row>
        <row r="107">
          <cell r="P107">
            <v>0.20135536685752431</v>
          </cell>
        </row>
        <row r="108">
          <cell r="P108">
            <v>0.20606332558223198</v>
          </cell>
        </row>
        <row r="109">
          <cell r="P109">
            <v>0.15010912316672362</v>
          </cell>
        </row>
        <row r="110">
          <cell r="P110">
            <v>0.2033093231972552</v>
          </cell>
        </row>
        <row r="111">
          <cell r="P111">
            <v>0.18688739345306121</v>
          </cell>
        </row>
        <row r="112">
          <cell r="P112">
            <v>0.27829656535831881</v>
          </cell>
        </row>
        <row r="113">
          <cell r="P113">
            <v>0.18139759482464118</v>
          </cell>
        </row>
        <row r="114">
          <cell r="P114">
            <v>0.20732417645560658</v>
          </cell>
        </row>
        <row r="115">
          <cell r="P115">
            <v>0.14652069802089573</v>
          </cell>
        </row>
        <row r="116">
          <cell r="P116">
            <v>8.2876626525510019E-2</v>
          </cell>
        </row>
        <row r="117">
          <cell r="P117">
            <v>0.1091998878789579</v>
          </cell>
        </row>
        <row r="118">
          <cell r="P118">
            <v>0.11260872354984981</v>
          </cell>
        </row>
        <row r="119">
          <cell r="P119">
            <v>0.3414698875691799</v>
          </cell>
        </row>
        <row r="120">
          <cell r="P120">
            <v>0.23236059964135966</v>
          </cell>
        </row>
        <row r="121">
          <cell r="P121">
            <v>0.2193988898858609</v>
          </cell>
        </row>
        <row r="122">
          <cell r="P122">
            <v>0.11293937283984089</v>
          </cell>
        </row>
        <row r="123">
          <cell r="P123">
            <v>7.4014485406696917E-2</v>
          </cell>
        </row>
        <row r="124">
          <cell r="P124">
            <v>0.10106558798269781</v>
          </cell>
        </row>
        <row r="125">
          <cell r="P125">
            <v>8.1993428548434222E-2</v>
          </cell>
        </row>
        <row r="126">
          <cell r="P126">
            <v>8.4887436882544673E-2</v>
          </cell>
        </row>
        <row r="127">
          <cell r="P127">
            <v>9.3340198812564876E-2</v>
          </cell>
        </row>
        <row r="128">
          <cell r="P128">
            <v>0.20395686163147064</v>
          </cell>
        </row>
        <row r="129">
          <cell r="P129">
            <v>0.14610084538290014</v>
          </cell>
        </row>
        <row r="130">
          <cell r="P130">
            <v>0.19493564294582152</v>
          </cell>
        </row>
        <row r="131">
          <cell r="P131">
            <v>0.15227926071836542</v>
          </cell>
        </row>
        <row r="132">
          <cell r="P132">
            <v>0.10472403775417732</v>
          </cell>
        </row>
        <row r="133">
          <cell r="P133">
            <v>0.19800335156726495</v>
          </cell>
        </row>
        <row r="134">
          <cell r="P134">
            <v>0.1437021561762386</v>
          </cell>
        </row>
        <row r="135">
          <cell r="P135">
            <v>0.21649641924568436</v>
          </cell>
        </row>
        <row r="136">
          <cell r="P136">
            <v>0.18298020981645433</v>
          </cell>
        </row>
        <row r="137">
          <cell r="P137">
            <v>7.9451799849861393E-2</v>
          </cell>
        </row>
        <row r="138">
          <cell r="P138">
            <v>0.26533898781774501</v>
          </cell>
        </row>
        <row r="139">
          <cell r="P139">
            <v>6.317335241011704E-2</v>
          </cell>
        </row>
        <row r="140">
          <cell r="P140">
            <v>4.8857074683899201E-2</v>
          </cell>
        </row>
        <row r="141">
          <cell r="P141">
            <v>0.17190241433157083</v>
          </cell>
        </row>
        <row r="142">
          <cell r="P142">
            <v>0.82809758566842917</v>
          </cell>
        </row>
        <row r="143">
          <cell r="P143">
            <v>0.24212576766744132</v>
          </cell>
        </row>
        <row r="144">
          <cell r="P144">
            <v>9.5439958949328357E-2</v>
          </cell>
        </row>
        <row r="145">
          <cell r="P145">
            <v>0.34857713301869669</v>
          </cell>
        </row>
        <row r="146">
          <cell r="P146">
            <v>9.3131942239925297E-2</v>
          </cell>
        </row>
        <row r="147">
          <cell r="P147">
            <v>5.8110736696780796E-2</v>
          </cell>
        </row>
        <row r="148">
          <cell r="P148">
            <v>8.5014031910493643E-2</v>
          </cell>
        </row>
        <row r="149">
          <cell r="P149">
            <v>7.7600429517334021E-2</v>
          </cell>
        </row>
        <row r="150">
          <cell r="P150">
            <v>0.25037489265094975</v>
          </cell>
        </row>
        <row r="151">
          <cell r="P151">
            <v>0.28090976721869987</v>
          </cell>
        </row>
        <row r="152">
          <cell r="P152">
            <v>0.2123571705879673</v>
          </cell>
        </row>
        <row r="153">
          <cell r="P153">
            <v>0.25635816954238305</v>
          </cell>
        </row>
        <row r="154">
          <cell r="P154">
            <v>4.673019546478638E-3</v>
          </cell>
        </row>
        <row r="155">
          <cell r="P155">
            <v>0.9953269804535213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47"/>
  <sheetViews>
    <sheetView tabSelected="1" topLeftCell="A106" workbookViewId="0">
      <selection activeCell="Z2" sqref="Z2"/>
    </sheetView>
  </sheetViews>
  <sheetFormatPr defaultRowHeight="14.5" x14ac:dyDescent="0.35"/>
  <cols>
    <col min="24" max="24" width="12.90625" bestFit="1" customWidth="1"/>
    <col min="25" max="25" width="16.6328125" bestFit="1" customWidth="1"/>
  </cols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X1" t="s">
        <v>1423</v>
      </c>
      <c r="Y1" t="s">
        <v>1424</v>
      </c>
    </row>
    <row r="2" spans="1:26" x14ac:dyDescent="0.35">
      <c r="A2">
        <v>26645381</v>
      </c>
      <c r="B2">
        <v>1009024</v>
      </c>
      <c r="C2" t="s">
        <v>20</v>
      </c>
      <c r="D2" t="s">
        <v>21</v>
      </c>
      <c r="E2" t="s">
        <v>22</v>
      </c>
      <c r="F2" t="s">
        <v>22</v>
      </c>
      <c r="G2">
        <v>39318</v>
      </c>
      <c r="H2" t="s">
        <v>23</v>
      </c>
      <c r="I2" t="s">
        <v>24</v>
      </c>
      <c r="J2" t="s">
        <v>25</v>
      </c>
      <c r="K2">
        <v>0.72469700000000004</v>
      </c>
      <c r="L2">
        <v>1</v>
      </c>
      <c r="M2">
        <v>8264</v>
      </c>
      <c r="N2">
        <v>114.03386500000001</v>
      </c>
      <c r="O2">
        <v>110.37716399999999</v>
      </c>
      <c r="P2">
        <v>114.530624</v>
      </c>
      <c r="Q2">
        <v>114.03386500000001</v>
      </c>
      <c r="R2" t="s">
        <v>26</v>
      </c>
      <c r="S2" t="s">
        <v>27</v>
      </c>
      <c r="T2" t="s">
        <v>28</v>
      </c>
      <c r="V2">
        <f>L2*M2</f>
        <v>8264</v>
      </c>
      <c r="W2">
        <f t="shared" ref="W2:W65" si="0">SUMIF(D:D,D:D,V:V)</f>
        <v>8318.7874300999993</v>
      </c>
      <c r="X2" t="str">
        <f>VLOOKUP(C2,[1]Mapping!$A:$B,2,FALSE)</f>
        <v>GXLQ</v>
      </c>
      <c r="Y2">
        <f t="shared" ref="Y2:Y65" si="1">V2/W2</f>
        <v>0.9934140124915608</v>
      </c>
      <c r="Z2">
        <f>MATCH(Y2,[2]Sheet1!$P:$P,0)</f>
        <v>17</v>
      </c>
    </row>
    <row r="3" spans="1:26" x14ac:dyDescent="0.35">
      <c r="A3">
        <v>26645402</v>
      </c>
      <c r="B3">
        <v>1009024</v>
      </c>
      <c r="C3" t="s">
        <v>20</v>
      </c>
      <c r="D3" t="s">
        <v>21</v>
      </c>
      <c r="E3" t="s">
        <v>22</v>
      </c>
      <c r="F3" t="s">
        <v>22</v>
      </c>
      <c r="G3">
        <v>88812</v>
      </c>
      <c r="H3" t="s">
        <v>29</v>
      </c>
      <c r="I3" t="s">
        <v>30</v>
      </c>
      <c r="J3" t="s">
        <v>25</v>
      </c>
      <c r="K3">
        <v>0.72469700000000004</v>
      </c>
      <c r="L3">
        <v>1.07913E-2</v>
      </c>
      <c r="M3">
        <v>5077</v>
      </c>
      <c r="N3">
        <v>0.75600400000000001</v>
      </c>
      <c r="O3">
        <v>0.73247700000000004</v>
      </c>
      <c r="P3">
        <v>0.76985199999999998</v>
      </c>
      <c r="Q3">
        <v>0.75600400000000001</v>
      </c>
      <c r="R3" t="s">
        <v>26</v>
      </c>
      <c r="S3" t="s">
        <v>27</v>
      </c>
      <c r="T3" t="s">
        <v>31</v>
      </c>
      <c r="V3">
        <f t="shared" ref="V3:V66" si="2">L3*M3</f>
        <v>54.787430100000002</v>
      </c>
      <c r="W3">
        <f t="shared" si="0"/>
        <v>8318.7874300999993</v>
      </c>
      <c r="X3" t="str">
        <f>VLOOKUP(C3,[1]Mapping!$A:$B,2,FALSE)</f>
        <v>GXLQ</v>
      </c>
      <c r="Y3">
        <f t="shared" si="1"/>
        <v>6.5859875084392444E-3</v>
      </c>
      <c r="Z3">
        <f>MATCH(Y3,[2]Sheet1!$P:$P,0)</f>
        <v>18</v>
      </c>
    </row>
    <row r="4" spans="1:26" x14ac:dyDescent="0.35">
      <c r="A4">
        <v>26645333</v>
      </c>
      <c r="B4">
        <v>1045490</v>
      </c>
      <c r="C4" t="s">
        <v>32</v>
      </c>
      <c r="D4" t="s">
        <v>33</v>
      </c>
      <c r="E4" t="s">
        <v>22</v>
      </c>
      <c r="F4" t="s">
        <v>22</v>
      </c>
      <c r="G4">
        <v>1430</v>
      </c>
      <c r="H4" t="s">
        <v>34</v>
      </c>
      <c r="I4" t="s">
        <v>35</v>
      </c>
      <c r="J4" t="s">
        <v>25</v>
      </c>
      <c r="K4">
        <v>1</v>
      </c>
      <c r="L4">
        <v>1</v>
      </c>
      <c r="M4">
        <v>678</v>
      </c>
      <c r="N4">
        <v>6.78</v>
      </c>
      <c r="O4">
        <v>6.67</v>
      </c>
      <c r="P4">
        <v>6.93</v>
      </c>
      <c r="Q4">
        <v>6.78</v>
      </c>
      <c r="R4" t="s">
        <v>26</v>
      </c>
      <c r="S4" t="s">
        <v>27</v>
      </c>
      <c r="T4" t="s">
        <v>36</v>
      </c>
      <c r="V4">
        <f t="shared" si="2"/>
        <v>678</v>
      </c>
      <c r="W4">
        <f t="shared" si="0"/>
        <v>1544</v>
      </c>
      <c r="X4" t="str">
        <f>VLOOKUP(C4,[1]Mapping!$A:$B,2,FALSE)</f>
        <v>TGHQ</v>
      </c>
      <c r="Y4">
        <f t="shared" si="1"/>
        <v>0.43911917098445596</v>
      </c>
      <c r="Z4">
        <f>MATCH(Y4,[2]Sheet1!$P:$P,0)</f>
        <v>19</v>
      </c>
    </row>
    <row r="5" spans="1:26" x14ac:dyDescent="0.35">
      <c r="A5">
        <v>26645398</v>
      </c>
      <c r="B5">
        <v>1045490</v>
      </c>
      <c r="C5" t="s">
        <v>32</v>
      </c>
      <c r="D5" t="s">
        <v>33</v>
      </c>
      <c r="E5" t="s">
        <v>22</v>
      </c>
      <c r="F5" t="s">
        <v>22</v>
      </c>
      <c r="G5">
        <v>84927</v>
      </c>
      <c r="H5" t="s">
        <v>37</v>
      </c>
      <c r="I5" t="s">
        <v>38</v>
      </c>
      <c r="J5" t="s">
        <v>25</v>
      </c>
      <c r="K5">
        <v>1</v>
      </c>
      <c r="L5">
        <v>1</v>
      </c>
      <c r="M5">
        <v>866</v>
      </c>
      <c r="N5">
        <v>8.66</v>
      </c>
      <c r="O5">
        <v>8.5</v>
      </c>
      <c r="P5">
        <v>8.8000000000000007</v>
      </c>
      <c r="Q5">
        <v>8.66</v>
      </c>
      <c r="R5" t="s">
        <v>26</v>
      </c>
      <c r="S5" t="s">
        <v>27</v>
      </c>
      <c r="T5" t="s">
        <v>39</v>
      </c>
      <c r="V5">
        <f t="shared" si="2"/>
        <v>866</v>
      </c>
      <c r="W5">
        <f t="shared" si="0"/>
        <v>1544</v>
      </c>
      <c r="X5" t="str">
        <f>VLOOKUP(C5,[1]Mapping!$A:$B,2,FALSE)</f>
        <v>TGHQ</v>
      </c>
      <c r="Y5">
        <f t="shared" si="1"/>
        <v>0.56088082901554404</v>
      </c>
      <c r="Z5">
        <f>MATCH(Y5,[2]Sheet1!$P:$P,0)</f>
        <v>20</v>
      </c>
    </row>
    <row r="6" spans="1:26" x14ac:dyDescent="0.35">
      <c r="A6">
        <v>26645360</v>
      </c>
      <c r="B6">
        <v>1054059</v>
      </c>
      <c r="C6" t="s">
        <v>40</v>
      </c>
      <c r="D6" t="s">
        <v>41</v>
      </c>
      <c r="E6" t="s">
        <v>22</v>
      </c>
      <c r="F6" t="s">
        <v>22</v>
      </c>
      <c r="G6">
        <v>4430</v>
      </c>
      <c r="H6" t="s">
        <v>42</v>
      </c>
      <c r="I6" t="s">
        <v>43</v>
      </c>
      <c r="J6" t="s">
        <v>25</v>
      </c>
      <c r="K6">
        <v>1</v>
      </c>
      <c r="L6">
        <v>1</v>
      </c>
      <c r="M6">
        <v>13035</v>
      </c>
      <c r="N6">
        <v>130.35</v>
      </c>
      <c r="O6">
        <v>129.81</v>
      </c>
      <c r="P6">
        <v>133</v>
      </c>
      <c r="Q6">
        <v>130.35</v>
      </c>
      <c r="R6" t="s">
        <v>26</v>
      </c>
      <c r="S6" t="s">
        <v>27</v>
      </c>
      <c r="T6" t="s">
        <v>44</v>
      </c>
      <c r="V6">
        <f t="shared" si="2"/>
        <v>13035</v>
      </c>
      <c r="W6">
        <f t="shared" si="0"/>
        <v>15497.5</v>
      </c>
      <c r="X6" t="str">
        <f>VLOOKUP(C6,[1]Mapping!$A:$B,2,FALSE)</f>
        <v>BOKQ</v>
      </c>
      <c r="Y6">
        <f t="shared" si="1"/>
        <v>0.84110340377480242</v>
      </c>
      <c r="Z6">
        <f>MATCH(Y6,[2]Sheet1!$P:$P,0)</f>
        <v>21</v>
      </c>
    </row>
    <row r="7" spans="1:26" x14ac:dyDescent="0.35">
      <c r="A7">
        <v>26645405</v>
      </c>
      <c r="B7">
        <v>1054059</v>
      </c>
      <c r="C7" t="s">
        <v>40</v>
      </c>
      <c r="D7" t="s">
        <v>41</v>
      </c>
      <c r="E7" t="s">
        <v>22</v>
      </c>
      <c r="F7" t="s">
        <v>22</v>
      </c>
      <c r="G7">
        <v>90045</v>
      </c>
      <c r="H7" t="s">
        <v>45</v>
      </c>
      <c r="I7" t="s">
        <v>46</v>
      </c>
      <c r="J7" t="s">
        <v>25</v>
      </c>
      <c r="K7">
        <v>1</v>
      </c>
      <c r="L7">
        <v>0.5</v>
      </c>
      <c r="M7">
        <v>4925</v>
      </c>
      <c r="N7">
        <v>24.625</v>
      </c>
      <c r="O7">
        <v>24.125</v>
      </c>
      <c r="P7">
        <v>24.844999999999999</v>
      </c>
      <c r="Q7">
        <v>24.625</v>
      </c>
      <c r="R7" t="s">
        <v>26</v>
      </c>
      <c r="S7" t="s">
        <v>27</v>
      </c>
      <c r="T7" t="s">
        <v>47</v>
      </c>
      <c r="V7">
        <f t="shared" si="2"/>
        <v>2462.5</v>
      </c>
      <c r="W7">
        <f t="shared" si="0"/>
        <v>15497.5</v>
      </c>
      <c r="X7" t="str">
        <f>VLOOKUP(C7,[1]Mapping!$A:$B,2,FALSE)</f>
        <v>BOKQ</v>
      </c>
      <c r="Y7">
        <f t="shared" si="1"/>
        <v>0.15889659622519761</v>
      </c>
      <c r="Z7">
        <f>MATCH(Y7,[2]Sheet1!$P:$P,0)</f>
        <v>22</v>
      </c>
    </row>
    <row r="8" spans="1:26" x14ac:dyDescent="0.35">
      <c r="A8">
        <v>26645327</v>
      </c>
      <c r="B8">
        <v>1056287</v>
      </c>
      <c r="C8" t="s">
        <v>48</v>
      </c>
      <c r="D8" t="s">
        <v>49</v>
      </c>
      <c r="E8" t="s">
        <v>22</v>
      </c>
      <c r="F8" t="s">
        <v>22</v>
      </c>
      <c r="G8">
        <v>1172</v>
      </c>
      <c r="H8" t="s">
        <v>50</v>
      </c>
      <c r="I8" t="s">
        <v>51</v>
      </c>
      <c r="J8" t="s">
        <v>25</v>
      </c>
      <c r="K8">
        <v>1.0036700000000001</v>
      </c>
      <c r="L8">
        <v>0.91752274710000004</v>
      </c>
      <c r="M8">
        <v>8100</v>
      </c>
      <c r="N8">
        <v>74.047588000000005</v>
      </c>
      <c r="O8">
        <v>73.060286000000005</v>
      </c>
      <c r="P8">
        <v>74.504671000000002</v>
      </c>
      <c r="Q8">
        <v>74.047588000000005</v>
      </c>
      <c r="R8" t="s">
        <v>26</v>
      </c>
      <c r="S8" t="s">
        <v>27</v>
      </c>
      <c r="T8" t="s">
        <v>52</v>
      </c>
      <c r="V8">
        <f t="shared" si="2"/>
        <v>7431.9342515100006</v>
      </c>
      <c r="W8">
        <f t="shared" si="0"/>
        <v>25059.859465510002</v>
      </c>
      <c r="X8" t="str">
        <f>VLOOKUP(C8,[1]Mapping!$A:$B,2,FALSE)</f>
        <v>B1KQ</v>
      </c>
      <c r="Y8">
        <f t="shared" si="1"/>
        <v>0.29656727571591551</v>
      </c>
      <c r="Z8">
        <f>MATCH(Y8,[2]Sheet1!$P:$P,0)</f>
        <v>23</v>
      </c>
    </row>
    <row r="9" spans="1:26" x14ac:dyDescent="0.35">
      <c r="A9">
        <v>26645334</v>
      </c>
      <c r="B9">
        <v>1056287</v>
      </c>
      <c r="C9" t="s">
        <v>48</v>
      </c>
      <c r="D9" t="s">
        <v>49</v>
      </c>
      <c r="E9" t="s">
        <v>22</v>
      </c>
      <c r="F9" t="s">
        <v>22</v>
      </c>
      <c r="G9">
        <v>1595</v>
      </c>
      <c r="H9" t="s">
        <v>53</v>
      </c>
      <c r="I9" t="s">
        <v>54</v>
      </c>
      <c r="J9" t="s">
        <v>25</v>
      </c>
      <c r="K9">
        <v>1.0036700000000001</v>
      </c>
      <c r="L9">
        <v>0.69938999999999996</v>
      </c>
      <c r="M9">
        <v>41</v>
      </c>
      <c r="N9">
        <v>0.28570099999999998</v>
      </c>
      <c r="O9">
        <v>0.27873300000000001</v>
      </c>
      <c r="P9">
        <v>0.28570099999999998</v>
      </c>
      <c r="Q9">
        <v>0.28570099999999998</v>
      </c>
      <c r="R9" t="s">
        <v>26</v>
      </c>
      <c r="S9" t="s">
        <v>27</v>
      </c>
      <c r="T9" t="s">
        <v>55</v>
      </c>
      <c r="V9">
        <f t="shared" si="2"/>
        <v>28.674989999999998</v>
      </c>
      <c r="W9">
        <f t="shared" si="0"/>
        <v>25059.859465510002</v>
      </c>
      <c r="X9" t="str">
        <f>VLOOKUP(C9,[1]Mapping!$A:$B,2,FALSE)</f>
        <v>B1KQ</v>
      </c>
      <c r="Y9">
        <f t="shared" si="1"/>
        <v>1.1442598087776795E-3</v>
      </c>
      <c r="Z9">
        <f>MATCH(Y9,[2]Sheet1!$P:$P,0)</f>
        <v>24</v>
      </c>
    </row>
    <row r="10" spans="1:26" x14ac:dyDescent="0.35">
      <c r="A10">
        <v>26645338</v>
      </c>
      <c r="B10">
        <v>1056287</v>
      </c>
      <c r="C10" t="s">
        <v>48</v>
      </c>
      <c r="D10" t="s">
        <v>49</v>
      </c>
      <c r="E10" t="s">
        <v>22</v>
      </c>
      <c r="F10" t="s">
        <v>22</v>
      </c>
      <c r="G10">
        <v>1879</v>
      </c>
      <c r="H10" t="s">
        <v>56</v>
      </c>
      <c r="I10" t="s">
        <v>57</v>
      </c>
      <c r="J10" t="s">
        <v>25</v>
      </c>
      <c r="K10">
        <v>1.0036700000000001</v>
      </c>
      <c r="L10">
        <v>0.41964400000000002</v>
      </c>
      <c r="M10">
        <v>196</v>
      </c>
      <c r="N10">
        <v>0.81949399999999994</v>
      </c>
      <c r="O10">
        <v>0.81113199999999996</v>
      </c>
      <c r="P10">
        <v>0.86130600000000002</v>
      </c>
      <c r="Q10">
        <v>0.81949399999999994</v>
      </c>
      <c r="R10" t="s">
        <v>26</v>
      </c>
      <c r="S10" t="s">
        <v>27</v>
      </c>
      <c r="T10" t="s">
        <v>58</v>
      </c>
      <c r="V10">
        <f t="shared" si="2"/>
        <v>82.250224000000003</v>
      </c>
      <c r="W10">
        <f t="shared" si="0"/>
        <v>25059.859465510002</v>
      </c>
      <c r="X10" t="str">
        <f>VLOOKUP(C10,[1]Mapping!$A:$B,2,FALSE)</f>
        <v>B1KQ</v>
      </c>
      <c r="Y10">
        <f t="shared" si="1"/>
        <v>3.2821502496133848E-3</v>
      </c>
      <c r="Z10">
        <f>MATCH(Y10,[2]Sheet1!$P:$P,0)</f>
        <v>25</v>
      </c>
    </row>
    <row r="11" spans="1:26" x14ac:dyDescent="0.35">
      <c r="A11">
        <v>26645356</v>
      </c>
      <c r="B11">
        <v>1056287</v>
      </c>
      <c r="C11" t="s">
        <v>48</v>
      </c>
      <c r="D11" t="s">
        <v>49</v>
      </c>
      <c r="E11" t="s">
        <v>22</v>
      </c>
      <c r="F11" t="s">
        <v>22</v>
      </c>
      <c r="G11">
        <v>3167</v>
      </c>
      <c r="H11" t="s">
        <v>59</v>
      </c>
      <c r="I11" t="s">
        <v>60</v>
      </c>
      <c r="J11" t="s">
        <v>25</v>
      </c>
      <c r="K11">
        <v>1.0036700000000001</v>
      </c>
      <c r="L11">
        <v>1</v>
      </c>
      <c r="M11">
        <v>17517</v>
      </c>
      <c r="N11">
        <v>174.52947599999999</v>
      </c>
      <c r="O11">
        <v>170.34483399999999</v>
      </c>
      <c r="P11">
        <v>176.58194399999999</v>
      </c>
      <c r="Q11">
        <v>174.52947599999999</v>
      </c>
      <c r="R11" t="s">
        <v>26</v>
      </c>
      <c r="S11" t="s">
        <v>27</v>
      </c>
      <c r="T11" t="s">
        <v>61</v>
      </c>
      <c r="V11">
        <f t="shared" si="2"/>
        <v>17517</v>
      </c>
      <c r="W11">
        <f t="shared" si="0"/>
        <v>25059.859465510002</v>
      </c>
      <c r="X11" t="str">
        <f>VLOOKUP(C11,[1]Mapping!$A:$B,2,FALSE)</f>
        <v>B1KQ</v>
      </c>
      <c r="Y11">
        <f t="shared" si="1"/>
        <v>0.69900631422569337</v>
      </c>
      <c r="Z11">
        <f>MATCH(Y11,[2]Sheet1!$P:$P,0)</f>
        <v>26</v>
      </c>
    </row>
    <row r="12" spans="1:26" x14ac:dyDescent="0.35">
      <c r="A12">
        <v>26646285</v>
      </c>
      <c r="B12">
        <v>1067439</v>
      </c>
      <c r="C12" t="s">
        <v>62</v>
      </c>
      <c r="D12" t="s">
        <v>63</v>
      </c>
      <c r="E12" t="s">
        <v>22</v>
      </c>
      <c r="F12" t="s">
        <v>22</v>
      </c>
      <c r="G12">
        <v>20</v>
      </c>
      <c r="H12" t="s">
        <v>64</v>
      </c>
      <c r="I12" t="s">
        <v>65</v>
      </c>
      <c r="J12" t="s">
        <v>25</v>
      </c>
      <c r="K12">
        <v>276801.35784299998</v>
      </c>
      <c r="L12">
        <v>4270013.4340000004</v>
      </c>
      <c r="M12">
        <v>5137</v>
      </c>
      <c r="N12">
        <v>792.44766600000003</v>
      </c>
      <c r="O12">
        <v>788.89962300000002</v>
      </c>
      <c r="P12">
        <v>827.00251800000001</v>
      </c>
      <c r="Q12">
        <v>792.44766600000003</v>
      </c>
      <c r="R12" t="s">
        <v>26</v>
      </c>
      <c r="S12" t="s">
        <v>27</v>
      </c>
      <c r="T12" t="s">
        <v>66</v>
      </c>
      <c r="V12">
        <f t="shared" si="2"/>
        <v>21935059010.458</v>
      </c>
      <c r="W12">
        <f t="shared" si="0"/>
        <v>594775593066.78223</v>
      </c>
      <c r="X12" t="str">
        <f>VLOOKUP(C12,[1]Mapping!$A:$B,2,FALSE)</f>
        <v>YR02</v>
      </c>
      <c r="Y12">
        <f t="shared" si="1"/>
        <v>3.6879554686089985E-2</v>
      </c>
      <c r="Z12">
        <f>MATCH(Y12,[2]Sheet1!$P:$P,0)</f>
        <v>27</v>
      </c>
    </row>
    <row r="13" spans="1:26" x14ac:dyDescent="0.35">
      <c r="A13">
        <v>26646319</v>
      </c>
      <c r="B13">
        <v>1067439</v>
      </c>
      <c r="C13" t="s">
        <v>62</v>
      </c>
      <c r="D13" t="s">
        <v>63</v>
      </c>
      <c r="E13" t="s">
        <v>22</v>
      </c>
      <c r="F13" t="s">
        <v>22</v>
      </c>
      <c r="G13">
        <v>230</v>
      </c>
      <c r="H13" t="s">
        <v>67</v>
      </c>
      <c r="I13" t="s">
        <v>68</v>
      </c>
      <c r="J13" t="s">
        <v>25</v>
      </c>
      <c r="K13">
        <v>276801.35784299998</v>
      </c>
      <c r="L13">
        <v>12418296.470000001</v>
      </c>
      <c r="M13">
        <v>3380</v>
      </c>
      <c r="N13">
        <v>1516.3885889999999</v>
      </c>
      <c r="O13">
        <v>1476.460014</v>
      </c>
      <c r="P13">
        <v>1524.9126670000001</v>
      </c>
      <c r="Q13">
        <v>1516.3885889999999</v>
      </c>
      <c r="R13" t="s">
        <v>26</v>
      </c>
      <c r="S13" t="s">
        <v>27</v>
      </c>
      <c r="T13" t="s">
        <v>69</v>
      </c>
      <c r="V13">
        <f t="shared" si="2"/>
        <v>41973842068.599998</v>
      </c>
      <c r="W13">
        <f t="shared" si="0"/>
        <v>594775593066.78223</v>
      </c>
      <c r="X13" t="str">
        <f>VLOOKUP(C13,[1]Mapping!$A:$B,2,FALSE)</f>
        <v>YR02</v>
      </c>
      <c r="Y13">
        <f t="shared" si="1"/>
        <v>7.0570888513051544E-2</v>
      </c>
      <c r="Z13">
        <f>MATCH(Y13,[2]Sheet1!$P:$P,0)</f>
        <v>28</v>
      </c>
    </row>
    <row r="14" spans="1:26" x14ac:dyDescent="0.35">
      <c r="A14">
        <v>26646326</v>
      </c>
      <c r="B14">
        <v>1067439</v>
      </c>
      <c r="C14" t="s">
        <v>62</v>
      </c>
      <c r="D14" t="s">
        <v>63</v>
      </c>
      <c r="E14" t="s">
        <v>22</v>
      </c>
      <c r="F14" t="s">
        <v>22</v>
      </c>
      <c r="G14">
        <v>266</v>
      </c>
      <c r="H14" t="s">
        <v>70</v>
      </c>
      <c r="I14" t="s">
        <v>71</v>
      </c>
      <c r="J14" t="s">
        <v>25</v>
      </c>
      <c r="K14">
        <v>276801.35784299998</v>
      </c>
      <c r="L14">
        <v>3983003.1609999998</v>
      </c>
      <c r="M14">
        <v>4743</v>
      </c>
      <c r="N14">
        <v>682.48884799999996</v>
      </c>
      <c r="O14">
        <v>674.43078800000001</v>
      </c>
      <c r="P14">
        <v>689.25186199999996</v>
      </c>
      <c r="Q14">
        <v>682.48884799999996</v>
      </c>
      <c r="R14" t="s">
        <v>26</v>
      </c>
      <c r="S14" t="s">
        <v>27</v>
      </c>
      <c r="T14" t="s">
        <v>72</v>
      </c>
      <c r="V14">
        <f t="shared" si="2"/>
        <v>18891383992.623001</v>
      </c>
      <c r="W14">
        <f t="shared" si="0"/>
        <v>594775593066.78223</v>
      </c>
      <c r="X14" t="str">
        <f>VLOOKUP(C14,[1]Mapping!$A:$B,2,FALSE)</f>
        <v>YR02</v>
      </c>
      <c r="Y14">
        <f t="shared" si="1"/>
        <v>3.1762204456331565E-2</v>
      </c>
      <c r="Z14">
        <f>MATCH(Y14,[2]Sheet1!$P:$P,0)</f>
        <v>29</v>
      </c>
    </row>
    <row r="15" spans="1:26" x14ac:dyDescent="0.35">
      <c r="A15">
        <v>26646327</v>
      </c>
      <c r="B15">
        <v>1067439</v>
      </c>
      <c r="C15" t="s">
        <v>62</v>
      </c>
      <c r="D15" t="s">
        <v>63</v>
      </c>
      <c r="E15" t="s">
        <v>22</v>
      </c>
      <c r="F15" t="s">
        <v>22</v>
      </c>
      <c r="G15">
        <v>304</v>
      </c>
      <c r="H15" t="s">
        <v>73</v>
      </c>
      <c r="I15" t="s">
        <v>74</v>
      </c>
      <c r="J15" t="s">
        <v>25</v>
      </c>
      <c r="K15">
        <v>276801.35784299998</v>
      </c>
      <c r="L15">
        <v>3310309.4676477802</v>
      </c>
      <c r="M15">
        <v>10088</v>
      </c>
      <c r="N15">
        <v>1206.439237</v>
      </c>
      <c r="O15">
        <v>1177.49809</v>
      </c>
      <c r="P15">
        <v>1218.039614</v>
      </c>
      <c r="Q15">
        <v>1206.439237</v>
      </c>
      <c r="R15" t="s">
        <v>26</v>
      </c>
      <c r="S15" t="s">
        <v>27</v>
      </c>
      <c r="T15" t="s">
        <v>75</v>
      </c>
      <c r="V15">
        <f t="shared" si="2"/>
        <v>33394401909.630806</v>
      </c>
      <c r="W15">
        <f t="shared" si="0"/>
        <v>594775593066.78223</v>
      </c>
      <c r="X15" t="str">
        <f>VLOOKUP(C15,[1]Mapping!$A:$B,2,FALSE)</f>
        <v>YR02</v>
      </c>
      <c r="Y15">
        <f t="shared" si="1"/>
        <v>5.6146221026728033E-2</v>
      </c>
      <c r="Z15">
        <f>MATCH(Y15,[2]Sheet1!$P:$P,0)</f>
        <v>30</v>
      </c>
    </row>
    <row r="16" spans="1:26" x14ac:dyDescent="0.35">
      <c r="A16">
        <v>26645318</v>
      </c>
      <c r="B16">
        <v>1067439</v>
      </c>
      <c r="C16" t="s">
        <v>62</v>
      </c>
      <c r="D16" t="s">
        <v>63</v>
      </c>
      <c r="E16" t="s">
        <v>22</v>
      </c>
      <c r="F16" t="s">
        <v>22</v>
      </c>
      <c r="G16">
        <v>611</v>
      </c>
      <c r="H16" t="s">
        <v>76</v>
      </c>
      <c r="I16" t="s">
        <v>77</v>
      </c>
      <c r="J16" t="s">
        <v>25</v>
      </c>
      <c r="K16">
        <v>276801.35784299998</v>
      </c>
      <c r="L16">
        <v>1512101.3570000001</v>
      </c>
      <c r="M16">
        <v>32838</v>
      </c>
      <c r="N16">
        <v>1793.8634669999999</v>
      </c>
      <c r="O16">
        <v>1753.5482460000001</v>
      </c>
      <c r="P16">
        <v>1815.4960249999999</v>
      </c>
      <c r="Q16">
        <v>1793.8634669999999</v>
      </c>
      <c r="R16" t="s">
        <v>26</v>
      </c>
      <c r="S16" t="s">
        <v>27</v>
      </c>
      <c r="T16" t="s">
        <v>78</v>
      </c>
      <c r="V16">
        <f t="shared" si="2"/>
        <v>49654384361.166</v>
      </c>
      <c r="W16">
        <f t="shared" si="0"/>
        <v>594775593066.78223</v>
      </c>
      <c r="X16" t="str">
        <f>VLOOKUP(C16,[1]Mapping!$A:$B,2,FALSE)</f>
        <v>YR02</v>
      </c>
      <c r="Y16">
        <f t="shared" si="1"/>
        <v>8.3484233280552142E-2</v>
      </c>
      <c r="Z16">
        <f>MATCH(Y16,[2]Sheet1!$P:$P,0)</f>
        <v>31</v>
      </c>
    </row>
    <row r="17" spans="1:26" x14ac:dyDescent="0.35">
      <c r="A17">
        <v>26645323</v>
      </c>
      <c r="B17">
        <v>1067439</v>
      </c>
      <c r="C17" t="s">
        <v>62</v>
      </c>
      <c r="D17" t="s">
        <v>63</v>
      </c>
      <c r="E17" t="s">
        <v>22</v>
      </c>
      <c r="F17" t="s">
        <v>22</v>
      </c>
      <c r="G17">
        <v>730</v>
      </c>
      <c r="H17" t="s">
        <v>79</v>
      </c>
      <c r="I17" t="s">
        <v>80</v>
      </c>
      <c r="J17" t="s">
        <v>25</v>
      </c>
      <c r="K17">
        <v>276801.35784299998</v>
      </c>
      <c r="L17">
        <v>3204407.1591869998</v>
      </c>
      <c r="M17">
        <v>11560</v>
      </c>
      <c r="N17">
        <v>1338.250182</v>
      </c>
      <c r="O17">
        <v>1314.286705</v>
      </c>
      <c r="P17">
        <v>1347.279898</v>
      </c>
      <c r="Q17">
        <v>1338.250182</v>
      </c>
      <c r="R17" t="s">
        <v>26</v>
      </c>
      <c r="S17" t="s">
        <v>27</v>
      </c>
      <c r="T17" t="s">
        <v>81</v>
      </c>
      <c r="V17">
        <f t="shared" si="2"/>
        <v>37042946760.201721</v>
      </c>
      <c r="W17">
        <f t="shared" si="0"/>
        <v>594775593066.78223</v>
      </c>
      <c r="X17" t="str">
        <f>VLOOKUP(C17,[1]Mapping!$A:$B,2,FALSE)</f>
        <v>YR02</v>
      </c>
      <c r="Y17">
        <f t="shared" si="1"/>
        <v>6.2280542766055443E-2</v>
      </c>
      <c r="Z17">
        <f>MATCH(Y17,[2]Sheet1!$P:$P,0)</f>
        <v>32</v>
      </c>
    </row>
    <row r="18" spans="1:26" x14ac:dyDescent="0.35">
      <c r="A18">
        <v>26645332</v>
      </c>
      <c r="B18">
        <v>1067439</v>
      </c>
      <c r="C18" t="s">
        <v>62</v>
      </c>
      <c r="D18" t="s">
        <v>63</v>
      </c>
      <c r="E18" t="s">
        <v>22</v>
      </c>
      <c r="F18" t="s">
        <v>22</v>
      </c>
      <c r="G18">
        <v>1415</v>
      </c>
      <c r="H18" t="s">
        <v>82</v>
      </c>
      <c r="I18" t="s">
        <v>83</v>
      </c>
      <c r="J18" t="s">
        <v>25</v>
      </c>
      <c r="K18">
        <v>276801.35784299998</v>
      </c>
      <c r="L18">
        <v>3866771.9939999999</v>
      </c>
      <c r="M18">
        <v>10237</v>
      </c>
      <c r="N18">
        <v>1430.0560230000001</v>
      </c>
      <c r="O18">
        <v>1365.656704</v>
      </c>
      <c r="P18">
        <v>1439.5552720000001</v>
      </c>
      <c r="Q18">
        <v>1430.0560230000001</v>
      </c>
      <c r="R18" t="s">
        <v>26</v>
      </c>
      <c r="S18" t="s">
        <v>27</v>
      </c>
      <c r="T18" t="s">
        <v>84</v>
      </c>
      <c r="V18">
        <f t="shared" si="2"/>
        <v>39584144902.578003</v>
      </c>
      <c r="W18">
        <f t="shared" si="0"/>
        <v>594775593066.78223</v>
      </c>
      <c r="X18" t="str">
        <f>VLOOKUP(C18,[1]Mapping!$A:$B,2,FALSE)</f>
        <v>YR02</v>
      </c>
      <c r="Y18">
        <f t="shared" si="1"/>
        <v>6.6553075418704075E-2</v>
      </c>
      <c r="Z18">
        <f>MATCH(Y18,[2]Sheet1!$P:$P,0)</f>
        <v>33</v>
      </c>
    </row>
    <row r="19" spans="1:26" x14ac:dyDescent="0.35">
      <c r="A19">
        <v>26645339</v>
      </c>
      <c r="B19">
        <v>1067439</v>
      </c>
      <c r="C19" t="s">
        <v>62</v>
      </c>
      <c r="D19" t="s">
        <v>63</v>
      </c>
      <c r="E19" t="s">
        <v>22</v>
      </c>
      <c r="F19" t="s">
        <v>22</v>
      </c>
      <c r="G19">
        <v>2064</v>
      </c>
      <c r="H19" t="s">
        <v>85</v>
      </c>
      <c r="I19" t="s">
        <v>86</v>
      </c>
      <c r="J19" t="s">
        <v>25</v>
      </c>
      <c r="K19">
        <v>276801.35784299998</v>
      </c>
      <c r="L19">
        <v>13588297.84</v>
      </c>
      <c r="M19">
        <v>1445</v>
      </c>
      <c r="N19">
        <v>709.35672099999999</v>
      </c>
      <c r="O19">
        <v>702.484061</v>
      </c>
      <c r="P19">
        <v>713.28395599999999</v>
      </c>
      <c r="Q19">
        <v>709.35672099999999</v>
      </c>
      <c r="R19" t="s">
        <v>26</v>
      </c>
      <c r="S19" t="s">
        <v>27</v>
      </c>
      <c r="T19" t="s">
        <v>87</v>
      </c>
      <c r="V19">
        <f t="shared" si="2"/>
        <v>19635090378.799999</v>
      </c>
      <c r="W19">
        <f t="shared" si="0"/>
        <v>594775593066.78223</v>
      </c>
      <c r="X19" t="str">
        <f>VLOOKUP(C19,[1]Mapping!$A:$B,2,FALSE)</f>
        <v>YR02</v>
      </c>
      <c r="Y19">
        <f t="shared" si="1"/>
        <v>3.3012602749143652E-2</v>
      </c>
      <c r="Z19">
        <f>MATCH(Y19,[2]Sheet1!$P:$P,0)</f>
        <v>34</v>
      </c>
    </row>
    <row r="20" spans="1:26" x14ac:dyDescent="0.35">
      <c r="A20">
        <v>26645344</v>
      </c>
      <c r="B20">
        <v>1067439</v>
      </c>
      <c r="C20" t="s">
        <v>62</v>
      </c>
      <c r="D20" t="s">
        <v>63</v>
      </c>
      <c r="E20" t="s">
        <v>22</v>
      </c>
      <c r="F20" t="s">
        <v>22</v>
      </c>
      <c r="G20">
        <v>2320</v>
      </c>
      <c r="H20" t="s">
        <v>88</v>
      </c>
      <c r="I20" t="s">
        <v>89</v>
      </c>
      <c r="J20" t="s">
        <v>25</v>
      </c>
      <c r="K20">
        <v>276801.35784299998</v>
      </c>
      <c r="L20">
        <v>3708704.3141751401</v>
      </c>
      <c r="M20">
        <v>5600</v>
      </c>
      <c r="N20">
        <v>750.31222100000002</v>
      </c>
      <c r="O20">
        <v>737.315741</v>
      </c>
      <c r="P20">
        <v>763.71065299999998</v>
      </c>
      <c r="Q20">
        <v>750.31222100000002</v>
      </c>
      <c r="R20" t="s">
        <v>26</v>
      </c>
      <c r="S20" t="s">
        <v>27</v>
      </c>
      <c r="T20" t="s">
        <v>90</v>
      </c>
      <c r="V20">
        <f t="shared" si="2"/>
        <v>20768744159.380783</v>
      </c>
      <c r="W20">
        <f t="shared" si="0"/>
        <v>594775593066.78223</v>
      </c>
      <c r="X20" t="str">
        <f>VLOOKUP(C20,[1]Mapping!$A:$B,2,FALSE)</f>
        <v>YR02</v>
      </c>
      <c r="Y20">
        <f t="shared" si="1"/>
        <v>3.4918622084495726E-2</v>
      </c>
      <c r="Z20">
        <f>MATCH(Y20,[2]Sheet1!$P:$P,0)</f>
        <v>35</v>
      </c>
    </row>
    <row r="21" spans="1:26" x14ac:dyDescent="0.35">
      <c r="A21">
        <v>26645355</v>
      </c>
      <c r="B21">
        <v>1067439</v>
      </c>
      <c r="C21" t="s">
        <v>62</v>
      </c>
      <c r="D21" t="s">
        <v>63</v>
      </c>
      <c r="E21" t="s">
        <v>22</v>
      </c>
      <c r="F21" t="s">
        <v>22</v>
      </c>
      <c r="G21">
        <v>2896</v>
      </c>
      <c r="H21" t="s">
        <v>91</v>
      </c>
      <c r="I21" t="s">
        <v>92</v>
      </c>
      <c r="J21" t="s">
        <v>25</v>
      </c>
      <c r="K21">
        <v>276801.35784299998</v>
      </c>
      <c r="L21">
        <v>68716195.480548307</v>
      </c>
      <c r="M21">
        <v>524</v>
      </c>
      <c r="N21">
        <v>1300.834891</v>
      </c>
      <c r="O21">
        <v>1295.869872</v>
      </c>
      <c r="P21">
        <v>1328.1424939999999</v>
      </c>
      <c r="Q21">
        <v>1300.834891</v>
      </c>
      <c r="R21" t="s">
        <v>26</v>
      </c>
      <c r="S21" t="s">
        <v>27</v>
      </c>
      <c r="T21" t="s">
        <v>93</v>
      </c>
      <c r="V21">
        <f t="shared" si="2"/>
        <v>36007286431.807312</v>
      </c>
      <c r="W21">
        <f t="shared" si="0"/>
        <v>594775593066.78223</v>
      </c>
      <c r="X21" t="str">
        <f>VLOOKUP(C21,[1]Mapping!$A:$B,2,FALSE)</f>
        <v>YR02</v>
      </c>
      <c r="Y21">
        <f t="shared" si="1"/>
        <v>6.0539280447179288E-2</v>
      </c>
      <c r="Z21">
        <f>MATCH(Y21,[2]Sheet1!$P:$P,0)</f>
        <v>36</v>
      </c>
    </row>
    <row r="22" spans="1:26" x14ac:dyDescent="0.35">
      <c r="A22">
        <v>26645359</v>
      </c>
      <c r="B22">
        <v>1067439</v>
      </c>
      <c r="C22" t="s">
        <v>62</v>
      </c>
      <c r="D22" t="s">
        <v>63</v>
      </c>
      <c r="E22" t="s">
        <v>22</v>
      </c>
      <c r="F22" t="s">
        <v>22</v>
      </c>
      <c r="G22">
        <v>3841</v>
      </c>
      <c r="H22" t="s">
        <v>94</v>
      </c>
      <c r="I22" t="s">
        <v>95</v>
      </c>
      <c r="J22" t="s">
        <v>25</v>
      </c>
      <c r="K22">
        <v>276801.35784299998</v>
      </c>
      <c r="L22">
        <v>2409454.1288522002</v>
      </c>
      <c r="M22">
        <v>17303</v>
      </c>
      <c r="N22">
        <v>1506.1625819999999</v>
      </c>
      <c r="O22">
        <v>1479.7875449999999</v>
      </c>
      <c r="P22">
        <v>1506.1625819999999</v>
      </c>
      <c r="Q22">
        <v>1506.1625819999999</v>
      </c>
      <c r="R22" t="s">
        <v>26</v>
      </c>
      <c r="S22" t="s">
        <v>27</v>
      </c>
      <c r="T22" t="s">
        <v>96</v>
      </c>
      <c r="V22">
        <f t="shared" si="2"/>
        <v>41690784791.529617</v>
      </c>
      <c r="W22">
        <f t="shared" si="0"/>
        <v>594775593066.78223</v>
      </c>
      <c r="X22" t="str">
        <f>VLOOKUP(C22,[1]Mapping!$A:$B,2,FALSE)</f>
        <v>YR02</v>
      </c>
      <c r="Y22">
        <f t="shared" si="1"/>
        <v>7.009498250687049E-2</v>
      </c>
      <c r="Z22">
        <f>MATCH(Y22,[2]Sheet1!$P:$P,0)</f>
        <v>37</v>
      </c>
    </row>
    <row r="23" spans="1:26" x14ac:dyDescent="0.35">
      <c r="A23">
        <v>26645365</v>
      </c>
      <c r="B23">
        <v>1067439</v>
      </c>
      <c r="C23" t="s">
        <v>62</v>
      </c>
      <c r="D23" t="s">
        <v>63</v>
      </c>
      <c r="E23" t="s">
        <v>22</v>
      </c>
      <c r="F23" t="s">
        <v>22</v>
      </c>
      <c r="G23">
        <v>4730</v>
      </c>
      <c r="H23" t="s">
        <v>97</v>
      </c>
      <c r="I23" t="s">
        <v>98</v>
      </c>
      <c r="J23" t="s">
        <v>25</v>
      </c>
      <c r="K23">
        <v>276801.35784299998</v>
      </c>
      <c r="L23">
        <v>2907394.919218</v>
      </c>
      <c r="M23">
        <v>6763</v>
      </c>
      <c r="N23">
        <v>710.354602</v>
      </c>
      <c r="O23">
        <v>682.94035499999995</v>
      </c>
      <c r="P23">
        <v>721.48835699999995</v>
      </c>
      <c r="Q23">
        <v>710.354602</v>
      </c>
      <c r="R23" t="s">
        <v>26</v>
      </c>
      <c r="S23" t="s">
        <v>27</v>
      </c>
      <c r="T23" t="s">
        <v>99</v>
      </c>
      <c r="V23">
        <f t="shared" si="2"/>
        <v>19662711838.671333</v>
      </c>
      <c r="W23">
        <f t="shared" si="0"/>
        <v>594775593066.78223</v>
      </c>
      <c r="X23" t="str">
        <f>VLOOKUP(C23,[1]Mapping!$A:$B,2,FALSE)</f>
        <v>YR02</v>
      </c>
      <c r="Y23">
        <f t="shared" si="1"/>
        <v>3.3059042885883141E-2</v>
      </c>
      <c r="Z23">
        <f>MATCH(Y23,[2]Sheet1!$P:$P,0)</f>
        <v>38</v>
      </c>
    </row>
    <row r="24" spans="1:26" x14ac:dyDescent="0.35">
      <c r="A24">
        <v>26645369</v>
      </c>
      <c r="B24">
        <v>1067439</v>
      </c>
      <c r="C24" t="s">
        <v>62</v>
      </c>
      <c r="D24" t="s">
        <v>63</v>
      </c>
      <c r="E24" t="s">
        <v>22</v>
      </c>
      <c r="F24" t="s">
        <v>22</v>
      </c>
      <c r="G24">
        <v>5990</v>
      </c>
      <c r="H24" t="s">
        <v>100</v>
      </c>
      <c r="I24" t="s">
        <v>101</v>
      </c>
      <c r="J24" t="s">
        <v>25</v>
      </c>
      <c r="K24">
        <v>276801.35784299998</v>
      </c>
      <c r="L24">
        <v>12141506.3833031</v>
      </c>
      <c r="M24">
        <v>2304</v>
      </c>
      <c r="N24">
        <v>1010.617539</v>
      </c>
      <c r="O24">
        <v>1004.476633</v>
      </c>
      <c r="P24">
        <v>1023.776621</v>
      </c>
      <c r="Q24">
        <v>1010.617539</v>
      </c>
      <c r="R24" t="s">
        <v>26</v>
      </c>
      <c r="S24" t="s">
        <v>27</v>
      </c>
      <c r="T24" t="s">
        <v>102</v>
      </c>
      <c r="V24">
        <f t="shared" si="2"/>
        <v>27974030707.130344</v>
      </c>
      <c r="W24">
        <f t="shared" si="0"/>
        <v>594775593066.78223</v>
      </c>
      <c r="X24" t="str">
        <f>VLOOKUP(C24,[1]Mapping!$A:$B,2,FALSE)</f>
        <v>YR02</v>
      </c>
      <c r="Y24">
        <f t="shared" si="1"/>
        <v>4.703291633553864E-2</v>
      </c>
      <c r="Z24">
        <f>MATCH(Y24,[2]Sheet1!$P:$P,0)</f>
        <v>39</v>
      </c>
    </row>
    <row r="25" spans="1:26" x14ac:dyDescent="0.35">
      <c r="A25">
        <v>26645370</v>
      </c>
      <c r="B25">
        <v>1067439</v>
      </c>
      <c r="C25" t="s">
        <v>62</v>
      </c>
      <c r="D25" t="s">
        <v>63</v>
      </c>
      <c r="E25" t="s">
        <v>22</v>
      </c>
      <c r="F25" t="s">
        <v>22</v>
      </c>
      <c r="G25">
        <v>6199</v>
      </c>
      <c r="H25" t="s">
        <v>103</v>
      </c>
      <c r="I25" t="s">
        <v>104</v>
      </c>
      <c r="J25" t="s">
        <v>25</v>
      </c>
      <c r="K25">
        <v>276801.35784299998</v>
      </c>
      <c r="L25">
        <v>1923277.0404177001</v>
      </c>
      <c r="M25">
        <v>10698</v>
      </c>
      <c r="N25">
        <v>743.320695</v>
      </c>
      <c r="O25">
        <v>737.90108199999997</v>
      </c>
      <c r="P25">
        <v>750.68580899999995</v>
      </c>
      <c r="Q25">
        <v>743.320695</v>
      </c>
      <c r="R25" t="s">
        <v>26</v>
      </c>
      <c r="S25" t="s">
        <v>27</v>
      </c>
      <c r="T25" t="s">
        <v>105</v>
      </c>
      <c r="V25">
        <f t="shared" si="2"/>
        <v>20575217778.388554</v>
      </c>
      <c r="W25">
        <f t="shared" si="0"/>
        <v>594775593066.78223</v>
      </c>
      <c r="X25" t="str">
        <f>VLOOKUP(C25,[1]Mapping!$A:$B,2,FALSE)</f>
        <v>YR02</v>
      </c>
      <c r="Y25">
        <f t="shared" si="1"/>
        <v>3.4593244945204639E-2</v>
      </c>
      <c r="Z25">
        <f>MATCH(Y25,[2]Sheet1!$P:$P,0)</f>
        <v>40</v>
      </c>
    </row>
    <row r="26" spans="1:26" x14ac:dyDescent="0.35">
      <c r="A26">
        <v>26645372</v>
      </c>
      <c r="B26">
        <v>1067439</v>
      </c>
      <c r="C26" t="s">
        <v>62</v>
      </c>
      <c r="D26" t="s">
        <v>63</v>
      </c>
      <c r="E26" t="s">
        <v>22</v>
      </c>
      <c r="F26" t="s">
        <v>22</v>
      </c>
      <c r="G26">
        <v>10268</v>
      </c>
      <c r="H26" t="s">
        <v>106</v>
      </c>
      <c r="I26" t="s">
        <v>107</v>
      </c>
      <c r="J26" t="s">
        <v>25</v>
      </c>
      <c r="K26">
        <v>276801.35784299998</v>
      </c>
      <c r="L26">
        <v>16622884.060000001</v>
      </c>
      <c r="M26">
        <v>2165</v>
      </c>
      <c r="N26">
        <v>1300.1577830000001</v>
      </c>
      <c r="O26">
        <v>1250.3133969999999</v>
      </c>
      <c r="P26">
        <v>1300.1577830000001</v>
      </c>
      <c r="Q26">
        <v>1300.1577830000001</v>
      </c>
      <c r="R26" t="s">
        <v>26</v>
      </c>
      <c r="S26" t="s">
        <v>27</v>
      </c>
      <c r="T26" t="s">
        <v>108</v>
      </c>
      <c r="V26">
        <f t="shared" si="2"/>
        <v>35988543989.900002</v>
      </c>
      <c r="W26">
        <f t="shared" si="0"/>
        <v>594775593066.78223</v>
      </c>
      <c r="X26" t="str">
        <f>VLOOKUP(C26,[1]Mapping!$A:$B,2,FALSE)</f>
        <v>YR02</v>
      </c>
      <c r="Y26">
        <f t="shared" si="1"/>
        <v>6.0507768660001418E-2</v>
      </c>
      <c r="Z26">
        <f>MATCH(Y26,[2]Sheet1!$P:$P,0)</f>
        <v>41</v>
      </c>
    </row>
    <row r="27" spans="1:26" x14ac:dyDescent="0.35">
      <c r="A27">
        <v>26645378</v>
      </c>
      <c r="B27">
        <v>1067439</v>
      </c>
      <c r="C27" t="s">
        <v>62</v>
      </c>
      <c r="D27" t="s">
        <v>63</v>
      </c>
      <c r="E27" t="s">
        <v>22</v>
      </c>
      <c r="F27" t="s">
        <v>22</v>
      </c>
      <c r="G27">
        <v>13653</v>
      </c>
      <c r="H27" t="s">
        <v>109</v>
      </c>
      <c r="I27" t="s">
        <v>110</v>
      </c>
      <c r="J27" t="s">
        <v>25</v>
      </c>
      <c r="K27">
        <v>276801.35784299998</v>
      </c>
      <c r="L27">
        <v>11955920.2582008</v>
      </c>
      <c r="M27">
        <v>2372</v>
      </c>
      <c r="N27">
        <v>1024.5413189999999</v>
      </c>
      <c r="O27">
        <v>1017.198485</v>
      </c>
      <c r="P27">
        <v>1030.156428</v>
      </c>
      <c r="Q27">
        <v>1024.5413189999999</v>
      </c>
      <c r="R27" t="s">
        <v>26</v>
      </c>
      <c r="S27" t="s">
        <v>27</v>
      </c>
      <c r="T27" t="s">
        <v>111</v>
      </c>
      <c r="V27">
        <f t="shared" si="2"/>
        <v>28359442852.452297</v>
      </c>
      <c r="W27">
        <f t="shared" si="0"/>
        <v>594775593066.78223</v>
      </c>
      <c r="X27" t="str">
        <f>VLOOKUP(C27,[1]Mapping!$A:$B,2,FALSE)</f>
        <v>YR02</v>
      </c>
      <c r="Y27">
        <f t="shared" si="1"/>
        <v>4.7680912234857056E-2</v>
      </c>
      <c r="Z27">
        <f>MATCH(Y27,[2]Sheet1!$P:$P,0)</f>
        <v>42</v>
      </c>
    </row>
    <row r="28" spans="1:26" x14ac:dyDescent="0.35">
      <c r="A28">
        <v>26645383</v>
      </c>
      <c r="B28">
        <v>1067439</v>
      </c>
      <c r="C28" t="s">
        <v>62</v>
      </c>
      <c r="D28" t="s">
        <v>63</v>
      </c>
      <c r="E28" t="s">
        <v>22</v>
      </c>
      <c r="F28" t="s">
        <v>22</v>
      </c>
      <c r="G28">
        <v>44295</v>
      </c>
      <c r="H28" t="s">
        <v>112</v>
      </c>
      <c r="I28" t="s">
        <v>113</v>
      </c>
      <c r="J28" t="s">
        <v>25</v>
      </c>
      <c r="K28">
        <v>276801.35784299998</v>
      </c>
      <c r="L28">
        <v>9722073.2972832005</v>
      </c>
      <c r="M28">
        <v>2475</v>
      </c>
      <c r="N28">
        <v>869.29238999999995</v>
      </c>
      <c r="O28">
        <v>860.51165900000001</v>
      </c>
      <c r="P28">
        <v>877.72189200000003</v>
      </c>
      <c r="Q28">
        <v>869.29238999999995</v>
      </c>
      <c r="R28" t="s">
        <v>26</v>
      </c>
      <c r="S28" t="s">
        <v>27</v>
      </c>
      <c r="T28" t="s">
        <v>114</v>
      </c>
      <c r="V28">
        <f t="shared" si="2"/>
        <v>24062131410.775921</v>
      </c>
      <c r="W28">
        <f t="shared" si="0"/>
        <v>594775593066.78223</v>
      </c>
      <c r="X28" t="str">
        <f>VLOOKUP(C28,[1]Mapping!$A:$B,2,FALSE)</f>
        <v>YR02</v>
      </c>
      <c r="Y28">
        <f t="shared" si="1"/>
        <v>4.0455815086000331E-2</v>
      </c>
      <c r="Z28">
        <f>MATCH(Y28,[2]Sheet1!$P:$P,0)</f>
        <v>43</v>
      </c>
    </row>
    <row r="29" spans="1:26" x14ac:dyDescent="0.35">
      <c r="A29">
        <v>26645395</v>
      </c>
      <c r="B29">
        <v>1067439</v>
      </c>
      <c r="C29" t="s">
        <v>62</v>
      </c>
      <c r="D29" t="s">
        <v>63</v>
      </c>
      <c r="E29" t="s">
        <v>22</v>
      </c>
      <c r="F29" t="s">
        <v>22</v>
      </c>
      <c r="G29">
        <v>76105</v>
      </c>
      <c r="H29" t="s">
        <v>115</v>
      </c>
      <c r="I29" t="s">
        <v>116</v>
      </c>
      <c r="J29" t="s">
        <v>25</v>
      </c>
      <c r="K29">
        <v>276801.35784299998</v>
      </c>
      <c r="L29">
        <v>7358650.1349999998</v>
      </c>
      <c r="M29">
        <v>4152</v>
      </c>
      <c r="N29">
        <v>1103.792105</v>
      </c>
      <c r="O29">
        <v>1079.068438</v>
      </c>
      <c r="P29">
        <v>1110.1724059999999</v>
      </c>
      <c r="Q29">
        <v>1103.792105</v>
      </c>
      <c r="R29" t="s">
        <v>26</v>
      </c>
      <c r="S29" t="s">
        <v>27</v>
      </c>
      <c r="T29" t="s">
        <v>117</v>
      </c>
      <c r="V29">
        <f t="shared" si="2"/>
        <v>30553115360.52</v>
      </c>
      <c r="W29">
        <f t="shared" si="0"/>
        <v>594775593066.78223</v>
      </c>
      <c r="X29" t="str">
        <f>VLOOKUP(C29,[1]Mapping!$A:$B,2,FALSE)</f>
        <v>YR02</v>
      </c>
      <c r="Y29">
        <f t="shared" si="1"/>
        <v>5.1369147820915131E-2</v>
      </c>
      <c r="Z29">
        <f>MATCH(Y29,[2]Sheet1!$P:$P,0)</f>
        <v>44</v>
      </c>
    </row>
    <row r="30" spans="1:26" x14ac:dyDescent="0.35">
      <c r="A30">
        <v>26645397</v>
      </c>
      <c r="B30">
        <v>1067439</v>
      </c>
      <c r="C30" t="s">
        <v>62</v>
      </c>
      <c r="D30" t="s">
        <v>63</v>
      </c>
      <c r="E30" t="s">
        <v>22</v>
      </c>
      <c r="F30" t="s">
        <v>22</v>
      </c>
      <c r="G30">
        <v>82002</v>
      </c>
      <c r="H30" t="s">
        <v>118</v>
      </c>
      <c r="I30" t="s">
        <v>119</v>
      </c>
      <c r="J30" t="s">
        <v>25</v>
      </c>
      <c r="K30">
        <v>276801.35784299998</v>
      </c>
      <c r="L30">
        <v>2242114.3866368402</v>
      </c>
      <c r="M30">
        <v>12500</v>
      </c>
      <c r="N30">
        <v>1012.5105610000001</v>
      </c>
      <c r="O30">
        <v>1000.441435</v>
      </c>
      <c r="P30">
        <v>1027.9007220000001</v>
      </c>
      <c r="Q30">
        <v>1012.5105610000001</v>
      </c>
      <c r="R30" t="s">
        <v>26</v>
      </c>
      <c r="S30" t="s">
        <v>27</v>
      </c>
      <c r="T30" t="s">
        <v>120</v>
      </c>
      <c r="V30">
        <f t="shared" si="2"/>
        <v>28026429832.960503</v>
      </c>
      <c r="W30">
        <f t="shared" si="0"/>
        <v>594775593066.78223</v>
      </c>
      <c r="X30" t="str">
        <f>VLOOKUP(C30,[1]Mapping!$A:$B,2,FALSE)</f>
        <v>YR02</v>
      </c>
      <c r="Y30">
        <f t="shared" si="1"/>
        <v>4.7121015320165729E-2</v>
      </c>
      <c r="Z30">
        <f>MATCH(Y30,[2]Sheet1!$P:$P,0)</f>
        <v>45</v>
      </c>
    </row>
    <row r="31" spans="1:26" x14ac:dyDescent="0.35">
      <c r="A31">
        <v>26645403</v>
      </c>
      <c r="B31">
        <v>1067439</v>
      </c>
      <c r="C31" t="s">
        <v>62</v>
      </c>
      <c r="D31" t="s">
        <v>63</v>
      </c>
      <c r="E31" t="s">
        <v>22</v>
      </c>
      <c r="F31" t="s">
        <v>22</v>
      </c>
      <c r="G31">
        <v>90044</v>
      </c>
      <c r="H31" t="s">
        <v>121</v>
      </c>
      <c r="I31" t="s">
        <v>122</v>
      </c>
      <c r="J31" t="s">
        <v>25</v>
      </c>
      <c r="K31">
        <v>276801.35784299998</v>
      </c>
      <c r="L31">
        <v>2180639.8939999999</v>
      </c>
      <c r="M31">
        <v>4807</v>
      </c>
      <c r="N31">
        <v>378.69525099999998</v>
      </c>
      <c r="O31">
        <v>369.63555600000001</v>
      </c>
      <c r="P31">
        <v>381.53132900000003</v>
      </c>
      <c r="Q31">
        <v>378.69525099999998</v>
      </c>
      <c r="R31" t="s">
        <v>26</v>
      </c>
      <c r="S31" t="s">
        <v>27</v>
      </c>
      <c r="T31" t="s">
        <v>123</v>
      </c>
      <c r="V31">
        <f t="shared" si="2"/>
        <v>10482335970.458</v>
      </c>
      <c r="W31">
        <f t="shared" si="0"/>
        <v>594775593066.78223</v>
      </c>
      <c r="X31" t="str">
        <f>VLOOKUP(C31,[1]Mapping!$A:$B,2,FALSE)</f>
        <v>YR02</v>
      </c>
      <c r="Y31">
        <f t="shared" si="1"/>
        <v>1.7624018356921765E-2</v>
      </c>
      <c r="Z31">
        <f>MATCH(Y31,[2]Sheet1!$P:$P,0)</f>
        <v>46</v>
      </c>
    </row>
    <row r="32" spans="1:26" x14ac:dyDescent="0.35">
      <c r="A32">
        <v>26645404</v>
      </c>
      <c r="B32">
        <v>1067439</v>
      </c>
      <c r="C32" t="s">
        <v>62</v>
      </c>
      <c r="D32" t="s">
        <v>63</v>
      </c>
      <c r="E32" t="s">
        <v>22</v>
      </c>
      <c r="F32" t="s">
        <v>22</v>
      </c>
      <c r="G32">
        <v>90045</v>
      </c>
      <c r="H32" t="s">
        <v>45</v>
      </c>
      <c r="I32" t="s">
        <v>46</v>
      </c>
      <c r="J32" t="s">
        <v>25</v>
      </c>
      <c r="K32">
        <v>276801.35784299998</v>
      </c>
      <c r="L32">
        <v>1728642.55</v>
      </c>
      <c r="M32">
        <v>4925</v>
      </c>
      <c r="N32">
        <v>307.56946499999998</v>
      </c>
      <c r="O32">
        <v>301.32439900000003</v>
      </c>
      <c r="P32">
        <v>310.31729300000001</v>
      </c>
      <c r="Q32">
        <v>307.56946499999998</v>
      </c>
      <c r="R32" t="s">
        <v>26</v>
      </c>
      <c r="S32" t="s">
        <v>27</v>
      </c>
      <c r="T32" t="s">
        <v>124</v>
      </c>
      <c r="V32">
        <f t="shared" si="2"/>
        <v>8513564558.75</v>
      </c>
      <c r="W32">
        <f t="shared" si="0"/>
        <v>594775593066.78223</v>
      </c>
      <c r="X32" t="str">
        <f>VLOOKUP(C32,[1]Mapping!$A:$B,2,FALSE)</f>
        <v>YR02</v>
      </c>
      <c r="Y32">
        <f t="shared" si="1"/>
        <v>1.4313910419310171E-2</v>
      </c>
      <c r="Z32">
        <f>MATCH(Y32,[2]Sheet1!$P:$P,0)</f>
        <v>47</v>
      </c>
    </row>
    <row r="33" spans="1:26" x14ac:dyDescent="0.35">
      <c r="A33">
        <v>26646301</v>
      </c>
      <c r="B33">
        <v>1068847</v>
      </c>
      <c r="C33" t="s">
        <v>125</v>
      </c>
      <c r="D33" t="s">
        <v>126</v>
      </c>
      <c r="E33" t="s">
        <v>22</v>
      </c>
      <c r="F33" t="s">
        <v>22</v>
      </c>
      <c r="G33">
        <v>106</v>
      </c>
      <c r="H33" t="s">
        <v>127</v>
      </c>
      <c r="I33" t="s">
        <v>128</v>
      </c>
      <c r="J33" t="s">
        <v>25</v>
      </c>
      <c r="K33">
        <v>0.98270400000000002</v>
      </c>
      <c r="L33">
        <v>0.1023206804</v>
      </c>
      <c r="M33">
        <v>122874</v>
      </c>
      <c r="N33">
        <v>127.938334</v>
      </c>
      <c r="O33">
        <v>124.554383</v>
      </c>
      <c r="P33">
        <v>128.875428</v>
      </c>
      <c r="Q33">
        <v>127.938334</v>
      </c>
      <c r="R33" t="s">
        <v>26</v>
      </c>
      <c r="S33" t="s">
        <v>27</v>
      </c>
      <c r="T33" t="s">
        <v>129</v>
      </c>
      <c r="V33">
        <f t="shared" si="2"/>
        <v>12572.5512834696</v>
      </c>
      <c r="W33">
        <f t="shared" si="0"/>
        <v>73987.924674242604</v>
      </c>
      <c r="X33" t="str">
        <f>VLOOKUP(C33,[1]Mapping!$A:$B,2,FALSE)</f>
        <v>B5KQ</v>
      </c>
      <c r="Y33">
        <f t="shared" si="1"/>
        <v>0.16992707038107366</v>
      </c>
      <c r="Z33">
        <f>MATCH(Y33,[2]Sheet1!$P:$P,0)</f>
        <v>48</v>
      </c>
    </row>
    <row r="34" spans="1:26" x14ac:dyDescent="0.35">
      <c r="A34">
        <v>26646306</v>
      </c>
      <c r="B34">
        <v>1068847</v>
      </c>
      <c r="C34" t="s">
        <v>125</v>
      </c>
      <c r="D34" t="s">
        <v>126</v>
      </c>
      <c r="E34" t="s">
        <v>22</v>
      </c>
      <c r="F34" t="s">
        <v>22</v>
      </c>
      <c r="G34">
        <v>119</v>
      </c>
      <c r="H34" t="s">
        <v>130</v>
      </c>
      <c r="I34" t="s">
        <v>131</v>
      </c>
      <c r="J34" t="s">
        <v>25</v>
      </c>
      <c r="K34">
        <v>0.98270400000000002</v>
      </c>
      <c r="L34">
        <v>0.88073394490000001</v>
      </c>
      <c r="M34">
        <v>68770</v>
      </c>
      <c r="N34">
        <v>616.34096699999998</v>
      </c>
      <c r="O34">
        <v>601.34695099999999</v>
      </c>
      <c r="P34">
        <v>618.92212500000005</v>
      </c>
      <c r="Q34">
        <v>616.34096699999998</v>
      </c>
      <c r="R34" t="s">
        <v>26</v>
      </c>
      <c r="S34" t="s">
        <v>27</v>
      </c>
      <c r="T34" t="s">
        <v>132</v>
      </c>
      <c r="V34">
        <f t="shared" si="2"/>
        <v>60568.073390773003</v>
      </c>
      <c r="W34">
        <f t="shared" si="0"/>
        <v>73987.924674242604</v>
      </c>
      <c r="X34" t="str">
        <f>VLOOKUP(C34,[1]Mapping!$A:$B,2,FALSE)</f>
        <v>B5KQ</v>
      </c>
      <c r="Y34">
        <f t="shared" si="1"/>
        <v>0.81862106090209807</v>
      </c>
      <c r="Z34">
        <f>MATCH(Y34,[2]Sheet1!$P:$P,0)</f>
        <v>49</v>
      </c>
    </row>
    <row r="35" spans="1:26" x14ac:dyDescent="0.35">
      <c r="A35">
        <v>26645406</v>
      </c>
      <c r="B35">
        <v>1068847</v>
      </c>
      <c r="C35" t="s">
        <v>125</v>
      </c>
      <c r="D35" t="s">
        <v>126</v>
      </c>
      <c r="E35" t="s">
        <v>22</v>
      </c>
      <c r="F35" t="s">
        <v>22</v>
      </c>
      <c r="G35">
        <v>96313</v>
      </c>
      <c r="H35" t="s">
        <v>133</v>
      </c>
      <c r="I35" t="s">
        <v>134</v>
      </c>
      <c r="J35" t="s">
        <v>25</v>
      </c>
      <c r="K35">
        <v>0.98270400000000002</v>
      </c>
      <c r="L35">
        <v>0.1</v>
      </c>
      <c r="M35">
        <v>8473</v>
      </c>
      <c r="N35">
        <v>8.622128</v>
      </c>
      <c r="O35">
        <v>8.4898399999999992</v>
      </c>
      <c r="P35">
        <v>8.678096</v>
      </c>
      <c r="Q35">
        <v>8.622128</v>
      </c>
      <c r="R35" t="s">
        <v>26</v>
      </c>
      <c r="S35" t="s">
        <v>27</v>
      </c>
      <c r="T35" t="s">
        <v>135</v>
      </c>
      <c r="V35">
        <f t="shared" si="2"/>
        <v>847.30000000000007</v>
      </c>
      <c r="W35">
        <f t="shared" si="0"/>
        <v>73987.924674242604</v>
      </c>
      <c r="X35" t="str">
        <f>VLOOKUP(C35,[1]Mapping!$A:$B,2,FALSE)</f>
        <v>B5KQ</v>
      </c>
      <c r="Y35">
        <f t="shared" si="1"/>
        <v>1.1451868716828198E-2</v>
      </c>
      <c r="Z35">
        <f>MATCH(Y35,[2]Sheet1!$P:$P,0)</f>
        <v>50</v>
      </c>
    </row>
    <row r="36" spans="1:26" x14ac:dyDescent="0.35">
      <c r="A36">
        <v>26646310</v>
      </c>
      <c r="B36">
        <v>1072525</v>
      </c>
      <c r="C36" t="s">
        <v>136</v>
      </c>
      <c r="D36" t="s">
        <v>137</v>
      </c>
      <c r="E36" t="s">
        <v>22</v>
      </c>
      <c r="F36" t="s">
        <v>22</v>
      </c>
      <c r="G36">
        <v>201</v>
      </c>
      <c r="H36" t="s">
        <v>138</v>
      </c>
      <c r="I36" t="s">
        <v>139</v>
      </c>
      <c r="J36" t="s">
        <v>25</v>
      </c>
      <c r="K36">
        <v>1</v>
      </c>
      <c r="L36">
        <v>1.3195399999999999E-2</v>
      </c>
      <c r="M36">
        <v>23441</v>
      </c>
      <c r="N36">
        <v>3.0931340000000001</v>
      </c>
      <c r="O36">
        <v>3.032435</v>
      </c>
      <c r="P36">
        <v>3.100787</v>
      </c>
      <c r="Q36">
        <v>3.0931340000000001</v>
      </c>
      <c r="R36" t="s">
        <v>26</v>
      </c>
      <c r="S36" t="s">
        <v>27</v>
      </c>
      <c r="T36" t="s">
        <v>140</v>
      </c>
      <c r="V36">
        <f t="shared" si="2"/>
        <v>309.31337139999999</v>
      </c>
      <c r="W36">
        <f t="shared" si="0"/>
        <v>1654.3133714000001</v>
      </c>
      <c r="X36" t="str">
        <f>VLOOKUP(C36,[1]Mapping!$A:$B,2,FALSE)</f>
        <v>B6KQ</v>
      </c>
      <c r="Y36">
        <f t="shared" si="1"/>
        <v>0.18697386888569761</v>
      </c>
      <c r="Z36">
        <f>MATCH(Y36,[2]Sheet1!$P:$P,0)</f>
        <v>51</v>
      </c>
    </row>
    <row r="37" spans="1:26" x14ac:dyDescent="0.35">
      <c r="A37">
        <v>26645394</v>
      </c>
      <c r="B37">
        <v>1072525</v>
      </c>
      <c r="C37" t="s">
        <v>136</v>
      </c>
      <c r="D37" t="s">
        <v>137</v>
      </c>
      <c r="E37" t="s">
        <v>22</v>
      </c>
      <c r="F37" t="s">
        <v>22</v>
      </c>
      <c r="G37">
        <v>75498</v>
      </c>
      <c r="H37" t="s">
        <v>141</v>
      </c>
      <c r="I37" t="s">
        <v>142</v>
      </c>
      <c r="J37" t="s">
        <v>25</v>
      </c>
      <c r="K37">
        <v>1</v>
      </c>
      <c r="L37">
        <v>1</v>
      </c>
      <c r="M37">
        <v>1345</v>
      </c>
      <c r="N37">
        <v>13.45</v>
      </c>
      <c r="O37">
        <v>13.27</v>
      </c>
      <c r="P37">
        <v>13.63</v>
      </c>
      <c r="Q37">
        <v>13.45</v>
      </c>
      <c r="R37" t="s">
        <v>26</v>
      </c>
      <c r="S37" t="s">
        <v>27</v>
      </c>
      <c r="T37" t="s">
        <v>143</v>
      </c>
      <c r="V37">
        <f t="shared" si="2"/>
        <v>1345</v>
      </c>
      <c r="W37">
        <f t="shared" si="0"/>
        <v>1654.3133714000001</v>
      </c>
      <c r="X37" t="str">
        <f>VLOOKUP(C37,[1]Mapping!$A:$B,2,FALSE)</f>
        <v>B6KQ</v>
      </c>
      <c r="Y37">
        <f t="shared" si="1"/>
        <v>0.81302613111430233</v>
      </c>
      <c r="Z37">
        <f>MATCH(Y37,[2]Sheet1!$P:$P,0)</f>
        <v>52</v>
      </c>
    </row>
    <row r="38" spans="1:26" x14ac:dyDescent="0.35">
      <c r="A38">
        <v>26646323</v>
      </c>
      <c r="B38">
        <v>1079958</v>
      </c>
      <c r="C38" t="s">
        <v>144</v>
      </c>
      <c r="D38" t="s">
        <v>145</v>
      </c>
      <c r="E38" t="s">
        <v>22</v>
      </c>
      <c r="F38" t="s">
        <v>22</v>
      </c>
      <c r="G38">
        <v>264</v>
      </c>
      <c r="H38" t="s">
        <v>146</v>
      </c>
      <c r="I38" t="s">
        <v>147</v>
      </c>
      <c r="J38" t="s">
        <v>25</v>
      </c>
      <c r="K38">
        <v>0.10000199999999999</v>
      </c>
      <c r="L38">
        <v>0.88661100000000004</v>
      </c>
      <c r="M38">
        <v>1577</v>
      </c>
      <c r="N38">
        <v>139.815753</v>
      </c>
      <c r="O38">
        <v>137.68793600000001</v>
      </c>
      <c r="P38">
        <v>140.081738</v>
      </c>
      <c r="Q38">
        <v>139.815753</v>
      </c>
      <c r="R38" t="s">
        <v>26</v>
      </c>
      <c r="S38" t="s">
        <v>27</v>
      </c>
      <c r="T38" t="s">
        <v>148</v>
      </c>
      <c r="V38">
        <f t="shared" si="2"/>
        <v>1398.185547</v>
      </c>
      <c r="W38">
        <f t="shared" si="0"/>
        <v>5935.3557949999995</v>
      </c>
      <c r="X38" t="str">
        <f>VLOOKUP(C38,[1]Mapping!$A:$B,2,FALSE)</f>
        <v>YR15</v>
      </c>
      <c r="Y38">
        <f t="shared" si="1"/>
        <v>0.23556895244221837</v>
      </c>
      <c r="Z38">
        <f>MATCH(Y38,[2]Sheet1!$P:$P,0)</f>
        <v>53</v>
      </c>
    </row>
    <row r="39" spans="1:26" x14ac:dyDescent="0.35">
      <c r="A39">
        <v>26646325</v>
      </c>
      <c r="B39">
        <v>1079958</v>
      </c>
      <c r="C39" t="s">
        <v>144</v>
      </c>
      <c r="D39" t="s">
        <v>145</v>
      </c>
      <c r="E39" t="s">
        <v>22</v>
      </c>
      <c r="F39" t="s">
        <v>22</v>
      </c>
      <c r="G39">
        <v>266</v>
      </c>
      <c r="H39" t="s">
        <v>70</v>
      </c>
      <c r="I39" t="s">
        <v>71</v>
      </c>
      <c r="J39" t="s">
        <v>25</v>
      </c>
      <c r="K39">
        <v>0.10000199999999999</v>
      </c>
      <c r="L39">
        <v>0.10914</v>
      </c>
      <c r="M39">
        <v>4743</v>
      </c>
      <c r="N39">
        <v>51.764063999999998</v>
      </c>
      <c r="O39">
        <v>51.152895999999998</v>
      </c>
      <c r="P39">
        <v>52.277014000000001</v>
      </c>
      <c r="Q39">
        <v>51.764063999999998</v>
      </c>
      <c r="R39" t="s">
        <v>26</v>
      </c>
      <c r="S39" t="s">
        <v>27</v>
      </c>
      <c r="T39" t="s">
        <v>149</v>
      </c>
      <c r="V39">
        <f t="shared" si="2"/>
        <v>517.65102000000002</v>
      </c>
      <c r="W39">
        <f t="shared" si="0"/>
        <v>5935.3557949999995</v>
      </c>
      <c r="X39" t="str">
        <f>VLOOKUP(C39,[1]Mapping!$A:$B,2,FALSE)</f>
        <v>YR15</v>
      </c>
      <c r="Y39">
        <f t="shared" si="1"/>
        <v>8.7214825509883367E-2</v>
      </c>
      <c r="Z39">
        <f>MATCH(Y39,[2]Sheet1!$P:$P,0)</f>
        <v>54</v>
      </c>
    </row>
    <row r="40" spans="1:26" x14ac:dyDescent="0.35">
      <c r="A40">
        <v>26645354</v>
      </c>
      <c r="B40">
        <v>1079958</v>
      </c>
      <c r="C40" t="s">
        <v>144</v>
      </c>
      <c r="D40" t="s">
        <v>145</v>
      </c>
      <c r="E40" t="s">
        <v>22</v>
      </c>
      <c r="F40" t="s">
        <v>22</v>
      </c>
      <c r="G40">
        <v>2896</v>
      </c>
      <c r="H40" t="s">
        <v>91</v>
      </c>
      <c r="I40" t="s">
        <v>92</v>
      </c>
      <c r="J40" t="s">
        <v>25</v>
      </c>
      <c r="K40">
        <v>0.10000199999999999</v>
      </c>
      <c r="L40">
        <v>1.8829229999999999</v>
      </c>
      <c r="M40">
        <v>524</v>
      </c>
      <c r="N40">
        <v>98.663195999999999</v>
      </c>
      <c r="O40">
        <v>98.286614</v>
      </c>
      <c r="P40">
        <v>100.734365</v>
      </c>
      <c r="Q40">
        <v>98.663195999999999</v>
      </c>
      <c r="R40" t="s">
        <v>26</v>
      </c>
      <c r="S40" t="s">
        <v>27</v>
      </c>
      <c r="T40" t="s">
        <v>150</v>
      </c>
      <c r="V40">
        <f t="shared" si="2"/>
        <v>986.6516519999999</v>
      </c>
      <c r="W40">
        <f t="shared" si="0"/>
        <v>5935.3557949999995</v>
      </c>
      <c r="X40" t="str">
        <f>VLOOKUP(C40,[1]Mapping!$A:$B,2,FALSE)</f>
        <v>YR15</v>
      </c>
      <c r="Y40">
        <f t="shared" si="1"/>
        <v>0.16623294139016312</v>
      </c>
      <c r="Z40">
        <f>MATCH(Y40,[2]Sheet1!$P:$P,0)</f>
        <v>55</v>
      </c>
    </row>
    <row r="41" spans="1:26" x14ac:dyDescent="0.35">
      <c r="A41">
        <v>26645364</v>
      </c>
      <c r="B41">
        <v>1079958</v>
      </c>
      <c r="C41" t="s">
        <v>144</v>
      </c>
      <c r="D41" t="s">
        <v>145</v>
      </c>
      <c r="E41" t="s">
        <v>22</v>
      </c>
      <c r="F41" t="s">
        <v>22</v>
      </c>
      <c r="G41">
        <v>4730</v>
      </c>
      <c r="H41" t="s">
        <v>97</v>
      </c>
      <c r="I41" t="s">
        <v>98</v>
      </c>
      <c r="J41" t="s">
        <v>25</v>
      </c>
      <c r="K41">
        <v>0.10000199999999999</v>
      </c>
      <c r="L41">
        <v>7.9666000000000001E-2</v>
      </c>
      <c r="M41">
        <v>6763</v>
      </c>
      <c r="N41">
        <v>53.877042000000003</v>
      </c>
      <c r="O41">
        <v>51.797794000000003</v>
      </c>
      <c r="P41">
        <v>54.721485000000001</v>
      </c>
      <c r="Q41">
        <v>53.877042000000003</v>
      </c>
      <c r="R41" t="s">
        <v>26</v>
      </c>
      <c r="S41" t="s">
        <v>27</v>
      </c>
      <c r="T41" t="s">
        <v>151</v>
      </c>
      <c r="V41">
        <f t="shared" si="2"/>
        <v>538.781158</v>
      </c>
      <c r="W41">
        <f t="shared" si="0"/>
        <v>5935.3557949999995</v>
      </c>
      <c r="X41" t="str">
        <f>VLOOKUP(C41,[1]Mapping!$A:$B,2,FALSE)</f>
        <v>YR15</v>
      </c>
      <c r="Y41">
        <f t="shared" si="1"/>
        <v>9.0774871230781887E-2</v>
      </c>
      <c r="Z41">
        <f>MATCH(Y41,[2]Sheet1!$P:$P,0)</f>
        <v>56</v>
      </c>
    </row>
    <row r="42" spans="1:26" x14ac:dyDescent="0.35">
      <c r="A42">
        <v>26645377</v>
      </c>
      <c r="B42">
        <v>1079958</v>
      </c>
      <c r="C42" t="s">
        <v>144</v>
      </c>
      <c r="D42" t="s">
        <v>145</v>
      </c>
      <c r="E42" t="s">
        <v>22</v>
      </c>
      <c r="F42" t="s">
        <v>22</v>
      </c>
      <c r="G42">
        <v>13653</v>
      </c>
      <c r="H42" t="s">
        <v>109</v>
      </c>
      <c r="I42" t="s">
        <v>110</v>
      </c>
      <c r="J42" t="s">
        <v>25</v>
      </c>
      <c r="K42">
        <v>0.10000199999999999</v>
      </c>
      <c r="L42">
        <v>0.32760899999999998</v>
      </c>
      <c r="M42">
        <v>2372</v>
      </c>
      <c r="N42">
        <v>77.707295000000002</v>
      </c>
      <c r="O42">
        <v>77.150375999999994</v>
      </c>
      <c r="P42">
        <v>78.133187000000007</v>
      </c>
      <c r="Q42">
        <v>77.707295000000002</v>
      </c>
      <c r="R42" t="s">
        <v>26</v>
      </c>
      <c r="S42" t="s">
        <v>27</v>
      </c>
      <c r="T42" t="s">
        <v>152</v>
      </c>
      <c r="V42">
        <f t="shared" si="2"/>
        <v>777.08854799999995</v>
      </c>
      <c r="W42">
        <f t="shared" si="0"/>
        <v>5935.3557949999995</v>
      </c>
      <c r="X42" t="str">
        <f>VLOOKUP(C42,[1]Mapping!$A:$B,2,FALSE)</f>
        <v>YR15</v>
      </c>
      <c r="Y42">
        <f t="shared" si="1"/>
        <v>0.13092535221808047</v>
      </c>
      <c r="Z42">
        <f>MATCH(Y42,[2]Sheet1!$P:$P,0)</f>
        <v>57</v>
      </c>
    </row>
    <row r="43" spans="1:26" x14ac:dyDescent="0.35">
      <c r="A43">
        <v>26645382</v>
      </c>
      <c r="B43">
        <v>1079958</v>
      </c>
      <c r="C43" t="s">
        <v>144</v>
      </c>
      <c r="D43" t="s">
        <v>145</v>
      </c>
      <c r="E43" t="s">
        <v>22</v>
      </c>
      <c r="F43" t="s">
        <v>22</v>
      </c>
      <c r="G43">
        <v>42253</v>
      </c>
      <c r="H43" t="s">
        <v>153</v>
      </c>
      <c r="I43" t="s">
        <v>154</v>
      </c>
      <c r="J43" t="s">
        <v>25</v>
      </c>
      <c r="K43">
        <v>0.10000199999999999</v>
      </c>
      <c r="L43">
        <v>0.22193299999999999</v>
      </c>
      <c r="M43">
        <v>1650</v>
      </c>
      <c r="N43">
        <v>36.618217000000001</v>
      </c>
      <c r="O43">
        <v>36.240935</v>
      </c>
      <c r="P43">
        <v>36.862332000000002</v>
      </c>
      <c r="Q43">
        <v>36.618217000000001</v>
      </c>
      <c r="R43" t="s">
        <v>26</v>
      </c>
      <c r="S43" t="s">
        <v>27</v>
      </c>
      <c r="T43" t="s">
        <v>155</v>
      </c>
      <c r="V43">
        <f t="shared" si="2"/>
        <v>366.18944999999997</v>
      </c>
      <c r="W43">
        <f t="shared" si="0"/>
        <v>5935.3557949999995</v>
      </c>
      <c r="X43" t="str">
        <f>VLOOKUP(C43,[1]Mapping!$A:$B,2,FALSE)</f>
        <v>YR15</v>
      </c>
      <c r="Y43">
        <f t="shared" si="1"/>
        <v>6.1696292968398195E-2</v>
      </c>
      <c r="Z43">
        <f>MATCH(Y43,[2]Sheet1!$P:$P,0)</f>
        <v>58</v>
      </c>
    </row>
    <row r="44" spans="1:26" x14ac:dyDescent="0.35">
      <c r="A44">
        <v>26645387</v>
      </c>
      <c r="B44">
        <v>1079958</v>
      </c>
      <c r="C44" t="s">
        <v>144</v>
      </c>
      <c r="D44" t="s">
        <v>145</v>
      </c>
      <c r="E44" t="s">
        <v>22</v>
      </c>
      <c r="F44" t="s">
        <v>22</v>
      </c>
      <c r="G44">
        <v>69094</v>
      </c>
      <c r="H44" t="s">
        <v>156</v>
      </c>
      <c r="I44" t="s">
        <v>157</v>
      </c>
      <c r="J44" t="s">
        <v>25</v>
      </c>
      <c r="K44">
        <v>0.10000199999999999</v>
      </c>
      <c r="L44">
        <v>9.5836000000000005E-2</v>
      </c>
      <c r="M44">
        <v>14095</v>
      </c>
      <c r="N44">
        <v>135.078138</v>
      </c>
      <c r="O44">
        <v>133.60229699999999</v>
      </c>
      <c r="P44">
        <v>135.66272599999999</v>
      </c>
      <c r="Q44">
        <v>135.078138</v>
      </c>
      <c r="R44" t="s">
        <v>26</v>
      </c>
      <c r="S44" t="s">
        <v>27</v>
      </c>
      <c r="T44" t="s">
        <v>158</v>
      </c>
      <c r="V44">
        <f t="shared" si="2"/>
        <v>1350.8084200000001</v>
      </c>
      <c r="W44">
        <f t="shared" si="0"/>
        <v>5935.3557949999995</v>
      </c>
      <c r="X44" t="str">
        <f>VLOOKUP(C44,[1]Mapping!$A:$B,2,FALSE)</f>
        <v>YR15</v>
      </c>
      <c r="Y44">
        <f t="shared" si="1"/>
        <v>0.22758676424047469</v>
      </c>
      <c r="Z44">
        <f>MATCH(Y44,[2]Sheet1!$P:$P,0)</f>
        <v>59</v>
      </c>
    </row>
    <row r="45" spans="1:26" x14ac:dyDescent="0.35">
      <c r="A45">
        <v>26646287</v>
      </c>
      <c r="B45">
        <v>1087464</v>
      </c>
      <c r="C45" t="s">
        <v>159</v>
      </c>
      <c r="D45" t="s">
        <v>160</v>
      </c>
      <c r="E45" t="s">
        <v>22</v>
      </c>
      <c r="F45" t="s">
        <v>22</v>
      </c>
      <c r="G45">
        <v>61</v>
      </c>
      <c r="H45" t="s">
        <v>161</v>
      </c>
      <c r="I45" t="s">
        <v>162</v>
      </c>
      <c r="J45" t="s">
        <v>25</v>
      </c>
      <c r="K45">
        <v>6890.1931770000001</v>
      </c>
      <c r="L45">
        <v>5878.0595450000001</v>
      </c>
      <c r="M45">
        <v>128000</v>
      </c>
      <c r="N45">
        <v>1091.9746399999999</v>
      </c>
      <c r="O45">
        <v>1076.2945669999999</v>
      </c>
      <c r="P45">
        <v>1111.894646</v>
      </c>
      <c r="Q45">
        <v>1091.9746399999999</v>
      </c>
      <c r="R45" t="s">
        <v>26</v>
      </c>
      <c r="S45" t="s">
        <v>27</v>
      </c>
      <c r="T45" t="s">
        <v>163</v>
      </c>
      <c r="V45">
        <f t="shared" si="2"/>
        <v>752391621.75999999</v>
      </c>
      <c r="W45">
        <f t="shared" si="0"/>
        <v>8568982378.5420618</v>
      </c>
      <c r="X45" t="str">
        <f>VLOOKUP(C45,[1]Mapping!$A:$B,2,FALSE)</f>
        <v>YR23</v>
      </c>
      <c r="Y45">
        <f t="shared" si="1"/>
        <v>8.7804080872437615E-2</v>
      </c>
      <c r="Z45">
        <f>MATCH(Y45,[2]Sheet1!$P:$P,0)</f>
        <v>60</v>
      </c>
    </row>
    <row r="46" spans="1:26" x14ac:dyDescent="0.35">
      <c r="A46">
        <v>26646290</v>
      </c>
      <c r="B46">
        <v>1087464</v>
      </c>
      <c r="C46" t="s">
        <v>159</v>
      </c>
      <c r="D46" t="s">
        <v>160</v>
      </c>
      <c r="E46" t="s">
        <v>22</v>
      </c>
      <c r="F46" t="s">
        <v>22</v>
      </c>
      <c r="G46">
        <v>79</v>
      </c>
      <c r="H46" t="s">
        <v>164</v>
      </c>
      <c r="I46" t="s">
        <v>165</v>
      </c>
      <c r="J46" t="s">
        <v>25</v>
      </c>
      <c r="K46">
        <v>6890.1931770000001</v>
      </c>
      <c r="L46">
        <v>11453.79816</v>
      </c>
      <c r="M46">
        <v>74269</v>
      </c>
      <c r="N46">
        <v>1234.598383</v>
      </c>
      <c r="O46">
        <v>1187.8203209999999</v>
      </c>
      <c r="P46">
        <v>1239.552136</v>
      </c>
      <c r="Q46">
        <v>1234.598383</v>
      </c>
      <c r="R46" t="s">
        <v>26</v>
      </c>
      <c r="S46" t="s">
        <v>27</v>
      </c>
      <c r="T46" t="s">
        <v>166</v>
      </c>
      <c r="V46">
        <f t="shared" si="2"/>
        <v>850662135.54504001</v>
      </c>
      <c r="W46">
        <f t="shared" si="0"/>
        <v>8568982378.5420618</v>
      </c>
      <c r="X46" t="str">
        <f>VLOOKUP(C46,[1]Mapping!$A:$B,2,FALSE)</f>
        <v>YR23</v>
      </c>
      <c r="Y46">
        <f t="shared" si="1"/>
        <v>9.9272247037783354E-2</v>
      </c>
      <c r="Z46">
        <f>MATCH(Y46,[2]Sheet1!$P:$P,0)</f>
        <v>61</v>
      </c>
    </row>
    <row r="47" spans="1:26" x14ac:dyDescent="0.35">
      <c r="A47">
        <v>26646293</v>
      </c>
      <c r="B47">
        <v>1087464</v>
      </c>
      <c r="C47" t="s">
        <v>159</v>
      </c>
      <c r="D47" t="s">
        <v>160</v>
      </c>
      <c r="E47" t="s">
        <v>22</v>
      </c>
      <c r="F47" t="s">
        <v>22</v>
      </c>
      <c r="G47">
        <v>101</v>
      </c>
      <c r="H47" t="s">
        <v>167</v>
      </c>
      <c r="I47" t="s">
        <v>168</v>
      </c>
      <c r="J47" t="s">
        <v>25</v>
      </c>
      <c r="K47">
        <v>6890.1931770000001</v>
      </c>
      <c r="L47">
        <v>47545.445169999999</v>
      </c>
      <c r="M47">
        <v>22190</v>
      </c>
      <c r="N47">
        <v>1531.2102299999999</v>
      </c>
      <c r="O47">
        <v>1510.370866</v>
      </c>
      <c r="P47">
        <v>1558.6050230000001</v>
      </c>
      <c r="Q47">
        <v>1531.2102299999999</v>
      </c>
      <c r="R47" t="s">
        <v>26</v>
      </c>
      <c r="S47" t="s">
        <v>27</v>
      </c>
      <c r="T47" t="s">
        <v>169</v>
      </c>
      <c r="V47">
        <f t="shared" si="2"/>
        <v>1055033428.3223</v>
      </c>
      <c r="W47">
        <f t="shared" si="0"/>
        <v>8568982378.5420618</v>
      </c>
      <c r="X47" t="str">
        <f>VLOOKUP(C47,[1]Mapping!$A:$B,2,FALSE)</f>
        <v>YR23</v>
      </c>
      <c r="Y47">
        <f t="shared" si="1"/>
        <v>0.12312237109557515</v>
      </c>
      <c r="Z47">
        <f>MATCH(Y47,[2]Sheet1!$P:$P,0)</f>
        <v>62</v>
      </c>
    </row>
    <row r="48" spans="1:26" x14ac:dyDescent="0.35">
      <c r="A48">
        <v>26646295</v>
      </c>
      <c r="B48">
        <v>1087464</v>
      </c>
      <c r="C48" t="s">
        <v>159</v>
      </c>
      <c r="D48" t="s">
        <v>160</v>
      </c>
      <c r="E48" t="s">
        <v>22</v>
      </c>
      <c r="F48" t="s">
        <v>22</v>
      </c>
      <c r="G48">
        <v>105</v>
      </c>
      <c r="H48" t="s">
        <v>170</v>
      </c>
      <c r="I48" t="s">
        <v>171</v>
      </c>
      <c r="J48" t="s">
        <v>25</v>
      </c>
      <c r="K48">
        <v>6890.1931770000001</v>
      </c>
      <c r="L48">
        <v>14330.8608</v>
      </c>
      <c r="M48">
        <v>29935</v>
      </c>
      <c r="N48">
        <v>622.61580600000002</v>
      </c>
      <c r="O48">
        <v>592.14538100000004</v>
      </c>
      <c r="P48">
        <v>629.87463000000002</v>
      </c>
      <c r="Q48">
        <v>622.61580600000002</v>
      </c>
      <c r="R48" t="s">
        <v>26</v>
      </c>
      <c r="S48" t="s">
        <v>27</v>
      </c>
      <c r="T48" t="s">
        <v>172</v>
      </c>
      <c r="V48">
        <f t="shared" si="2"/>
        <v>428994318.04800004</v>
      </c>
      <c r="W48">
        <f t="shared" si="0"/>
        <v>8568982378.5420618</v>
      </c>
      <c r="X48" t="str">
        <f>VLOOKUP(C48,[1]Mapping!$A:$B,2,FALSE)</f>
        <v>YR23</v>
      </c>
      <c r="Y48">
        <f t="shared" si="1"/>
        <v>5.0063624721911226E-2</v>
      </c>
      <c r="Z48">
        <f>MATCH(Y48,[2]Sheet1!$P:$P,0)</f>
        <v>63</v>
      </c>
    </row>
    <row r="49" spans="1:26" x14ac:dyDescent="0.35">
      <c r="A49">
        <v>26646300</v>
      </c>
      <c r="B49">
        <v>1087464</v>
      </c>
      <c r="C49" t="s">
        <v>159</v>
      </c>
      <c r="D49" t="s">
        <v>160</v>
      </c>
      <c r="E49" t="s">
        <v>22</v>
      </c>
      <c r="F49" t="s">
        <v>22</v>
      </c>
      <c r="G49">
        <v>106</v>
      </c>
      <c r="H49" t="s">
        <v>127</v>
      </c>
      <c r="I49" t="s">
        <v>128</v>
      </c>
      <c r="J49" t="s">
        <v>25</v>
      </c>
      <c r="K49">
        <v>6890.1931770000001</v>
      </c>
      <c r="L49">
        <v>4175.6298630000001</v>
      </c>
      <c r="M49">
        <v>122874</v>
      </c>
      <c r="N49">
        <v>744.64725499999997</v>
      </c>
      <c r="O49">
        <v>724.95144000000005</v>
      </c>
      <c r="P49">
        <v>750.10148100000004</v>
      </c>
      <c r="Q49">
        <v>744.64725499999997</v>
      </c>
      <c r="R49" t="s">
        <v>26</v>
      </c>
      <c r="S49" t="s">
        <v>27</v>
      </c>
      <c r="T49" t="s">
        <v>173</v>
      </c>
      <c r="V49">
        <f t="shared" si="2"/>
        <v>513076343.78626204</v>
      </c>
      <c r="W49">
        <f t="shared" si="0"/>
        <v>8568982378.5420618</v>
      </c>
      <c r="X49" t="str">
        <f>VLOOKUP(C49,[1]Mapping!$A:$B,2,FALSE)</f>
        <v>YR23</v>
      </c>
      <c r="Y49">
        <f t="shared" si="1"/>
        <v>5.9875994735509953E-2</v>
      </c>
      <c r="Z49">
        <f>MATCH(Y49,[2]Sheet1!$P:$P,0)</f>
        <v>64</v>
      </c>
    </row>
    <row r="50" spans="1:26" x14ac:dyDescent="0.35">
      <c r="A50">
        <v>26646305</v>
      </c>
      <c r="B50">
        <v>1087464</v>
      </c>
      <c r="C50" t="s">
        <v>159</v>
      </c>
      <c r="D50" t="s">
        <v>160</v>
      </c>
      <c r="E50" t="s">
        <v>22</v>
      </c>
      <c r="F50" t="s">
        <v>22</v>
      </c>
      <c r="G50">
        <v>119</v>
      </c>
      <c r="H50" t="s">
        <v>130</v>
      </c>
      <c r="I50" t="s">
        <v>131</v>
      </c>
      <c r="J50" t="s">
        <v>25</v>
      </c>
      <c r="K50">
        <v>6890.1931770000001</v>
      </c>
      <c r="L50">
        <v>18657.51627</v>
      </c>
      <c r="M50">
        <v>68770</v>
      </c>
      <c r="N50">
        <v>1862.17913</v>
      </c>
      <c r="O50">
        <v>1816.8770259999999</v>
      </c>
      <c r="P50">
        <v>1869.977699</v>
      </c>
      <c r="Q50">
        <v>1862.17913</v>
      </c>
      <c r="R50" t="s">
        <v>26</v>
      </c>
      <c r="S50" t="s">
        <v>27</v>
      </c>
      <c r="T50" t="s">
        <v>174</v>
      </c>
      <c r="V50">
        <f t="shared" si="2"/>
        <v>1283077393.8879001</v>
      </c>
      <c r="W50">
        <f t="shared" si="0"/>
        <v>8568982378.5420618</v>
      </c>
      <c r="X50" t="str">
        <f>VLOOKUP(C50,[1]Mapping!$A:$B,2,FALSE)</f>
        <v>YR23</v>
      </c>
      <c r="Y50">
        <f t="shared" si="1"/>
        <v>0.14973509539486352</v>
      </c>
      <c r="Z50">
        <f>MATCH(Y50,[2]Sheet1!$P:$P,0)</f>
        <v>65</v>
      </c>
    </row>
    <row r="51" spans="1:26" x14ac:dyDescent="0.35">
      <c r="A51">
        <v>26645317</v>
      </c>
      <c r="B51">
        <v>1087464</v>
      </c>
      <c r="C51" t="s">
        <v>159</v>
      </c>
      <c r="D51" t="s">
        <v>160</v>
      </c>
      <c r="E51" t="s">
        <v>22</v>
      </c>
      <c r="F51" t="s">
        <v>22</v>
      </c>
      <c r="G51">
        <v>435</v>
      </c>
      <c r="H51" t="s">
        <v>175</v>
      </c>
      <c r="I51" t="s">
        <v>176</v>
      </c>
      <c r="J51" t="s">
        <v>25</v>
      </c>
      <c r="K51">
        <v>6890.1931770000001</v>
      </c>
      <c r="L51">
        <v>85476.179919999995</v>
      </c>
      <c r="M51">
        <v>10122</v>
      </c>
      <c r="N51">
        <v>1255.6830709999999</v>
      </c>
      <c r="O51">
        <v>1242.7813679999999</v>
      </c>
      <c r="P51">
        <v>1276.0280640000001</v>
      </c>
      <c r="Q51">
        <v>1255.6830709999999</v>
      </c>
      <c r="R51" t="s">
        <v>26</v>
      </c>
      <c r="S51" t="s">
        <v>27</v>
      </c>
      <c r="T51" t="s">
        <v>177</v>
      </c>
      <c r="V51">
        <f t="shared" si="2"/>
        <v>865189893.15023994</v>
      </c>
      <c r="W51">
        <f t="shared" si="0"/>
        <v>8568982378.5420618</v>
      </c>
      <c r="X51" t="str">
        <f>VLOOKUP(C51,[1]Mapping!$A:$B,2,FALSE)</f>
        <v>YR23</v>
      </c>
      <c r="Y51">
        <f t="shared" si="1"/>
        <v>0.10096763593735439</v>
      </c>
      <c r="Z51">
        <f>MATCH(Y51,[2]Sheet1!$P:$P,0)</f>
        <v>66</v>
      </c>
    </row>
    <row r="52" spans="1:26" x14ac:dyDescent="0.35">
      <c r="A52">
        <v>26645380</v>
      </c>
      <c r="B52">
        <v>1087464</v>
      </c>
      <c r="C52" t="s">
        <v>159</v>
      </c>
      <c r="D52" t="s">
        <v>160</v>
      </c>
      <c r="E52" t="s">
        <v>22</v>
      </c>
      <c r="F52" t="s">
        <v>22</v>
      </c>
      <c r="G52">
        <v>39318</v>
      </c>
      <c r="H52" t="s">
        <v>23</v>
      </c>
      <c r="I52" t="s">
        <v>24</v>
      </c>
      <c r="J52" t="s">
        <v>25</v>
      </c>
      <c r="K52">
        <v>6890.1931770000001</v>
      </c>
      <c r="L52">
        <v>90305.577780000007</v>
      </c>
      <c r="M52">
        <v>8264</v>
      </c>
      <c r="N52">
        <v>1083.1122949999999</v>
      </c>
      <c r="O52">
        <v>1048.3803539999999</v>
      </c>
      <c r="P52">
        <v>1087.830596</v>
      </c>
      <c r="Q52">
        <v>1083.1122949999999</v>
      </c>
      <c r="R52" t="s">
        <v>26</v>
      </c>
      <c r="S52" t="s">
        <v>27</v>
      </c>
      <c r="T52" t="s">
        <v>178</v>
      </c>
      <c r="V52">
        <f t="shared" si="2"/>
        <v>746285294.77392006</v>
      </c>
      <c r="W52">
        <f t="shared" si="0"/>
        <v>8568982378.5420618</v>
      </c>
      <c r="X52" t="str">
        <f>VLOOKUP(C52,[1]Mapping!$A:$B,2,FALSE)</f>
        <v>YR23</v>
      </c>
      <c r="Y52">
        <f t="shared" si="1"/>
        <v>8.7091472686736227E-2</v>
      </c>
      <c r="Z52">
        <f>MATCH(Y52,[2]Sheet1!$P:$P,0)</f>
        <v>67</v>
      </c>
    </row>
    <row r="53" spans="1:26" x14ac:dyDescent="0.35">
      <c r="A53">
        <v>26645401</v>
      </c>
      <c r="B53">
        <v>1087464</v>
      </c>
      <c r="C53" t="s">
        <v>159</v>
      </c>
      <c r="D53" t="s">
        <v>160</v>
      </c>
      <c r="E53" t="s">
        <v>22</v>
      </c>
      <c r="F53" t="s">
        <v>22</v>
      </c>
      <c r="G53">
        <v>88812</v>
      </c>
      <c r="H53" t="s">
        <v>29</v>
      </c>
      <c r="I53" t="s">
        <v>30</v>
      </c>
      <c r="J53" t="s">
        <v>25</v>
      </c>
      <c r="K53">
        <v>6890.1931770000001</v>
      </c>
      <c r="L53">
        <v>162248.05919999999</v>
      </c>
      <c r="M53">
        <v>5077</v>
      </c>
      <c r="N53">
        <v>1195.5156770000001</v>
      </c>
      <c r="O53">
        <v>1158.310344</v>
      </c>
      <c r="P53">
        <v>1217.415019</v>
      </c>
      <c r="Q53">
        <v>1195.5156770000001</v>
      </c>
      <c r="R53" t="s">
        <v>26</v>
      </c>
      <c r="S53" t="s">
        <v>27</v>
      </c>
      <c r="T53" t="s">
        <v>179</v>
      </c>
      <c r="V53">
        <f t="shared" si="2"/>
        <v>823733396.55839992</v>
      </c>
      <c r="W53">
        <f t="shared" si="0"/>
        <v>8568982378.5420618</v>
      </c>
      <c r="X53" t="str">
        <f>VLOOKUP(C53,[1]Mapping!$A:$B,2,FALSE)</f>
        <v>YR23</v>
      </c>
      <c r="Y53">
        <f t="shared" si="1"/>
        <v>9.6129663963499826E-2</v>
      </c>
      <c r="Z53">
        <f>MATCH(Y53,[2]Sheet1!$P:$P,0)</f>
        <v>68</v>
      </c>
    </row>
    <row r="54" spans="1:26" x14ac:dyDescent="0.35">
      <c r="A54">
        <v>26645409</v>
      </c>
      <c r="B54">
        <v>1087464</v>
      </c>
      <c r="C54" t="s">
        <v>159</v>
      </c>
      <c r="D54" t="s">
        <v>160</v>
      </c>
      <c r="E54" t="s">
        <v>22</v>
      </c>
      <c r="F54" t="s">
        <v>22</v>
      </c>
      <c r="G54">
        <v>99768</v>
      </c>
      <c r="H54" t="s">
        <v>180</v>
      </c>
      <c r="I54" t="s">
        <v>181</v>
      </c>
      <c r="J54" t="s">
        <v>25</v>
      </c>
      <c r="K54">
        <v>6890.1931770000001</v>
      </c>
      <c r="L54">
        <v>25848.254499999999</v>
      </c>
      <c r="M54">
        <v>48380</v>
      </c>
      <c r="N54">
        <v>1814.9542690000001</v>
      </c>
      <c r="O54">
        <v>1789.444371</v>
      </c>
      <c r="P54">
        <v>1823.0574140000001</v>
      </c>
      <c r="Q54">
        <v>1814.9542690000001</v>
      </c>
      <c r="R54" t="s">
        <v>26</v>
      </c>
      <c r="S54" t="s">
        <v>27</v>
      </c>
      <c r="T54" t="s">
        <v>182</v>
      </c>
      <c r="V54">
        <f t="shared" si="2"/>
        <v>1250538552.71</v>
      </c>
      <c r="W54">
        <f t="shared" si="0"/>
        <v>8568982378.5420618</v>
      </c>
      <c r="X54" t="str">
        <f>VLOOKUP(C54,[1]Mapping!$A:$B,2,FALSE)</f>
        <v>YR23</v>
      </c>
      <c r="Y54">
        <f t="shared" si="1"/>
        <v>0.14593781355432878</v>
      </c>
      <c r="Z54">
        <f>MATCH(Y54,[2]Sheet1!$P:$P,0)</f>
        <v>69</v>
      </c>
    </row>
    <row r="55" spans="1:26" x14ac:dyDescent="0.35">
      <c r="A55">
        <v>26646322</v>
      </c>
      <c r="B55">
        <v>1087487</v>
      </c>
      <c r="C55" t="s">
        <v>183</v>
      </c>
      <c r="D55" t="s">
        <v>184</v>
      </c>
      <c r="E55" t="s">
        <v>22</v>
      </c>
      <c r="F55" t="s">
        <v>22</v>
      </c>
      <c r="G55">
        <v>264</v>
      </c>
      <c r="H55" t="s">
        <v>146</v>
      </c>
      <c r="I55" t="s">
        <v>147</v>
      </c>
      <c r="J55" t="s">
        <v>25</v>
      </c>
      <c r="K55">
        <v>934033.57380000001</v>
      </c>
      <c r="L55">
        <v>272455140.39999998</v>
      </c>
      <c r="M55">
        <v>1577</v>
      </c>
      <c r="N55">
        <v>4600.0675819999997</v>
      </c>
      <c r="O55">
        <v>4530.0602129999997</v>
      </c>
      <c r="P55">
        <v>4608.8185039999998</v>
      </c>
      <c r="Q55">
        <v>4600.0675819999997</v>
      </c>
      <c r="R55" t="s">
        <v>26</v>
      </c>
      <c r="S55" t="s">
        <v>27</v>
      </c>
      <c r="T55" t="s">
        <v>185</v>
      </c>
      <c r="V55">
        <f t="shared" si="2"/>
        <v>429661756410.79999</v>
      </c>
      <c r="W55">
        <f t="shared" si="0"/>
        <v>1811487344206.8999</v>
      </c>
      <c r="X55" t="str">
        <f>VLOOKUP(C55,[1]Mapping!$A:$B,2,FALSE)</f>
        <v>YR24</v>
      </c>
      <c r="Y55">
        <f t="shared" si="1"/>
        <v>0.23718728026715155</v>
      </c>
      <c r="Z55">
        <f>MATCH(Y55,[2]Sheet1!$P:$P,0)</f>
        <v>70</v>
      </c>
    </row>
    <row r="56" spans="1:26" x14ac:dyDescent="0.35">
      <c r="A56">
        <v>26646324</v>
      </c>
      <c r="B56">
        <v>1087487</v>
      </c>
      <c r="C56" t="s">
        <v>183</v>
      </c>
      <c r="D56" t="s">
        <v>184</v>
      </c>
      <c r="E56" t="s">
        <v>22</v>
      </c>
      <c r="F56" t="s">
        <v>22</v>
      </c>
      <c r="G56">
        <v>266</v>
      </c>
      <c r="H56" t="s">
        <v>70</v>
      </c>
      <c r="I56" t="s">
        <v>71</v>
      </c>
      <c r="J56" t="s">
        <v>25</v>
      </c>
      <c r="K56">
        <v>934033.57380000001</v>
      </c>
      <c r="L56">
        <v>23109520.710000001</v>
      </c>
      <c r="M56">
        <v>4743</v>
      </c>
      <c r="N56">
        <v>1173.495897</v>
      </c>
      <c r="O56">
        <v>1159.64058</v>
      </c>
      <c r="P56">
        <v>1185.1244670000001</v>
      </c>
      <c r="Q56">
        <v>1173.495897</v>
      </c>
      <c r="R56" t="s">
        <v>26</v>
      </c>
      <c r="S56" t="s">
        <v>27</v>
      </c>
      <c r="T56" t="s">
        <v>186</v>
      </c>
      <c r="V56">
        <f t="shared" si="2"/>
        <v>109608456727.53</v>
      </c>
      <c r="W56">
        <f t="shared" si="0"/>
        <v>1811487344206.8999</v>
      </c>
      <c r="X56" t="str">
        <f>VLOOKUP(C56,[1]Mapping!$A:$B,2,FALSE)</f>
        <v>YR24</v>
      </c>
      <c r="Y56">
        <f t="shared" si="1"/>
        <v>6.0507437205153898E-2</v>
      </c>
      <c r="Z56">
        <f>MATCH(Y56,[2]Sheet1!$P:$P,0)</f>
        <v>71</v>
      </c>
    </row>
    <row r="57" spans="1:26" x14ac:dyDescent="0.35">
      <c r="A57">
        <v>26645353</v>
      </c>
      <c r="B57">
        <v>1087487</v>
      </c>
      <c r="C57" t="s">
        <v>183</v>
      </c>
      <c r="D57" t="s">
        <v>184</v>
      </c>
      <c r="E57" t="s">
        <v>22</v>
      </c>
      <c r="F57" t="s">
        <v>22</v>
      </c>
      <c r="G57">
        <v>2896</v>
      </c>
      <c r="H57" t="s">
        <v>91</v>
      </c>
      <c r="I57" t="s">
        <v>92</v>
      </c>
      <c r="J57" t="s">
        <v>25</v>
      </c>
      <c r="K57">
        <v>934033.57380000001</v>
      </c>
      <c r="L57">
        <v>365703138.89999998</v>
      </c>
      <c r="M57">
        <v>524</v>
      </c>
      <c r="N57">
        <v>2051.6226620000002</v>
      </c>
      <c r="O57">
        <v>2043.7920409999999</v>
      </c>
      <c r="P57">
        <v>2094.691077</v>
      </c>
      <c r="Q57">
        <v>2051.6226620000002</v>
      </c>
      <c r="R57" t="s">
        <v>26</v>
      </c>
      <c r="S57" t="s">
        <v>27</v>
      </c>
      <c r="T57" t="s">
        <v>187</v>
      </c>
      <c r="V57">
        <f t="shared" si="2"/>
        <v>191628444783.59998</v>
      </c>
      <c r="W57">
        <f t="shared" si="0"/>
        <v>1811487344206.8999</v>
      </c>
      <c r="X57" t="str">
        <f>VLOOKUP(C57,[1]Mapping!$A:$B,2,FALSE)</f>
        <v>YR24</v>
      </c>
      <c r="Y57">
        <f t="shared" si="1"/>
        <v>0.10578514136266196</v>
      </c>
      <c r="Z57">
        <f>MATCH(Y57,[2]Sheet1!$P:$P,0)</f>
        <v>72</v>
      </c>
    </row>
    <row r="58" spans="1:26" x14ac:dyDescent="0.35">
      <c r="A58">
        <v>26645363</v>
      </c>
      <c r="B58">
        <v>1087487</v>
      </c>
      <c r="C58" t="s">
        <v>183</v>
      </c>
      <c r="D58" t="s">
        <v>184</v>
      </c>
      <c r="E58" t="s">
        <v>22</v>
      </c>
      <c r="F58" t="s">
        <v>22</v>
      </c>
      <c r="G58">
        <v>4730</v>
      </c>
      <c r="H58" t="s">
        <v>97</v>
      </c>
      <c r="I58" t="s">
        <v>98</v>
      </c>
      <c r="J58" t="s">
        <v>25</v>
      </c>
      <c r="K58">
        <v>934033.57380000001</v>
      </c>
      <c r="L58">
        <v>26210089.460000001</v>
      </c>
      <c r="M58">
        <v>6763</v>
      </c>
      <c r="N58">
        <v>1897.777981</v>
      </c>
      <c r="O58">
        <v>1824.538286</v>
      </c>
      <c r="P58">
        <v>1927.5228380000001</v>
      </c>
      <c r="Q58">
        <v>1897.777981</v>
      </c>
      <c r="R58" t="s">
        <v>26</v>
      </c>
      <c r="S58" t="s">
        <v>27</v>
      </c>
      <c r="T58" t="s">
        <v>188</v>
      </c>
      <c r="V58">
        <f t="shared" si="2"/>
        <v>177258835017.98001</v>
      </c>
      <c r="W58">
        <f t="shared" si="0"/>
        <v>1811487344206.8999</v>
      </c>
      <c r="X58" t="str">
        <f>VLOOKUP(C58,[1]Mapping!$A:$B,2,FALSE)</f>
        <v>YR24</v>
      </c>
      <c r="Y58">
        <f t="shared" si="1"/>
        <v>9.7852648866054853E-2</v>
      </c>
      <c r="Z58">
        <f>MATCH(Y58,[2]Sheet1!$P:$P,0)</f>
        <v>73</v>
      </c>
    </row>
    <row r="59" spans="1:26" x14ac:dyDescent="0.35">
      <c r="A59">
        <v>26645368</v>
      </c>
      <c r="B59">
        <v>1087487</v>
      </c>
      <c r="C59" t="s">
        <v>183</v>
      </c>
      <c r="D59" t="s">
        <v>184</v>
      </c>
      <c r="E59" t="s">
        <v>22</v>
      </c>
      <c r="F59" t="s">
        <v>22</v>
      </c>
      <c r="G59">
        <v>5990</v>
      </c>
      <c r="H59" t="s">
        <v>100</v>
      </c>
      <c r="I59" t="s">
        <v>101</v>
      </c>
      <c r="J59" t="s">
        <v>25</v>
      </c>
      <c r="K59">
        <v>934033.57380000001</v>
      </c>
      <c r="L59">
        <v>82190171.010000005</v>
      </c>
      <c r="M59">
        <v>2304</v>
      </c>
      <c r="N59">
        <v>2027.402004</v>
      </c>
      <c r="O59">
        <v>2015.082721</v>
      </c>
      <c r="P59">
        <v>2053.8004679999999</v>
      </c>
      <c r="Q59">
        <v>2027.402004</v>
      </c>
      <c r="R59" t="s">
        <v>26</v>
      </c>
      <c r="S59" t="s">
        <v>27</v>
      </c>
      <c r="T59" t="s">
        <v>189</v>
      </c>
      <c r="V59">
        <f t="shared" si="2"/>
        <v>189366154007.04001</v>
      </c>
      <c r="W59">
        <f t="shared" si="0"/>
        <v>1811487344206.8999</v>
      </c>
      <c r="X59" t="str">
        <f>VLOOKUP(C59,[1]Mapping!$A:$B,2,FALSE)</f>
        <v>YR24</v>
      </c>
      <c r="Y59">
        <f t="shared" si="1"/>
        <v>0.10453628318885537</v>
      </c>
      <c r="Z59">
        <f>MATCH(Y59,[2]Sheet1!$P:$P,0)</f>
        <v>74</v>
      </c>
    </row>
    <row r="60" spans="1:26" x14ac:dyDescent="0.35">
      <c r="A60">
        <v>26645376</v>
      </c>
      <c r="B60">
        <v>1087487</v>
      </c>
      <c r="C60" t="s">
        <v>183</v>
      </c>
      <c r="D60" t="s">
        <v>184</v>
      </c>
      <c r="E60" t="s">
        <v>22</v>
      </c>
      <c r="F60" t="s">
        <v>22</v>
      </c>
      <c r="G60">
        <v>13653</v>
      </c>
      <c r="H60" t="s">
        <v>109</v>
      </c>
      <c r="I60" t="s">
        <v>110</v>
      </c>
      <c r="J60" t="s">
        <v>25</v>
      </c>
      <c r="K60">
        <v>934033.57380000001</v>
      </c>
      <c r="L60">
        <v>102737650.3</v>
      </c>
      <c r="M60">
        <v>2372</v>
      </c>
      <c r="N60">
        <v>2609.0465410000002</v>
      </c>
      <c r="O60">
        <v>2590.3476409999998</v>
      </c>
      <c r="P60">
        <v>2623.3456999999999</v>
      </c>
      <c r="Q60">
        <v>2609.0465410000002</v>
      </c>
      <c r="R60" t="s">
        <v>26</v>
      </c>
      <c r="S60" t="s">
        <v>27</v>
      </c>
      <c r="T60" t="s">
        <v>190</v>
      </c>
      <c r="V60">
        <f t="shared" si="2"/>
        <v>243693706511.60001</v>
      </c>
      <c r="W60">
        <f t="shared" si="0"/>
        <v>1811487344206.8999</v>
      </c>
      <c r="X60" t="str">
        <f>VLOOKUP(C60,[1]Mapping!$A:$B,2,FALSE)</f>
        <v>YR24</v>
      </c>
      <c r="Y60">
        <f t="shared" si="1"/>
        <v>0.13452686119554055</v>
      </c>
      <c r="Z60">
        <f>MATCH(Y60,[2]Sheet1!$P:$P,0)</f>
        <v>75</v>
      </c>
    </row>
    <row r="61" spans="1:26" x14ac:dyDescent="0.35">
      <c r="A61">
        <v>26645386</v>
      </c>
      <c r="B61">
        <v>1087487</v>
      </c>
      <c r="C61" t="s">
        <v>183</v>
      </c>
      <c r="D61" t="s">
        <v>184</v>
      </c>
      <c r="E61" t="s">
        <v>22</v>
      </c>
      <c r="F61" t="s">
        <v>22</v>
      </c>
      <c r="G61">
        <v>69094</v>
      </c>
      <c r="H61" t="s">
        <v>156</v>
      </c>
      <c r="I61" t="s">
        <v>157</v>
      </c>
      <c r="J61" t="s">
        <v>25</v>
      </c>
      <c r="K61">
        <v>934033.57380000001</v>
      </c>
      <c r="L61">
        <v>33364312.93</v>
      </c>
      <c r="M61">
        <v>14095</v>
      </c>
      <c r="N61">
        <v>5034.829624</v>
      </c>
      <c r="O61">
        <v>4979.8197790000004</v>
      </c>
      <c r="P61">
        <v>5056.6192380000002</v>
      </c>
      <c r="Q61">
        <v>5034.829624</v>
      </c>
      <c r="R61" t="s">
        <v>26</v>
      </c>
      <c r="S61" t="s">
        <v>27</v>
      </c>
      <c r="T61" t="s">
        <v>191</v>
      </c>
      <c r="V61">
        <f t="shared" si="2"/>
        <v>470269990748.34998</v>
      </c>
      <c r="W61">
        <f t="shared" si="0"/>
        <v>1811487344206.8999</v>
      </c>
      <c r="X61" t="str">
        <f>VLOOKUP(C61,[1]Mapping!$A:$B,2,FALSE)</f>
        <v>YR24</v>
      </c>
      <c r="Y61">
        <f t="shared" si="1"/>
        <v>0.25960434791458187</v>
      </c>
      <c r="Z61">
        <f>MATCH(Y61,[2]Sheet1!$P:$P,0)</f>
        <v>76</v>
      </c>
    </row>
    <row r="62" spans="1:26" x14ac:dyDescent="0.35">
      <c r="A62">
        <v>26646299</v>
      </c>
      <c r="B62">
        <v>1087741</v>
      </c>
      <c r="C62" t="s">
        <v>192</v>
      </c>
      <c r="D62" t="s">
        <v>193</v>
      </c>
      <c r="E62" t="s">
        <v>22</v>
      </c>
      <c r="F62" t="s">
        <v>22</v>
      </c>
      <c r="G62">
        <v>106</v>
      </c>
      <c r="H62" t="s">
        <v>127</v>
      </c>
      <c r="I62" t="s">
        <v>128</v>
      </c>
      <c r="J62" t="s">
        <v>25</v>
      </c>
      <c r="K62">
        <v>0.99804800000000005</v>
      </c>
      <c r="L62">
        <v>0.30714451999999998</v>
      </c>
      <c r="M62">
        <v>122874</v>
      </c>
      <c r="N62">
        <v>378.13888500000002</v>
      </c>
      <c r="O62">
        <v>368.13716399999998</v>
      </c>
      <c r="P62">
        <v>380.908591</v>
      </c>
      <c r="Q62">
        <v>378.13888500000002</v>
      </c>
      <c r="R62" t="s">
        <v>26</v>
      </c>
      <c r="S62" t="s">
        <v>27</v>
      </c>
      <c r="T62" t="s">
        <v>194</v>
      </c>
      <c r="V62">
        <f t="shared" si="2"/>
        <v>37740.075750479999</v>
      </c>
      <c r="W62">
        <f t="shared" si="0"/>
        <v>1463955.678449512</v>
      </c>
      <c r="X62" t="str">
        <f>VLOOKUP(C62,[1]Mapping!$A:$B,2,FALSE)</f>
        <v>YR25</v>
      </c>
      <c r="Y62">
        <f t="shared" si="1"/>
        <v>2.5779520723230389E-2</v>
      </c>
      <c r="Z62">
        <f>MATCH(Y62,[2]Sheet1!$P:$P,0)</f>
        <v>77</v>
      </c>
    </row>
    <row r="63" spans="1:26" x14ac:dyDescent="0.35">
      <c r="A63">
        <v>26646304</v>
      </c>
      <c r="B63">
        <v>1087741</v>
      </c>
      <c r="C63" t="s">
        <v>192</v>
      </c>
      <c r="D63" t="s">
        <v>193</v>
      </c>
      <c r="E63" t="s">
        <v>22</v>
      </c>
      <c r="F63" t="s">
        <v>22</v>
      </c>
      <c r="G63">
        <v>119</v>
      </c>
      <c r="H63" t="s">
        <v>130</v>
      </c>
      <c r="I63" t="s">
        <v>131</v>
      </c>
      <c r="J63" t="s">
        <v>25</v>
      </c>
      <c r="K63">
        <v>0.99804800000000005</v>
      </c>
      <c r="L63">
        <v>2.6437725360000002</v>
      </c>
      <c r="M63">
        <v>68770</v>
      </c>
      <c r="N63">
        <v>1821.6782889999999</v>
      </c>
      <c r="O63">
        <v>1777.3614669999999</v>
      </c>
      <c r="P63">
        <v>1829.307245</v>
      </c>
      <c r="Q63">
        <v>1821.6782889999999</v>
      </c>
      <c r="R63" t="s">
        <v>26</v>
      </c>
      <c r="S63" t="s">
        <v>27</v>
      </c>
      <c r="T63" t="s">
        <v>195</v>
      </c>
      <c r="V63">
        <f t="shared" si="2"/>
        <v>181812.23730072001</v>
      </c>
      <c r="W63">
        <f t="shared" si="0"/>
        <v>1463955.678449512</v>
      </c>
      <c r="X63" t="str">
        <f>VLOOKUP(C63,[1]Mapping!$A:$B,2,FALSE)</f>
        <v>YR25</v>
      </c>
      <c r="Y63">
        <f t="shared" si="1"/>
        <v>0.12419244651810696</v>
      </c>
      <c r="Z63">
        <f>MATCH(Y63,[2]Sheet1!$P:$P,0)</f>
        <v>78</v>
      </c>
    </row>
    <row r="64" spans="1:26" x14ac:dyDescent="0.35">
      <c r="A64">
        <v>26646328</v>
      </c>
      <c r="B64">
        <v>1087741</v>
      </c>
      <c r="C64" t="s">
        <v>192</v>
      </c>
      <c r="D64" t="s">
        <v>193</v>
      </c>
      <c r="E64" t="s">
        <v>22</v>
      </c>
      <c r="F64" t="s">
        <v>22</v>
      </c>
      <c r="G64">
        <v>356</v>
      </c>
      <c r="H64" t="s">
        <v>196</v>
      </c>
      <c r="I64" t="s">
        <v>197</v>
      </c>
      <c r="J64" t="s">
        <v>25</v>
      </c>
      <c r="K64">
        <v>0.99804800000000005</v>
      </c>
      <c r="L64">
        <v>0.51488319999999999</v>
      </c>
      <c r="M64">
        <v>328481</v>
      </c>
      <c r="N64">
        <v>1694.601345</v>
      </c>
      <c r="O64">
        <v>1689.323789</v>
      </c>
      <c r="P64">
        <v>1721.1026260000001</v>
      </c>
      <c r="Q64">
        <v>1694.601345</v>
      </c>
      <c r="R64" t="s">
        <v>26</v>
      </c>
      <c r="S64" t="s">
        <v>27</v>
      </c>
      <c r="T64" t="s">
        <v>198</v>
      </c>
      <c r="V64">
        <f t="shared" si="2"/>
        <v>169129.34841919999</v>
      </c>
      <c r="W64">
        <f t="shared" si="0"/>
        <v>1463955.678449512</v>
      </c>
      <c r="X64" t="str">
        <f>VLOOKUP(C64,[1]Mapping!$A:$B,2,FALSE)</f>
        <v>YR25</v>
      </c>
      <c r="Y64">
        <f t="shared" si="1"/>
        <v>0.11552900877322074</v>
      </c>
      <c r="Z64">
        <f>MATCH(Y64,[2]Sheet1!$P:$P,0)</f>
        <v>79</v>
      </c>
    </row>
    <row r="65" spans="1:26" x14ac:dyDescent="0.35">
      <c r="A65">
        <v>26645335</v>
      </c>
      <c r="B65">
        <v>1087741</v>
      </c>
      <c r="C65" t="s">
        <v>192</v>
      </c>
      <c r="D65" t="s">
        <v>193</v>
      </c>
      <c r="E65" t="s">
        <v>22</v>
      </c>
      <c r="F65" t="s">
        <v>22</v>
      </c>
      <c r="G65">
        <v>1732</v>
      </c>
      <c r="H65" t="s">
        <v>199</v>
      </c>
      <c r="I65" t="s">
        <v>200</v>
      </c>
      <c r="J65" t="s">
        <v>25</v>
      </c>
      <c r="K65">
        <v>0.99804800000000005</v>
      </c>
      <c r="L65">
        <v>4.7400609999999999</v>
      </c>
      <c r="M65">
        <v>121144</v>
      </c>
      <c r="N65">
        <v>5753.5303889999996</v>
      </c>
      <c r="O65">
        <v>5746.6913510000004</v>
      </c>
      <c r="P65">
        <v>5845.8099030000003</v>
      </c>
      <c r="Q65">
        <v>5753.5303889999996</v>
      </c>
      <c r="R65" t="s">
        <v>26</v>
      </c>
      <c r="S65" t="s">
        <v>27</v>
      </c>
      <c r="T65" t="s">
        <v>201</v>
      </c>
      <c r="V65">
        <f t="shared" si="2"/>
        <v>574229.94978399994</v>
      </c>
      <c r="W65">
        <f t="shared" si="0"/>
        <v>1463955.678449512</v>
      </c>
      <c r="X65" t="str">
        <f>VLOOKUP(C65,[1]Mapping!$A:$B,2,FALSE)</f>
        <v>YR25</v>
      </c>
      <c r="Y65">
        <f t="shared" si="1"/>
        <v>0.39224544720655191</v>
      </c>
      <c r="Z65">
        <f>MATCH(Y65,[2]Sheet1!$P:$P,0)</f>
        <v>80</v>
      </c>
    </row>
    <row r="66" spans="1:26" x14ac:dyDescent="0.35">
      <c r="A66">
        <v>26645373</v>
      </c>
      <c r="B66">
        <v>1087741</v>
      </c>
      <c r="C66" t="s">
        <v>192</v>
      </c>
      <c r="D66" t="s">
        <v>193</v>
      </c>
      <c r="E66" t="s">
        <v>22</v>
      </c>
      <c r="F66" t="s">
        <v>22</v>
      </c>
      <c r="G66">
        <v>12511</v>
      </c>
      <c r="H66" t="s">
        <v>202</v>
      </c>
      <c r="I66" t="s">
        <v>203</v>
      </c>
      <c r="J66" t="s">
        <v>25</v>
      </c>
      <c r="K66">
        <v>0.99804800000000005</v>
      </c>
      <c r="L66">
        <v>1.8584482</v>
      </c>
      <c r="M66">
        <v>88000</v>
      </c>
      <c r="N66">
        <v>1638.6330270000001</v>
      </c>
      <c r="O66">
        <v>1632.134358</v>
      </c>
      <c r="P66">
        <v>1658.259382</v>
      </c>
      <c r="Q66">
        <v>1638.6330270000001</v>
      </c>
      <c r="R66" t="s">
        <v>26</v>
      </c>
      <c r="S66" t="s">
        <v>27</v>
      </c>
      <c r="T66" t="s">
        <v>204</v>
      </c>
      <c r="V66">
        <f t="shared" si="2"/>
        <v>163543.44159999999</v>
      </c>
      <c r="W66">
        <f t="shared" ref="W66:W129" si="3">SUMIF(D:D,D:D,V:V)</f>
        <v>1463955.678449512</v>
      </c>
      <c r="X66" t="str">
        <f>VLOOKUP(C66,[1]Mapping!$A:$B,2,FALSE)</f>
        <v>YR25</v>
      </c>
      <c r="Y66">
        <f t="shared" ref="Y66:Y129" si="4">V66/W66</f>
        <v>0.11171338313548553</v>
      </c>
      <c r="Z66">
        <f>MATCH(Y66,[2]Sheet1!$P:$P,0)</f>
        <v>81</v>
      </c>
    </row>
    <row r="67" spans="1:26" x14ac:dyDescent="0.35">
      <c r="A67">
        <v>26645399</v>
      </c>
      <c r="B67">
        <v>1087741</v>
      </c>
      <c r="C67" t="s">
        <v>192</v>
      </c>
      <c r="D67" t="s">
        <v>193</v>
      </c>
      <c r="E67" t="s">
        <v>22</v>
      </c>
      <c r="F67" t="s">
        <v>22</v>
      </c>
      <c r="G67">
        <v>86791</v>
      </c>
      <c r="H67" t="s">
        <v>205</v>
      </c>
      <c r="I67" t="s">
        <v>206</v>
      </c>
      <c r="J67" t="s">
        <v>25</v>
      </c>
      <c r="K67">
        <v>0.99804800000000005</v>
      </c>
      <c r="L67">
        <v>2.1884162639999998</v>
      </c>
      <c r="M67">
        <v>118883</v>
      </c>
      <c r="N67">
        <v>2606.7432690000001</v>
      </c>
      <c r="O67">
        <v>2600.9106969999998</v>
      </c>
      <c r="P67">
        <v>2635.1167610000002</v>
      </c>
      <c r="Q67">
        <v>2606.7432690000001</v>
      </c>
      <c r="R67" t="s">
        <v>26</v>
      </c>
      <c r="S67" t="s">
        <v>27</v>
      </c>
      <c r="T67" t="s">
        <v>207</v>
      </c>
      <c r="V67">
        <f t="shared" ref="V67:V130" si="5">L67*M67</f>
        <v>260165.49071311197</v>
      </c>
      <c r="W67">
        <f t="shared" si="3"/>
        <v>1463955.678449512</v>
      </c>
      <c r="X67" t="str">
        <f>VLOOKUP(C67,[1]Mapping!$A:$B,2,FALSE)</f>
        <v>YR25</v>
      </c>
      <c r="Y67">
        <f t="shared" si="4"/>
        <v>0.17771404868530957</v>
      </c>
      <c r="Z67">
        <f>MATCH(Y67,[2]Sheet1!$P:$P,0)</f>
        <v>82</v>
      </c>
    </row>
    <row r="68" spans="1:26" x14ac:dyDescent="0.35">
      <c r="A68">
        <v>26645408</v>
      </c>
      <c r="B68">
        <v>1087741</v>
      </c>
      <c r="C68" t="s">
        <v>192</v>
      </c>
      <c r="D68" t="s">
        <v>193</v>
      </c>
      <c r="E68" t="s">
        <v>22</v>
      </c>
      <c r="F68" t="s">
        <v>22</v>
      </c>
      <c r="G68">
        <v>99768</v>
      </c>
      <c r="H68" t="s">
        <v>180</v>
      </c>
      <c r="I68" t="s">
        <v>181</v>
      </c>
      <c r="J68" t="s">
        <v>25</v>
      </c>
      <c r="K68">
        <v>0.99804800000000005</v>
      </c>
      <c r="L68">
        <v>1.5984939</v>
      </c>
      <c r="M68">
        <v>48380</v>
      </c>
      <c r="N68">
        <v>774.86388299999999</v>
      </c>
      <c r="O68">
        <v>763.97286499999996</v>
      </c>
      <c r="P68">
        <v>778.32338300000004</v>
      </c>
      <c r="Q68">
        <v>774.86388299999999</v>
      </c>
      <c r="R68" t="s">
        <v>26</v>
      </c>
      <c r="S68" t="s">
        <v>27</v>
      </c>
      <c r="T68" t="s">
        <v>208</v>
      </c>
      <c r="V68">
        <f t="shared" si="5"/>
        <v>77335.134881999998</v>
      </c>
      <c r="W68">
        <f t="shared" si="3"/>
        <v>1463955.678449512</v>
      </c>
      <c r="X68" t="str">
        <f>VLOOKUP(C68,[1]Mapping!$A:$B,2,FALSE)</f>
        <v>YR25</v>
      </c>
      <c r="Y68">
        <f t="shared" si="4"/>
        <v>5.2826144958094838E-2</v>
      </c>
      <c r="Z68">
        <f>MATCH(Y68,[2]Sheet1!$P:$P,0)</f>
        <v>83</v>
      </c>
    </row>
    <row r="69" spans="1:26" x14ac:dyDescent="0.35">
      <c r="A69">
        <v>26646321</v>
      </c>
      <c r="B69">
        <v>1091117</v>
      </c>
      <c r="C69" t="s">
        <v>209</v>
      </c>
      <c r="D69" t="s">
        <v>210</v>
      </c>
      <c r="E69" t="s">
        <v>22</v>
      </c>
      <c r="F69" t="s">
        <v>22</v>
      </c>
      <c r="G69">
        <v>264</v>
      </c>
      <c r="H69" t="s">
        <v>146</v>
      </c>
      <c r="I69" t="s">
        <v>147</v>
      </c>
      <c r="J69" t="s">
        <v>25</v>
      </c>
      <c r="K69">
        <v>9.1145969999999998</v>
      </c>
      <c r="L69">
        <v>2263.2058000000002</v>
      </c>
      <c r="M69">
        <v>1577</v>
      </c>
      <c r="N69">
        <v>3915.7798710000002</v>
      </c>
      <c r="O69">
        <v>3856.186518</v>
      </c>
      <c r="P69">
        <v>3923.2290400000002</v>
      </c>
      <c r="Q69">
        <v>3915.7798710000002</v>
      </c>
      <c r="R69" t="s">
        <v>26</v>
      </c>
      <c r="S69" t="s">
        <v>27</v>
      </c>
      <c r="T69" t="s">
        <v>211</v>
      </c>
      <c r="V69">
        <f t="shared" si="5"/>
        <v>3569075.5466000005</v>
      </c>
      <c r="W69">
        <f t="shared" si="3"/>
        <v>14878442.606900001</v>
      </c>
      <c r="X69" t="str">
        <f>VLOOKUP(C69,[1]Mapping!$A:$B,2,FALSE)</f>
        <v>YR26</v>
      </c>
      <c r="Y69">
        <f t="shared" si="4"/>
        <v>0.23988233452235197</v>
      </c>
      <c r="Z69">
        <f>MATCH(Y69,[2]Sheet1!$P:$P,0)</f>
        <v>84</v>
      </c>
    </row>
    <row r="70" spans="1:26" x14ac:dyDescent="0.35">
      <c r="A70">
        <v>26645352</v>
      </c>
      <c r="B70">
        <v>1091117</v>
      </c>
      <c r="C70" t="s">
        <v>209</v>
      </c>
      <c r="D70" t="s">
        <v>210</v>
      </c>
      <c r="E70" t="s">
        <v>22</v>
      </c>
      <c r="F70" t="s">
        <v>22</v>
      </c>
      <c r="G70">
        <v>2896</v>
      </c>
      <c r="H70" t="s">
        <v>91</v>
      </c>
      <c r="I70" t="s">
        <v>92</v>
      </c>
      <c r="J70" t="s">
        <v>25</v>
      </c>
      <c r="K70">
        <v>9.1145969999999998</v>
      </c>
      <c r="L70">
        <v>4349.7268000000004</v>
      </c>
      <c r="M70">
        <v>524</v>
      </c>
      <c r="N70">
        <v>2500.6666150000001</v>
      </c>
      <c r="O70">
        <v>2491.1220859999999</v>
      </c>
      <c r="P70">
        <v>2553.161525</v>
      </c>
      <c r="Q70">
        <v>2500.6666150000001</v>
      </c>
      <c r="R70" t="s">
        <v>26</v>
      </c>
      <c r="S70" t="s">
        <v>27</v>
      </c>
      <c r="T70" t="s">
        <v>212</v>
      </c>
      <c r="V70">
        <f t="shared" si="5"/>
        <v>2279256.8432</v>
      </c>
      <c r="W70">
        <f t="shared" si="3"/>
        <v>14878442.606900001</v>
      </c>
      <c r="X70" t="str">
        <f>VLOOKUP(C70,[1]Mapping!$A:$B,2,FALSE)</f>
        <v>YR26</v>
      </c>
      <c r="Y70">
        <f t="shared" si="4"/>
        <v>0.15319189672062691</v>
      </c>
      <c r="Z70">
        <f>MATCH(Y70,[2]Sheet1!$P:$P,0)</f>
        <v>85</v>
      </c>
    </row>
    <row r="71" spans="1:26" x14ac:dyDescent="0.35">
      <c r="A71">
        <v>26645362</v>
      </c>
      <c r="B71">
        <v>1091117</v>
      </c>
      <c r="C71" t="s">
        <v>209</v>
      </c>
      <c r="D71" t="s">
        <v>210</v>
      </c>
      <c r="E71" t="s">
        <v>22</v>
      </c>
      <c r="F71" t="s">
        <v>22</v>
      </c>
      <c r="G71">
        <v>4730</v>
      </c>
      <c r="H71" t="s">
        <v>97</v>
      </c>
      <c r="I71" t="s">
        <v>98</v>
      </c>
      <c r="J71" t="s">
        <v>25</v>
      </c>
      <c r="K71">
        <v>9.1145969999999998</v>
      </c>
      <c r="L71">
        <v>193.98159999999999</v>
      </c>
      <c r="M71">
        <v>6763</v>
      </c>
      <c r="N71">
        <v>1439.336879</v>
      </c>
      <c r="O71">
        <v>1383.7895000000001</v>
      </c>
      <c r="P71">
        <v>1461.8963510000001</v>
      </c>
      <c r="Q71">
        <v>1439.336879</v>
      </c>
      <c r="R71" t="s">
        <v>26</v>
      </c>
      <c r="S71" t="s">
        <v>27</v>
      </c>
      <c r="T71" t="s">
        <v>213</v>
      </c>
      <c r="V71">
        <f t="shared" si="5"/>
        <v>1311897.5607999999</v>
      </c>
      <c r="W71">
        <f t="shared" si="3"/>
        <v>14878442.606900001</v>
      </c>
      <c r="X71" t="str">
        <f>VLOOKUP(C71,[1]Mapping!$A:$B,2,FALSE)</f>
        <v>YR26</v>
      </c>
      <c r="Y71">
        <f t="shared" si="4"/>
        <v>8.8174387297202492E-2</v>
      </c>
      <c r="Z71">
        <f>MATCH(Y71,[2]Sheet1!$P:$P,0)</f>
        <v>86</v>
      </c>
    </row>
    <row r="72" spans="1:26" x14ac:dyDescent="0.35">
      <c r="A72">
        <v>26645367</v>
      </c>
      <c r="B72">
        <v>1091117</v>
      </c>
      <c r="C72" t="s">
        <v>209</v>
      </c>
      <c r="D72" t="s">
        <v>210</v>
      </c>
      <c r="E72" t="s">
        <v>22</v>
      </c>
      <c r="F72" t="s">
        <v>22</v>
      </c>
      <c r="G72">
        <v>5990</v>
      </c>
      <c r="H72" t="s">
        <v>100</v>
      </c>
      <c r="I72" t="s">
        <v>101</v>
      </c>
      <c r="J72" t="s">
        <v>25</v>
      </c>
      <c r="K72">
        <v>9.1145969999999998</v>
      </c>
      <c r="L72">
        <v>612.56539999999995</v>
      </c>
      <c r="M72">
        <v>2304</v>
      </c>
      <c r="N72">
        <v>1548.4509969999999</v>
      </c>
      <c r="O72">
        <v>1539.042007</v>
      </c>
      <c r="P72">
        <v>1568.6131190000001</v>
      </c>
      <c r="Q72">
        <v>1548.4509969999999</v>
      </c>
      <c r="R72" t="s">
        <v>26</v>
      </c>
      <c r="S72" t="s">
        <v>27</v>
      </c>
      <c r="T72" t="s">
        <v>214</v>
      </c>
      <c r="V72">
        <f t="shared" si="5"/>
        <v>1411350.6815999998</v>
      </c>
      <c r="W72">
        <f t="shared" si="3"/>
        <v>14878442.606900001</v>
      </c>
      <c r="X72" t="str">
        <f>VLOOKUP(C72,[1]Mapping!$A:$B,2,FALSE)</f>
        <v>YR26</v>
      </c>
      <c r="Y72">
        <f t="shared" si="4"/>
        <v>9.4858764380720481E-2</v>
      </c>
      <c r="Z72">
        <f>MATCH(Y72,[2]Sheet1!$P:$P,0)</f>
        <v>87</v>
      </c>
    </row>
    <row r="73" spans="1:26" x14ac:dyDescent="0.35">
      <c r="A73">
        <v>26645375</v>
      </c>
      <c r="B73">
        <v>1091117</v>
      </c>
      <c r="C73" t="s">
        <v>209</v>
      </c>
      <c r="D73" t="s">
        <v>210</v>
      </c>
      <c r="E73" t="s">
        <v>22</v>
      </c>
      <c r="F73" t="s">
        <v>22</v>
      </c>
      <c r="G73">
        <v>13653</v>
      </c>
      <c r="H73" t="s">
        <v>109</v>
      </c>
      <c r="I73" t="s">
        <v>110</v>
      </c>
      <c r="J73" t="s">
        <v>25</v>
      </c>
      <c r="K73">
        <v>9.1145969999999998</v>
      </c>
      <c r="L73">
        <v>777.07510000000002</v>
      </c>
      <c r="M73">
        <v>2372</v>
      </c>
      <c r="N73">
        <v>2022.2749690000001</v>
      </c>
      <c r="O73">
        <v>2007.78143</v>
      </c>
      <c r="P73">
        <v>2033.358264</v>
      </c>
      <c r="Q73">
        <v>2022.2749690000001</v>
      </c>
      <c r="R73" t="s">
        <v>26</v>
      </c>
      <c r="S73" t="s">
        <v>27</v>
      </c>
      <c r="T73" t="s">
        <v>215</v>
      </c>
      <c r="V73">
        <f t="shared" si="5"/>
        <v>1843222.1372</v>
      </c>
      <c r="W73">
        <f t="shared" si="3"/>
        <v>14878442.606900001</v>
      </c>
      <c r="X73" t="str">
        <f>VLOOKUP(C73,[1]Mapping!$A:$B,2,FALSE)</f>
        <v>YR26</v>
      </c>
      <c r="Y73">
        <f t="shared" si="4"/>
        <v>0.12388542174065924</v>
      </c>
      <c r="Z73">
        <f>MATCH(Y73,[2]Sheet1!$P:$P,0)</f>
        <v>88</v>
      </c>
    </row>
    <row r="74" spans="1:26" x14ac:dyDescent="0.35">
      <c r="A74">
        <v>26645385</v>
      </c>
      <c r="B74">
        <v>1091117</v>
      </c>
      <c r="C74" t="s">
        <v>209</v>
      </c>
      <c r="D74" t="s">
        <v>210</v>
      </c>
      <c r="E74" t="s">
        <v>22</v>
      </c>
      <c r="F74" t="s">
        <v>22</v>
      </c>
      <c r="G74">
        <v>69094</v>
      </c>
      <c r="H74" t="s">
        <v>156</v>
      </c>
      <c r="I74" t="s">
        <v>157</v>
      </c>
      <c r="J74" t="s">
        <v>25</v>
      </c>
      <c r="K74">
        <v>9.1145969999999998</v>
      </c>
      <c r="L74">
        <v>316.6825</v>
      </c>
      <c r="M74">
        <v>14095</v>
      </c>
      <c r="N74">
        <v>4897.2432209999997</v>
      </c>
      <c r="O74">
        <v>4843.7366259999999</v>
      </c>
      <c r="P74">
        <v>4918.4373919999998</v>
      </c>
      <c r="Q74">
        <v>4897.2432209999997</v>
      </c>
      <c r="R74" t="s">
        <v>26</v>
      </c>
      <c r="S74" t="s">
        <v>27</v>
      </c>
      <c r="T74" t="s">
        <v>216</v>
      </c>
      <c r="V74">
        <f t="shared" si="5"/>
        <v>4463639.8375000004</v>
      </c>
      <c r="W74">
        <f t="shared" si="3"/>
        <v>14878442.606900001</v>
      </c>
      <c r="X74" t="str">
        <f>VLOOKUP(C74,[1]Mapping!$A:$B,2,FALSE)</f>
        <v>YR26</v>
      </c>
      <c r="Y74">
        <f t="shared" si="4"/>
        <v>0.30000719533843889</v>
      </c>
      <c r="Z74">
        <f>MATCH(Y74,[2]Sheet1!$P:$P,0)</f>
        <v>89</v>
      </c>
    </row>
    <row r="75" spans="1:26" x14ac:dyDescent="0.35">
      <c r="A75">
        <v>26646309</v>
      </c>
      <c r="B75">
        <v>1096660</v>
      </c>
      <c r="C75" t="s">
        <v>217</v>
      </c>
      <c r="D75" t="s">
        <v>218</v>
      </c>
      <c r="E75" t="s">
        <v>22</v>
      </c>
      <c r="F75" t="s">
        <v>22</v>
      </c>
      <c r="G75">
        <v>201</v>
      </c>
      <c r="H75" t="s">
        <v>138</v>
      </c>
      <c r="I75" t="s">
        <v>139</v>
      </c>
      <c r="J75" t="s">
        <v>25</v>
      </c>
      <c r="K75">
        <v>80.000155000000007</v>
      </c>
      <c r="L75">
        <v>4.4277199999999999</v>
      </c>
      <c r="M75">
        <v>23441</v>
      </c>
      <c r="N75">
        <v>12.973746999999999</v>
      </c>
      <c r="O75">
        <v>12.719154</v>
      </c>
      <c r="P75">
        <v>13.005848</v>
      </c>
      <c r="Q75">
        <v>12.973746999999999</v>
      </c>
      <c r="R75" t="s">
        <v>26</v>
      </c>
      <c r="S75" t="s">
        <v>27</v>
      </c>
      <c r="T75" t="s">
        <v>219</v>
      </c>
      <c r="V75">
        <f t="shared" si="5"/>
        <v>103790.18452</v>
      </c>
      <c r="W75">
        <f t="shared" si="3"/>
        <v>901942.63654000009</v>
      </c>
      <c r="X75" t="str">
        <f>VLOOKUP(C75,[1]Mapping!$A:$B,2,FALSE)</f>
        <v>YR27</v>
      </c>
      <c r="Y75">
        <f t="shared" si="4"/>
        <v>0.11507404164654658</v>
      </c>
      <c r="Z75">
        <f>MATCH(Y75,[2]Sheet1!$P:$P,0)</f>
        <v>90</v>
      </c>
    </row>
    <row r="76" spans="1:26" x14ac:dyDescent="0.35">
      <c r="A76">
        <v>26646318</v>
      </c>
      <c r="B76">
        <v>1096660</v>
      </c>
      <c r="C76" t="s">
        <v>217</v>
      </c>
      <c r="D76" t="s">
        <v>218</v>
      </c>
      <c r="E76" t="s">
        <v>22</v>
      </c>
      <c r="F76" t="s">
        <v>22</v>
      </c>
      <c r="G76">
        <v>213</v>
      </c>
      <c r="H76" t="s">
        <v>220</v>
      </c>
      <c r="I76" t="s">
        <v>221</v>
      </c>
      <c r="J76" t="s">
        <v>25</v>
      </c>
      <c r="K76">
        <v>80.000155000000007</v>
      </c>
      <c r="L76">
        <v>6.7778200000000002</v>
      </c>
      <c r="M76">
        <v>19444</v>
      </c>
      <c r="N76">
        <v>16.473458999999998</v>
      </c>
      <c r="O76">
        <v>16.251486</v>
      </c>
      <c r="P76">
        <v>16.497181000000001</v>
      </c>
      <c r="Q76">
        <v>16.473458999999998</v>
      </c>
      <c r="R76" t="s">
        <v>26</v>
      </c>
      <c r="S76" t="s">
        <v>27</v>
      </c>
      <c r="T76" t="s">
        <v>222</v>
      </c>
      <c r="V76">
        <f t="shared" si="5"/>
        <v>131787.93208</v>
      </c>
      <c r="W76">
        <f t="shared" si="3"/>
        <v>901942.63654000009</v>
      </c>
      <c r="X76" t="str">
        <f>VLOOKUP(C76,[1]Mapping!$A:$B,2,FALSE)</f>
        <v>YR27</v>
      </c>
      <c r="Y76">
        <f t="shared" si="4"/>
        <v>0.14611564720519271</v>
      </c>
      <c r="Z76">
        <f>MATCH(Y76,[2]Sheet1!$P:$P,0)</f>
        <v>91</v>
      </c>
    </row>
    <row r="77" spans="1:26" x14ac:dyDescent="0.35">
      <c r="A77">
        <v>26645322</v>
      </c>
      <c r="B77">
        <v>1096660</v>
      </c>
      <c r="C77" t="s">
        <v>217</v>
      </c>
      <c r="D77" t="s">
        <v>218</v>
      </c>
      <c r="E77" t="s">
        <v>22</v>
      </c>
      <c r="F77" t="s">
        <v>22</v>
      </c>
      <c r="G77">
        <v>730</v>
      </c>
      <c r="H77" t="s">
        <v>79</v>
      </c>
      <c r="I77" t="s">
        <v>80</v>
      </c>
      <c r="J77" t="s">
        <v>25</v>
      </c>
      <c r="K77">
        <v>80.000155000000007</v>
      </c>
      <c r="L77">
        <v>10.1389</v>
      </c>
      <c r="M77">
        <v>11560</v>
      </c>
      <c r="N77">
        <v>14.650682</v>
      </c>
      <c r="O77">
        <v>14.388337999999999</v>
      </c>
      <c r="P77">
        <v>14.749536000000001</v>
      </c>
      <c r="Q77">
        <v>14.650682</v>
      </c>
      <c r="R77" t="s">
        <v>26</v>
      </c>
      <c r="S77" t="s">
        <v>27</v>
      </c>
      <c r="T77" t="s">
        <v>223</v>
      </c>
      <c r="V77">
        <f t="shared" si="5"/>
        <v>117205.68399999999</v>
      </c>
      <c r="W77">
        <f t="shared" si="3"/>
        <v>901942.63654000009</v>
      </c>
      <c r="X77" t="str">
        <f>VLOOKUP(C77,[1]Mapping!$A:$B,2,FALSE)</f>
        <v>YR27</v>
      </c>
      <c r="Y77">
        <f t="shared" si="4"/>
        <v>0.1299480468620712</v>
      </c>
      <c r="Z77">
        <f>MATCH(Y77,[2]Sheet1!$P:$P,0)</f>
        <v>92</v>
      </c>
    </row>
    <row r="78" spans="1:26" x14ac:dyDescent="0.35">
      <c r="A78">
        <v>26645329</v>
      </c>
      <c r="B78">
        <v>1096660</v>
      </c>
      <c r="C78" t="s">
        <v>217</v>
      </c>
      <c r="D78" t="s">
        <v>218</v>
      </c>
      <c r="E78" t="s">
        <v>22</v>
      </c>
      <c r="F78" t="s">
        <v>22</v>
      </c>
      <c r="G78">
        <v>1181</v>
      </c>
      <c r="H78" t="s">
        <v>224</v>
      </c>
      <c r="I78" t="s">
        <v>225</v>
      </c>
      <c r="J78" t="s">
        <v>25</v>
      </c>
      <c r="K78">
        <v>80.000155000000007</v>
      </c>
      <c r="L78">
        <v>5.9056300000000004</v>
      </c>
      <c r="M78">
        <v>22034</v>
      </c>
      <c r="N78">
        <v>16.265549</v>
      </c>
      <c r="O78">
        <v>16.064019999999999</v>
      </c>
      <c r="P78">
        <v>16.461911000000001</v>
      </c>
      <c r="Q78">
        <v>16.265549</v>
      </c>
      <c r="R78" t="s">
        <v>26</v>
      </c>
      <c r="S78" t="s">
        <v>27</v>
      </c>
      <c r="T78" t="s">
        <v>226</v>
      </c>
      <c r="V78">
        <f t="shared" si="5"/>
        <v>130124.65142000001</v>
      </c>
      <c r="W78">
        <f t="shared" si="3"/>
        <v>901942.63654000009</v>
      </c>
      <c r="X78" t="str">
        <f>VLOOKUP(C78,[1]Mapping!$A:$B,2,FALSE)</f>
        <v>YR27</v>
      </c>
      <c r="Y78">
        <f t="shared" si="4"/>
        <v>0.14427153806496998</v>
      </c>
      <c r="Z78">
        <f>MATCH(Y78,[2]Sheet1!$P:$P,0)</f>
        <v>93</v>
      </c>
    </row>
    <row r="79" spans="1:26" x14ac:dyDescent="0.35">
      <c r="A79">
        <v>26645336</v>
      </c>
      <c r="B79">
        <v>1096660</v>
      </c>
      <c r="C79" t="s">
        <v>217</v>
      </c>
      <c r="D79" t="s">
        <v>218</v>
      </c>
      <c r="E79" t="s">
        <v>22</v>
      </c>
      <c r="F79" t="s">
        <v>22</v>
      </c>
      <c r="G79">
        <v>1764</v>
      </c>
      <c r="H79" t="s">
        <v>227</v>
      </c>
      <c r="I79" t="s">
        <v>228</v>
      </c>
      <c r="J79" t="s">
        <v>25</v>
      </c>
      <c r="K79">
        <v>80.000155000000007</v>
      </c>
      <c r="L79">
        <v>371.74721</v>
      </c>
      <c r="M79">
        <v>150</v>
      </c>
      <c r="N79">
        <v>6.9702460000000004</v>
      </c>
      <c r="O79">
        <v>6.9702460000000004</v>
      </c>
      <c r="P79">
        <v>7.2025880000000004</v>
      </c>
      <c r="Q79">
        <v>6.9702460000000004</v>
      </c>
      <c r="R79" t="s">
        <v>26</v>
      </c>
      <c r="S79" t="s">
        <v>27</v>
      </c>
      <c r="T79" t="s">
        <v>229</v>
      </c>
      <c r="V79">
        <f t="shared" si="5"/>
        <v>55762.0815</v>
      </c>
      <c r="W79">
        <f t="shared" si="3"/>
        <v>901942.63654000009</v>
      </c>
      <c r="X79" t="str">
        <f>VLOOKUP(C79,[1]Mapping!$A:$B,2,FALSE)</f>
        <v>YR27</v>
      </c>
      <c r="Y79">
        <f t="shared" si="4"/>
        <v>6.182442124469522E-2</v>
      </c>
      <c r="Z79">
        <f>MATCH(Y79,[2]Sheet1!$P:$P,0)</f>
        <v>94</v>
      </c>
    </row>
    <row r="80" spans="1:26" x14ac:dyDescent="0.35">
      <c r="A80">
        <v>26645341</v>
      </c>
      <c r="B80">
        <v>1096660</v>
      </c>
      <c r="C80" t="s">
        <v>217</v>
      </c>
      <c r="D80" t="s">
        <v>218</v>
      </c>
      <c r="E80" t="s">
        <v>22</v>
      </c>
      <c r="F80" t="s">
        <v>22</v>
      </c>
      <c r="G80">
        <v>2198</v>
      </c>
      <c r="H80" t="s">
        <v>230</v>
      </c>
      <c r="I80" t="s">
        <v>231</v>
      </c>
      <c r="J80" t="s">
        <v>25</v>
      </c>
      <c r="K80">
        <v>80.000155000000007</v>
      </c>
      <c r="L80">
        <v>16.954899999999999</v>
      </c>
      <c r="M80">
        <v>5261</v>
      </c>
      <c r="N80">
        <v>11.149944</v>
      </c>
      <c r="O80">
        <v>11.020663000000001</v>
      </c>
      <c r="P80">
        <v>11.209286000000001</v>
      </c>
      <c r="Q80">
        <v>11.149944</v>
      </c>
      <c r="R80" t="s">
        <v>26</v>
      </c>
      <c r="S80" t="s">
        <v>27</v>
      </c>
      <c r="T80" t="s">
        <v>232</v>
      </c>
      <c r="V80">
        <f t="shared" si="5"/>
        <v>89199.728899999987</v>
      </c>
      <c r="W80">
        <f t="shared" si="3"/>
        <v>901942.63654000009</v>
      </c>
      <c r="X80" t="str">
        <f>VLOOKUP(C80,[1]Mapping!$A:$B,2,FALSE)</f>
        <v>YR27</v>
      </c>
      <c r="Y80">
        <f t="shared" si="4"/>
        <v>9.889734145641986E-2</v>
      </c>
      <c r="Z80">
        <f>MATCH(Y80,[2]Sheet1!$P:$P,0)</f>
        <v>95</v>
      </c>
    </row>
    <row r="81" spans="1:26" x14ac:dyDescent="0.35">
      <c r="A81">
        <v>26645349</v>
      </c>
      <c r="B81">
        <v>1096660</v>
      </c>
      <c r="C81" t="s">
        <v>217</v>
      </c>
      <c r="D81" t="s">
        <v>218</v>
      </c>
      <c r="E81" t="s">
        <v>22</v>
      </c>
      <c r="F81" t="s">
        <v>22</v>
      </c>
      <c r="G81">
        <v>2496</v>
      </c>
      <c r="H81" t="s">
        <v>233</v>
      </c>
      <c r="I81" t="s">
        <v>234</v>
      </c>
      <c r="J81" t="s">
        <v>25</v>
      </c>
      <c r="K81">
        <v>80.000155000000007</v>
      </c>
      <c r="L81">
        <v>15.241580000000001</v>
      </c>
      <c r="M81">
        <v>8974</v>
      </c>
      <c r="N81">
        <v>17.097208999999999</v>
      </c>
      <c r="O81">
        <v>16.786662</v>
      </c>
      <c r="P81">
        <v>17.146744000000002</v>
      </c>
      <c r="Q81">
        <v>17.097208999999999</v>
      </c>
      <c r="R81" t="s">
        <v>26</v>
      </c>
      <c r="S81" t="s">
        <v>27</v>
      </c>
      <c r="T81" t="s">
        <v>235</v>
      </c>
      <c r="V81">
        <f t="shared" si="5"/>
        <v>136777.93892000002</v>
      </c>
      <c r="W81">
        <f t="shared" si="3"/>
        <v>901942.63654000009</v>
      </c>
      <c r="X81" t="str">
        <f>VLOOKUP(C81,[1]Mapping!$A:$B,2,FALSE)</f>
        <v>YR27</v>
      </c>
      <c r="Y81">
        <f t="shared" si="4"/>
        <v>0.15164815740910378</v>
      </c>
      <c r="Z81">
        <f>MATCH(Y81,[2]Sheet1!$P:$P,0)</f>
        <v>96</v>
      </c>
    </row>
    <row r="82" spans="1:26" x14ac:dyDescent="0.35">
      <c r="A82">
        <v>26645390</v>
      </c>
      <c r="B82">
        <v>1096660</v>
      </c>
      <c r="C82" t="s">
        <v>217</v>
      </c>
      <c r="D82" t="s">
        <v>218</v>
      </c>
      <c r="E82" t="s">
        <v>22</v>
      </c>
      <c r="F82" t="s">
        <v>22</v>
      </c>
      <c r="G82">
        <v>71713</v>
      </c>
      <c r="H82" t="s">
        <v>236</v>
      </c>
      <c r="I82" t="s">
        <v>237</v>
      </c>
      <c r="J82" t="s">
        <v>25</v>
      </c>
      <c r="K82">
        <v>80.000155000000007</v>
      </c>
      <c r="L82">
        <v>53.050400000000003</v>
      </c>
      <c r="M82">
        <v>2588</v>
      </c>
      <c r="N82">
        <v>17.161771000000002</v>
      </c>
      <c r="O82">
        <v>16.909782</v>
      </c>
      <c r="P82">
        <v>17.420390999999999</v>
      </c>
      <c r="Q82">
        <v>17.161771000000002</v>
      </c>
      <c r="R82" t="s">
        <v>26</v>
      </c>
      <c r="S82" t="s">
        <v>27</v>
      </c>
      <c r="T82" t="s">
        <v>238</v>
      </c>
      <c r="V82">
        <f t="shared" si="5"/>
        <v>137294.43520000001</v>
      </c>
      <c r="W82">
        <f t="shared" si="3"/>
        <v>901942.63654000009</v>
      </c>
      <c r="X82" t="str">
        <f>VLOOKUP(C82,[1]Mapping!$A:$B,2,FALSE)</f>
        <v>YR27</v>
      </c>
      <c r="Y82">
        <f t="shared" si="4"/>
        <v>0.15222080611100056</v>
      </c>
      <c r="Z82">
        <f>MATCH(Y82,[2]Sheet1!$P:$P,0)</f>
        <v>97</v>
      </c>
    </row>
    <row r="83" spans="1:26" x14ac:dyDescent="0.35">
      <c r="A83">
        <v>26646314</v>
      </c>
      <c r="B83">
        <v>1096846</v>
      </c>
      <c r="C83" t="s">
        <v>239</v>
      </c>
      <c r="D83" t="s">
        <v>240</v>
      </c>
      <c r="E83" t="s">
        <v>22</v>
      </c>
      <c r="F83" t="s">
        <v>22</v>
      </c>
      <c r="G83">
        <v>209</v>
      </c>
      <c r="H83" t="s">
        <v>241</v>
      </c>
      <c r="I83" t="s">
        <v>242</v>
      </c>
      <c r="J83" t="s">
        <v>25</v>
      </c>
      <c r="K83">
        <v>18000.027454999999</v>
      </c>
      <c r="L83">
        <v>1760.2534765</v>
      </c>
      <c r="M83">
        <v>25402</v>
      </c>
      <c r="N83">
        <v>24.841049999999999</v>
      </c>
      <c r="O83">
        <v>24.552564</v>
      </c>
      <c r="P83">
        <v>25.031744</v>
      </c>
      <c r="Q83">
        <v>24.841049999999999</v>
      </c>
      <c r="R83" t="s">
        <v>26</v>
      </c>
      <c r="S83" t="s">
        <v>27</v>
      </c>
      <c r="T83" t="s">
        <v>243</v>
      </c>
      <c r="V83">
        <f t="shared" si="5"/>
        <v>44713958.810052998</v>
      </c>
      <c r="W83">
        <f t="shared" si="3"/>
        <v>249324859.36398679</v>
      </c>
      <c r="X83" t="str">
        <f>VLOOKUP(C83,[1]Mapping!$A:$B,2,FALSE)</f>
        <v>YR28</v>
      </c>
      <c r="Y83">
        <f t="shared" si="4"/>
        <v>0.17934015454421876</v>
      </c>
      <c r="Z83">
        <f>MATCH(Y83,[2]Sheet1!$P:$P,0)</f>
        <v>98</v>
      </c>
    </row>
    <row r="84" spans="1:26" x14ac:dyDescent="0.35">
      <c r="A84">
        <v>26646317</v>
      </c>
      <c r="B84">
        <v>1096846</v>
      </c>
      <c r="C84" t="s">
        <v>239</v>
      </c>
      <c r="D84" t="s">
        <v>240</v>
      </c>
      <c r="E84" t="s">
        <v>22</v>
      </c>
      <c r="F84" t="s">
        <v>22</v>
      </c>
      <c r="G84">
        <v>213</v>
      </c>
      <c r="H84" t="s">
        <v>220</v>
      </c>
      <c r="I84" t="s">
        <v>221</v>
      </c>
      <c r="J84" t="s">
        <v>25</v>
      </c>
      <c r="K84">
        <v>18000.027454999999</v>
      </c>
      <c r="L84">
        <v>2160.2937999999999</v>
      </c>
      <c r="M84">
        <v>19444</v>
      </c>
      <c r="N84">
        <v>23.335937999999999</v>
      </c>
      <c r="O84">
        <v>23.021495000000002</v>
      </c>
      <c r="P84">
        <v>23.369541999999999</v>
      </c>
      <c r="Q84">
        <v>23.335937999999999</v>
      </c>
      <c r="R84" t="s">
        <v>26</v>
      </c>
      <c r="S84" t="s">
        <v>27</v>
      </c>
      <c r="T84" t="s">
        <v>244</v>
      </c>
      <c r="V84">
        <f t="shared" si="5"/>
        <v>42004752.647199996</v>
      </c>
      <c r="W84">
        <f t="shared" si="3"/>
        <v>249324859.36398679</v>
      </c>
      <c r="X84" t="str">
        <f>VLOOKUP(C84,[1]Mapping!$A:$B,2,FALSE)</f>
        <v>YR28</v>
      </c>
      <c r="Y84">
        <f t="shared" si="4"/>
        <v>0.16847398512266959</v>
      </c>
      <c r="Z84">
        <f>MATCH(Y84,[2]Sheet1!$P:$P,0)</f>
        <v>99</v>
      </c>
    </row>
    <row r="85" spans="1:26" x14ac:dyDescent="0.35">
      <c r="A85">
        <v>26645321</v>
      </c>
      <c r="B85">
        <v>1096846</v>
      </c>
      <c r="C85" t="s">
        <v>239</v>
      </c>
      <c r="D85" t="s">
        <v>240</v>
      </c>
      <c r="E85" t="s">
        <v>22</v>
      </c>
      <c r="F85" t="s">
        <v>22</v>
      </c>
      <c r="G85">
        <v>730</v>
      </c>
      <c r="H85" t="s">
        <v>79</v>
      </c>
      <c r="I85" t="s">
        <v>80</v>
      </c>
      <c r="J85" t="s">
        <v>25</v>
      </c>
      <c r="K85">
        <v>18000.027454999999</v>
      </c>
      <c r="L85">
        <v>3132.1779077000001</v>
      </c>
      <c r="M85">
        <v>11560</v>
      </c>
      <c r="N85">
        <v>20.115511000000001</v>
      </c>
      <c r="O85">
        <v>19.755310999999999</v>
      </c>
      <c r="P85">
        <v>20.251239000000002</v>
      </c>
      <c r="Q85">
        <v>20.115511000000001</v>
      </c>
      <c r="R85" t="s">
        <v>26</v>
      </c>
      <c r="S85" t="s">
        <v>27</v>
      </c>
      <c r="T85" t="s">
        <v>245</v>
      </c>
      <c r="V85">
        <f t="shared" si="5"/>
        <v>36207976.613012001</v>
      </c>
      <c r="W85">
        <f t="shared" si="3"/>
        <v>249324859.36398679</v>
      </c>
      <c r="X85" t="str">
        <f>VLOOKUP(C85,[1]Mapping!$A:$B,2,FALSE)</f>
        <v>YR28</v>
      </c>
      <c r="Y85">
        <f t="shared" si="4"/>
        <v>0.14522409319863427</v>
      </c>
      <c r="Z85">
        <f>MATCH(Y85,[2]Sheet1!$P:$P,0)</f>
        <v>100</v>
      </c>
    </row>
    <row r="86" spans="1:26" x14ac:dyDescent="0.35">
      <c r="A86">
        <v>26645348</v>
      </c>
      <c r="B86">
        <v>1096846</v>
      </c>
      <c r="C86" t="s">
        <v>239</v>
      </c>
      <c r="D86" t="s">
        <v>240</v>
      </c>
      <c r="E86" t="s">
        <v>22</v>
      </c>
      <c r="F86" t="s">
        <v>22</v>
      </c>
      <c r="G86">
        <v>2496</v>
      </c>
      <c r="H86" t="s">
        <v>233</v>
      </c>
      <c r="I86" t="s">
        <v>234</v>
      </c>
      <c r="J86" t="s">
        <v>25</v>
      </c>
      <c r="K86">
        <v>18000.027454999999</v>
      </c>
      <c r="L86">
        <v>4710.3155911000003</v>
      </c>
      <c r="M86">
        <v>8974</v>
      </c>
      <c r="N86">
        <v>23.483504</v>
      </c>
      <c r="O86">
        <v>23.056958999999999</v>
      </c>
      <c r="P86">
        <v>23.551542000000001</v>
      </c>
      <c r="Q86">
        <v>23.483504</v>
      </c>
      <c r="R86" t="s">
        <v>26</v>
      </c>
      <c r="S86" t="s">
        <v>27</v>
      </c>
      <c r="T86" t="s">
        <v>246</v>
      </c>
      <c r="V86">
        <f t="shared" si="5"/>
        <v>42270372.114531405</v>
      </c>
      <c r="W86">
        <f t="shared" si="3"/>
        <v>249324859.36398679</v>
      </c>
      <c r="X86" t="str">
        <f>VLOOKUP(C86,[1]Mapping!$A:$B,2,FALSE)</f>
        <v>YR28</v>
      </c>
      <c r="Y86">
        <f t="shared" si="4"/>
        <v>0.16953934004960702</v>
      </c>
      <c r="Z86">
        <f>MATCH(Y86,[2]Sheet1!$P:$P,0)</f>
        <v>101</v>
      </c>
    </row>
    <row r="87" spans="1:26" x14ac:dyDescent="0.35">
      <c r="A87">
        <v>26645389</v>
      </c>
      <c r="B87">
        <v>1096846</v>
      </c>
      <c r="C87" t="s">
        <v>239</v>
      </c>
      <c r="D87" t="s">
        <v>240</v>
      </c>
      <c r="E87" t="s">
        <v>22</v>
      </c>
      <c r="F87" t="s">
        <v>22</v>
      </c>
      <c r="G87">
        <v>71713</v>
      </c>
      <c r="H87" t="s">
        <v>236</v>
      </c>
      <c r="I87" t="s">
        <v>237</v>
      </c>
      <c r="J87" t="s">
        <v>25</v>
      </c>
      <c r="K87">
        <v>18000.027454999999</v>
      </c>
      <c r="L87">
        <v>17281.105990799999</v>
      </c>
      <c r="M87">
        <v>2588</v>
      </c>
      <c r="N87">
        <v>24.846352</v>
      </c>
      <c r="O87">
        <v>24.481528999999998</v>
      </c>
      <c r="P87">
        <v>25.220775</v>
      </c>
      <c r="Q87">
        <v>24.846352</v>
      </c>
      <c r="R87" t="s">
        <v>26</v>
      </c>
      <c r="S87" t="s">
        <v>27</v>
      </c>
      <c r="T87" t="s">
        <v>247</v>
      </c>
      <c r="V87">
        <f t="shared" si="5"/>
        <v>44723502.304190397</v>
      </c>
      <c r="W87">
        <f t="shared" si="3"/>
        <v>249324859.36398679</v>
      </c>
      <c r="X87" t="str">
        <f>VLOOKUP(C87,[1]Mapping!$A:$B,2,FALSE)</f>
        <v>YR28</v>
      </c>
      <c r="Y87">
        <f t="shared" si="4"/>
        <v>0.17937843189113772</v>
      </c>
      <c r="Z87">
        <f>MATCH(Y87,[2]Sheet1!$P:$P,0)</f>
        <v>102</v>
      </c>
    </row>
    <row r="88" spans="1:26" x14ac:dyDescent="0.35">
      <c r="A88">
        <v>26645393</v>
      </c>
      <c r="B88">
        <v>1096846</v>
      </c>
      <c r="C88" t="s">
        <v>239</v>
      </c>
      <c r="D88" t="s">
        <v>240</v>
      </c>
      <c r="E88" t="s">
        <v>22</v>
      </c>
      <c r="F88" t="s">
        <v>22</v>
      </c>
      <c r="G88">
        <v>75498</v>
      </c>
      <c r="H88" t="s">
        <v>141</v>
      </c>
      <c r="I88" t="s">
        <v>142</v>
      </c>
      <c r="J88" t="s">
        <v>25</v>
      </c>
      <c r="K88">
        <v>18000.027454999999</v>
      </c>
      <c r="L88">
        <v>29296.875</v>
      </c>
      <c r="M88">
        <v>1345</v>
      </c>
      <c r="N88">
        <v>21.891241999999998</v>
      </c>
      <c r="O88">
        <v>21.598274</v>
      </c>
      <c r="P88">
        <v>22.18421</v>
      </c>
      <c r="Q88">
        <v>21.891241999999998</v>
      </c>
      <c r="R88" t="s">
        <v>26</v>
      </c>
      <c r="S88" t="s">
        <v>27</v>
      </c>
      <c r="T88" t="s">
        <v>248</v>
      </c>
      <c r="V88">
        <f t="shared" si="5"/>
        <v>39404296.875</v>
      </c>
      <c r="W88">
        <f t="shared" si="3"/>
        <v>249324859.36398679</v>
      </c>
      <c r="X88" t="str">
        <f>VLOOKUP(C88,[1]Mapping!$A:$B,2,FALSE)</f>
        <v>YR28</v>
      </c>
      <c r="Y88">
        <f t="shared" si="4"/>
        <v>0.15804399519373266</v>
      </c>
      <c r="Z88">
        <f>MATCH(Y88,[2]Sheet1!$P:$P,0)</f>
        <v>103</v>
      </c>
    </row>
    <row r="89" spans="1:26" x14ac:dyDescent="0.35">
      <c r="A89">
        <v>26646308</v>
      </c>
      <c r="B89">
        <v>1096848</v>
      </c>
      <c r="C89" t="s">
        <v>249</v>
      </c>
      <c r="D89" t="s">
        <v>250</v>
      </c>
      <c r="E89" t="s">
        <v>22</v>
      </c>
      <c r="F89" t="s">
        <v>22</v>
      </c>
      <c r="G89">
        <v>201</v>
      </c>
      <c r="H89" t="s">
        <v>138</v>
      </c>
      <c r="I89" t="s">
        <v>139</v>
      </c>
      <c r="J89" t="s">
        <v>25</v>
      </c>
      <c r="K89">
        <v>50.000036999999999</v>
      </c>
      <c r="L89">
        <v>4.6654799999999996</v>
      </c>
      <c r="M89">
        <v>23441</v>
      </c>
      <c r="N89">
        <v>21.872686999999999</v>
      </c>
      <c r="O89">
        <v>21.443463000000001</v>
      </c>
      <c r="P89">
        <v>21.926805999999999</v>
      </c>
      <c r="Q89">
        <v>21.872686999999999</v>
      </c>
      <c r="R89" t="s">
        <v>26</v>
      </c>
      <c r="S89" t="s">
        <v>27</v>
      </c>
      <c r="T89" t="s">
        <v>251</v>
      </c>
      <c r="V89">
        <f t="shared" si="5"/>
        <v>109363.51667999999</v>
      </c>
      <c r="W89">
        <f t="shared" si="3"/>
        <v>678027.75824000011</v>
      </c>
      <c r="X89" t="str">
        <f>VLOOKUP(C89,[1]Mapping!$A:$B,2,FALSE)</f>
        <v>YR29</v>
      </c>
      <c r="Y89">
        <f t="shared" si="4"/>
        <v>0.16129651824857708</v>
      </c>
      <c r="Z89">
        <f>MATCH(Y89,[2]Sheet1!$P:$P,0)</f>
        <v>104</v>
      </c>
    </row>
    <row r="90" spans="1:26" x14ac:dyDescent="0.35">
      <c r="A90">
        <v>26646313</v>
      </c>
      <c r="B90">
        <v>1096848</v>
      </c>
      <c r="C90" t="s">
        <v>249</v>
      </c>
      <c r="D90" t="s">
        <v>250</v>
      </c>
      <c r="E90" t="s">
        <v>22</v>
      </c>
      <c r="F90" t="s">
        <v>22</v>
      </c>
      <c r="G90">
        <v>209</v>
      </c>
      <c r="H90" t="s">
        <v>241</v>
      </c>
      <c r="I90" t="s">
        <v>242</v>
      </c>
      <c r="J90" t="s">
        <v>25</v>
      </c>
      <c r="K90">
        <v>50.000036999999999</v>
      </c>
      <c r="L90">
        <v>5.9822899999999999</v>
      </c>
      <c r="M90">
        <v>25402</v>
      </c>
      <c r="N90">
        <v>30.392403000000002</v>
      </c>
      <c r="O90">
        <v>30.039448</v>
      </c>
      <c r="P90">
        <v>30.625712</v>
      </c>
      <c r="Q90">
        <v>30.392403000000002</v>
      </c>
      <c r="R90" t="s">
        <v>26</v>
      </c>
      <c r="S90" t="s">
        <v>27</v>
      </c>
      <c r="T90" t="s">
        <v>252</v>
      </c>
      <c r="V90">
        <f t="shared" si="5"/>
        <v>151962.13058</v>
      </c>
      <c r="W90">
        <f t="shared" si="3"/>
        <v>678027.75824000011</v>
      </c>
      <c r="X90" t="str">
        <f>VLOOKUP(C90,[1]Mapping!$A:$B,2,FALSE)</f>
        <v>YR29</v>
      </c>
      <c r="Y90">
        <f t="shared" si="4"/>
        <v>0.22412376002784576</v>
      </c>
      <c r="Z90">
        <f>MATCH(Y90,[2]Sheet1!$P:$P,0)</f>
        <v>105</v>
      </c>
    </row>
    <row r="91" spans="1:26" x14ac:dyDescent="0.35">
      <c r="A91">
        <v>26646316</v>
      </c>
      <c r="B91">
        <v>1096848</v>
      </c>
      <c r="C91" t="s">
        <v>249</v>
      </c>
      <c r="D91" t="s">
        <v>250</v>
      </c>
      <c r="E91" t="s">
        <v>22</v>
      </c>
      <c r="F91" t="s">
        <v>22</v>
      </c>
      <c r="G91">
        <v>213</v>
      </c>
      <c r="H91" t="s">
        <v>220</v>
      </c>
      <c r="I91" t="s">
        <v>221</v>
      </c>
      <c r="J91" t="s">
        <v>25</v>
      </c>
      <c r="K91">
        <v>50.000036999999999</v>
      </c>
      <c r="L91">
        <v>7.2238699999999998</v>
      </c>
      <c r="M91">
        <v>19444</v>
      </c>
      <c r="N91">
        <v>28.092164</v>
      </c>
      <c r="O91">
        <v>27.713633999999999</v>
      </c>
      <c r="P91">
        <v>28.132618000000001</v>
      </c>
      <c r="Q91">
        <v>28.092164</v>
      </c>
      <c r="R91" t="s">
        <v>26</v>
      </c>
      <c r="S91" t="s">
        <v>27</v>
      </c>
      <c r="T91" t="s">
        <v>253</v>
      </c>
      <c r="V91">
        <f t="shared" si="5"/>
        <v>140460.92827999999</v>
      </c>
      <c r="W91">
        <f t="shared" si="3"/>
        <v>678027.75824000011</v>
      </c>
      <c r="X91" t="str">
        <f>VLOOKUP(C91,[1]Mapping!$A:$B,2,FALSE)</f>
        <v>YR29</v>
      </c>
      <c r="Y91">
        <f t="shared" si="4"/>
        <v>0.20716102928382074</v>
      </c>
      <c r="Z91">
        <f>MATCH(Y91,[2]Sheet1!$P:$P,0)</f>
        <v>106</v>
      </c>
    </row>
    <row r="92" spans="1:26" x14ac:dyDescent="0.35">
      <c r="A92">
        <v>26645326</v>
      </c>
      <c r="B92">
        <v>1096848</v>
      </c>
      <c r="C92" t="s">
        <v>249</v>
      </c>
      <c r="D92" t="s">
        <v>250</v>
      </c>
      <c r="E92" t="s">
        <v>22</v>
      </c>
      <c r="F92" t="s">
        <v>22</v>
      </c>
      <c r="G92">
        <v>1172</v>
      </c>
      <c r="H92" t="s">
        <v>50</v>
      </c>
      <c r="I92" t="s">
        <v>51</v>
      </c>
      <c r="J92" t="s">
        <v>25</v>
      </c>
      <c r="K92">
        <v>50.000036999999999</v>
      </c>
      <c r="L92">
        <v>16.854880000000001</v>
      </c>
      <c r="M92">
        <v>8100</v>
      </c>
      <c r="N92">
        <v>27.304884999999999</v>
      </c>
      <c r="O92">
        <v>26.940819999999999</v>
      </c>
      <c r="P92">
        <v>27.473434000000001</v>
      </c>
      <c r="Q92">
        <v>27.304884999999999</v>
      </c>
      <c r="R92" t="s">
        <v>26</v>
      </c>
      <c r="S92" t="s">
        <v>27</v>
      </c>
      <c r="T92" t="s">
        <v>254</v>
      </c>
      <c r="V92">
        <f t="shared" si="5"/>
        <v>136524.52800000002</v>
      </c>
      <c r="W92">
        <f t="shared" si="3"/>
        <v>678027.75824000011</v>
      </c>
      <c r="X92" t="str">
        <f>VLOOKUP(C92,[1]Mapping!$A:$B,2,FALSE)</f>
        <v>YR29</v>
      </c>
      <c r="Y92">
        <f t="shared" si="4"/>
        <v>0.20135536685752431</v>
      </c>
      <c r="Z92">
        <f>MATCH(Y92,[2]Sheet1!$P:$P,0)</f>
        <v>107</v>
      </c>
    </row>
    <row r="93" spans="1:26" x14ac:dyDescent="0.35">
      <c r="A93">
        <v>26645347</v>
      </c>
      <c r="B93">
        <v>1096848</v>
      </c>
      <c r="C93" t="s">
        <v>249</v>
      </c>
      <c r="D93" t="s">
        <v>250</v>
      </c>
      <c r="E93" t="s">
        <v>22</v>
      </c>
      <c r="F93" t="s">
        <v>22</v>
      </c>
      <c r="G93">
        <v>2496</v>
      </c>
      <c r="H93" t="s">
        <v>233</v>
      </c>
      <c r="I93" t="s">
        <v>234</v>
      </c>
      <c r="J93" t="s">
        <v>25</v>
      </c>
      <c r="K93">
        <v>50.000036999999999</v>
      </c>
      <c r="L93">
        <v>15.569050000000001</v>
      </c>
      <c r="M93">
        <v>8974</v>
      </c>
      <c r="N93">
        <v>27.94331</v>
      </c>
      <c r="O93">
        <v>27.435759000000001</v>
      </c>
      <c r="P93">
        <v>28.024269</v>
      </c>
      <c r="Q93">
        <v>27.94331</v>
      </c>
      <c r="R93" t="s">
        <v>26</v>
      </c>
      <c r="S93" t="s">
        <v>27</v>
      </c>
      <c r="T93" t="s">
        <v>255</v>
      </c>
      <c r="V93">
        <f t="shared" si="5"/>
        <v>139716.65470000001</v>
      </c>
      <c r="W93">
        <f t="shared" si="3"/>
        <v>678027.75824000011</v>
      </c>
      <c r="X93" t="str">
        <f>VLOOKUP(C93,[1]Mapping!$A:$B,2,FALSE)</f>
        <v>YR29</v>
      </c>
      <c r="Y93">
        <f t="shared" si="4"/>
        <v>0.20606332558223198</v>
      </c>
      <c r="Z93">
        <f>MATCH(Y93,[2]Sheet1!$P:$P,0)</f>
        <v>108</v>
      </c>
    </row>
    <row r="94" spans="1:26" x14ac:dyDescent="0.35">
      <c r="A94">
        <v>26646307</v>
      </c>
      <c r="B94">
        <v>1097711</v>
      </c>
      <c r="C94" t="s">
        <v>256</v>
      </c>
      <c r="D94" t="s">
        <v>257</v>
      </c>
      <c r="E94" t="s">
        <v>22</v>
      </c>
      <c r="F94" t="s">
        <v>22</v>
      </c>
      <c r="G94">
        <v>201</v>
      </c>
      <c r="H94" t="s">
        <v>138</v>
      </c>
      <c r="I94" t="s">
        <v>139</v>
      </c>
      <c r="J94" t="s">
        <v>25</v>
      </c>
      <c r="K94">
        <v>800.00099399999999</v>
      </c>
      <c r="L94">
        <v>69.126410000000007</v>
      </c>
      <c r="M94">
        <v>23441</v>
      </c>
      <c r="N94">
        <v>20.254877</v>
      </c>
      <c r="O94">
        <v>19.857399999999998</v>
      </c>
      <c r="P94">
        <v>20.304993</v>
      </c>
      <c r="Q94">
        <v>20.254877</v>
      </c>
      <c r="R94" t="s">
        <v>26</v>
      </c>
      <c r="S94" t="s">
        <v>27</v>
      </c>
      <c r="T94" t="s">
        <v>258</v>
      </c>
      <c r="V94">
        <f t="shared" si="5"/>
        <v>1620392.1768100001</v>
      </c>
      <c r="W94">
        <f t="shared" si="3"/>
        <v>10794761.45504</v>
      </c>
      <c r="X94" t="str">
        <f>VLOOKUP(C94,[1]Mapping!$A:$B,2,FALSE)</f>
        <v>YR30</v>
      </c>
      <c r="Y94">
        <f t="shared" si="4"/>
        <v>0.15010912316672362</v>
      </c>
      <c r="Z94">
        <f>MATCH(Y94,[2]Sheet1!$P:$P,0)</f>
        <v>109</v>
      </c>
    </row>
    <row r="95" spans="1:26" x14ac:dyDescent="0.35">
      <c r="A95">
        <v>26646312</v>
      </c>
      <c r="B95">
        <v>1097711</v>
      </c>
      <c r="C95" t="s">
        <v>256</v>
      </c>
      <c r="D95" t="s">
        <v>257</v>
      </c>
      <c r="E95" t="s">
        <v>22</v>
      </c>
      <c r="F95" t="s">
        <v>22</v>
      </c>
      <c r="G95">
        <v>209</v>
      </c>
      <c r="H95" t="s">
        <v>241</v>
      </c>
      <c r="I95" t="s">
        <v>242</v>
      </c>
      <c r="J95" t="s">
        <v>25</v>
      </c>
      <c r="K95">
        <v>800.00099399999999</v>
      </c>
      <c r="L95">
        <v>86.397750000000002</v>
      </c>
      <c r="M95">
        <v>25402</v>
      </c>
      <c r="N95">
        <v>27.433411</v>
      </c>
      <c r="O95">
        <v>27.114820000000002</v>
      </c>
      <c r="P95">
        <v>27.644005</v>
      </c>
      <c r="Q95">
        <v>27.433411</v>
      </c>
      <c r="R95" t="s">
        <v>26</v>
      </c>
      <c r="S95" t="s">
        <v>27</v>
      </c>
      <c r="T95" t="s">
        <v>259</v>
      </c>
      <c r="V95">
        <f t="shared" si="5"/>
        <v>2194675.6455000001</v>
      </c>
      <c r="W95">
        <f t="shared" si="3"/>
        <v>10794761.45504</v>
      </c>
      <c r="X95" t="str">
        <f>VLOOKUP(C95,[1]Mapping!$A:$B,2,FALSE)</f>
        <v>YR30</v>
      </c>
      <c r="Y95">
        <f t="shared" si="4"/>
        <v>0.2033093231972552</v>
      </c>
      <c r="Z95">
        <f>MATCH(Y95,[2]Sheet1!$P:$P,0)</f>
        <v>110</v>
      </c>
    </row>
    <row r="96" spans="1:26" x14ac:dyDescent="0.35">
      <c r="A96">
        <v>26646315</v>
      </c>
      <c r="B96">
        <v>1097711</v>
      </c>
      <c r="C96" t="s">
        <v>256</v>
      </c>
      <c r="D96" t="s">
        <v>257</v>
      </c>
      <c r="E96" t="s">
        <v>22</v>
      </c>
      <c r="F96" t="s">
        <v>22</v>
      </c>
      <c r="G96">
        <v>213</v>
      </c>
      <c r="H96" t="s">
        <v>220</v>
      </c>
      <c r="I96" t="s">
        <v>221</v>
      </c>
      <c r="J96" t="s">
        <v>25</v>
      </c>
      <c r="K96">
        <v>800.00099399999999</v>
      </c>
      <c r="L96">
        <v>103.75462</v>
      </c>
      <c r="M96">
        <v>19444</v>
      </c>
      <c r="N96">
        <v>25.217528999999999</v>
      </c>
      <c r="O96">
        <v>24.877732999999999</v>
      </c>
      <c r="P96">
        <v>25.253843</v>
      </c>
      <c r="Q96">
        <v>25.217528999999999</v>
      </c>
      <c r="R96" t="s">
        <v>26</v>
      </c>
      <c r="S96" t="s">
        <v>27</v>
      </c>
      <c r="T96" t="s">
        <v>260</v>
      </c>
      <c r="V96">
        <f t="shared" si="5"/>
        <v>2017404.83128</v>
      </c>
      <c r="W96">
        <f t="shared" si="3"/>
        <v>10794761.45504</v>
      </c>
      <c r="X96" t="str">
        <f>VLOOKUP(C96,[1]Mapping!$A:$B,2,FALSE)</f>
        <v>YR30</v>
      </c>
      <c r="Y96">
        <f t="shared" si="4"/>
        <v>0.18688739345306121</v>
      </c>
      <c r="Z96">
        <f>MATCH(Y96,[2]Sheet1!$P:$P,0)</f>
        <v>111</v>
      </c>
    </row>
    <row r="97" spans="1:26" x14ac:dyDescent="0.35">
      <c r="A97">
        <v>26645350</v>
      </c>
      <c r="B97">
        <v>1097711</v>
      </c>
      <c r="C97" t="s">
        <v>256</v>
      </c>
      <c r="D97" t="s">
        <v>257</v>
      </c>
      <c r="E97" t="s">
        <v>22</v>
      </c>
      <c r="F97" t="s">
        <v>22</v>
      </c>
      <c r="G97">
        <v>2820</v>
      </c>
      <c r="H97" t="s">
        <v>261</v>
      </c>
      <c r="I97" t="s">
        <v>262</v>
      </c>
      <c r="J97" t="s">
        <v>25</v>
      </c>
      <c r="K97">
        <v>800.00099399999999</v>
      </c>
      <c r="L97">
        <v>141.10592</v>
      </c>
      <c r="M97">
        <v>21290</v>
      </c>
      <c r="N97">
        <v>37.551766000000001</v>
      </c>
      <c r="O97">
        <v>36.458196000000001</v>
      </c>
      <c r="P97">
        <v>37.657595000000001</v>
      </c>
      <c r="Q97">
        <v>37.551766000000001</v>
      </c>
      <c r="R97" t="s">
        <v>26</v>
      </c>
      <c r="S97" t="s">
        <v>27</v>
      </c>
      <c r="T97" t="s">
        <v>263</v>
      </c>
      <c r="V97">
        <f t="shared" si="5"/>
        <v>3004145.0367999999</v>
      </c>
      <c r="W97">
        <f t="shared" si="3"/>
        <v>10794761.45504</v>
      </c>
      <c r="X97" t="str">
        <f>VLOOKUP(C97,[1]Mapping!$A:$B,2,FALSE)</f>
        <v>YR30</v>
      </c>
      <c r="Y97">
        <f t="shared" si="4"/>
        <v>0.27829656535831881</v>
      </c>
      <c r="Z97">
        <f>MATCH(Y97,[2]Sheet1!$P:$P,0)</f>
        <v>112</v>
      </c>
    </row>
    <row r="98" spans="1:26" x14ac:dyDescent="0.35">
      <c r="A98">
        <v>26645392</v>
      </c>
      <c r="B98">
        <v>1097711</v>
      </c>
      <c r="C98" t="s">
        <v>256</v>
      </c>
      <c r="D98" t="s">
        <v>257</v>
      </c>
      <c r="E98" t="s">
        <v>22</v>
      </c>
      <c r="F98" t="s">
        <v>22</v>
      </c>
      <c r="G98">
        <v>75498</v>
      </c>
      <c r="H98" t="s">
        <v>141</v>
      </c>
      <c r="I98" t="s">
        <v>142</v>
      </c>
      <c r="J98" t="s">
        <v>25</v>
      </c>
      <c r="K98">
        <v>800.00099399999999</v>
      </c>
      <c r="L98">
        <v>1455.86897</v>
      </c>
      <c r="M98">
        <v>1345</v>
      </c>
      <c r="N98">
        <v>24.476766000000001</v>
      </c>
      <c r="O98">
        <v>24.149196</v>
      </c>
      <c r="P98">
        <v>24.804335999999999</v>
      </c>
      <c r="Q98">
        <v>24.476766000000001</v>
      </c>
      <c r="R98" t="s">
        <v>26</v>
      </c>
      <c r="S98" t="s">
        <v>27</v>
      </c>
      <c r="T98" t="s">
        <v>264</v>
      </c>
      <c r="V98">
        <f t="shared" si="5"/>
        <v>1958143.76465</v>
      </c>
      <c r="W98">
        <f t="shared" si="3"/>
        <v>10794761.45504</v>
      </c>
      <c r="X98" t="str">
        <f>VLOOKUP(C98,[1]Mapping!$A:$B,2,FALSE)</f>
        <v>YR30</v>
      </c>
      <c r="Y98">
        <f t="shared" si="4"/>
        <v>0.18139759482464118</v>
      </c>
      <c r="Z98">
        <f>MATCH(Y98,[2]Sheet1!$P:$P,0)</f>
        <v>113</v>
      </c>
    </row>
    <row r="99" spans="1:26" x14ac:dyDescent="0.35">
      <c r="A99">
        <v>26646320</v>
      </c>
      <c r="B99">
        <v>1097821</v>
      </c>
      <c r="C99" t="s">
        <v>265</v>
      </c>
      <c r="D99" t="s">
        <v>266</v>
      </c>
      <c r="E99" t="s">
        <v>22</v>
      </c>
      <c r="F99" t="s">
        <v>22</v>
      </c>
      <c r="G99">
        <v>264</v>
      </c>
      <c r="H99" t="s">
        <v>146</v>
      </c>
      <c r="I99" t="s">
        <v>147</v>
      </c>
      <c r="J99" t="s">
        <v>25</v>
      </c>
      <c r="K99">
        <v>9.5843480000000003</v>
      </c>
      <c r="L99">
        <v>1614.9693900359</v>
      </c>
      <c r="M99">
        <v>1577</v>
      </c>
      <c r="N99">
        <v>2657.2561089999999</v>
      </c>
      <c r="O99">
        <v>2616.81594</v>
      </c>
      <c r="P99">
        <v>2662.31113</v>
      </c>
      <c r="Q99">
        <v>2657.2561089999999</v>
      </c>
      <c r="R99" t="s">
        <v>26</v>
      </c>
      <c r="S99" t="s">
        <v>27</v>
      </c>
      <c r="T99" t="s">
        <v>267</v>
      </c>
      <c r="V99">
        <f t="shared" si="5"/>
        <v>2546806.7280866145</v>
      </c>
      <c r="W99">
        <f t="shared" si="3"/>
        <v>12284176.267459821</v>
      </c>
      <c r="X99" t="str">
        <f>VLOOKUP(C99,[1]Mapping!$A:$B,2,FALSE)</f>
        <v>YR31</v>
      </c>
      <c r="Y99">
        <f t="shared" si="4"/>
        <v>0.20732417645560658</v>
      </c>
      <c r="Z99">
        <f>MATCH(Y99,[2]Sheet1!$P:$P,0)</f>
        <v>114</v>
      </c>
    </row>
    <row r="100" spans="1:26" x14ac:dyDescent="0.35">
      <c r="A100">
        <v>26645351</v>
      </c>
      <c r="B100">
        <v>1097821</v>
      </c>
      <c r="C100" t="s">
        <v>265</v>
      </c>
      <c r="D100" t="s">
        <v>266</v>
      </c>
      <c r="E100" t="s">
        <v>22</v>
      </c>
      <c r="F100" t="s">
        <v>22</v>
      </c>
      <c r="G100">
        <v>2896</v>
      </c>
      <c r="H100" t="s">
        <v>91</v>
      </c>
      <c r="I100" t="s">
        <v>92</v>
      </c>
      <c r="J100" t="s">
        <v>25</v>
      </c>
      <c r="K100">
        <v>9.5843480000000003</v>
      </c>
      <c r="L100">
        <v>3434.8971017556</v>
      </c>
      <c r="M100">
        <v>524</v>
      </c>
      <c r="N100">
        <v>1877.943164</v>
      </c>
      <c r="O100">
        <v>1870.7754420000001</v>
      </c>
      <c r="P100">
        <v>1917.3656350000001</v>
      </c>
      <c r="Q100">
        <v>1877.943164</v>
      </c>
      <c r="R100" t="s">
        <v>26</v>
      </c>
      <c r="S100" t="s">
        <v>27</v>
      </c>
      <c r="T100" t="s">
        <v>268</v>
      </c>
      <c r="V100">
        <f t="shared" si="5"/>
        <v>1799886.0813199345</v>
      </c>
      <c r="W100">
        <f t="shared" si="3"/>
        <v>12284176.267459821</v>
      </c>
      <c r="X100" t="str">
        <f>VLOOKUP(C100,[1]Mapping!$A:$B,2,FALSE)</f>
        <v>YR31</v>
      </c>
      <c r="Y100">
        <f t="shared" si="4"/>
        <v>0.14652069802089573</v>
      </c>
      <c r="Z100">
        <f>MATCH(Y100,[2]Sheet1!$P:$P,0)</f>
        <v>115</v>
      </c>
    </row>
    <row r="101" spans="1:26" x14ac:dyDescent="0.35">
      <c r="A101">
        <v>26645361</v>
      </c>
      <c r="B101">
        <v>1097821</v>
      </c>
      <c r="C101" t="s">
        <v>265</v>
      </c>
      <c r="D101" t="s">
        <v>266</v>
      </c>
      <c r="E101" t="s">
        <v>22</v>
      </c>
      <c r="F101" t="s">
        <v>22</v>
      </c>
      <c r="G101">
        <v>4730</v>
      </c>
      <c r="H101" t="s">
        <v>97</v>
      </c>
      <c r="I101" t="s">
        <v>98</v>
      </c>
      <c r="J101" t="s">
        <v>25</v>
      </c>
      <c r="K101">
        <v>9.5843480000000003</v>
      </c>
      <c r="L101">
        <v>150.53542639240001</v>
      </c>
      <c r="M101">
        <v>6763</v>
      </c>
      <c r="N101">
        <v>1062.2225820000001</v>
      </c>
      <c r="O101">
        <v>1021.228926</v>
      </c>
      <c r="P101">
        <v>1078.871347</v>
      </c>
      <c r="Q101">
        <v>1062.2225820000001</v>
      </c>
      <c r="R101" t="s">
        <v>26</v>
      </c>
      <c r="S101" t="s">
        <v>27</v>
      </c>
      <c r="T101" t="s">
        <v>269</v>
      </c>
      <c r="V101">
        <f t="shared" si="5"/>
        <v>1018071.0886918013</v>
      </c>
      <c r="W101">
        <f t="shared" si="3"/>
        <v>12284176.267459821</v>
      </c>
      <c r="X101" t="str">
        <f>VLOOKUP(C101,[1]Mapping!$A:$B,2,FALSE)</f>
        <v>YR31</v>
      </c>
      <c r="Y101">
        <f t="shared" si="4"/>
        <v>8.2876626525510019E-2</v>
      </c>
      <c r="Z101">
        <f>MATCH(Y101,[2]Sheet1!$P:$P,0)</f>
        <v>116</v>
      </c>
    </row>
    <row r="102" spans="1:26" x14ac:dyDescent="0.35">
      <c r="A102">
        <v>26645366</v>
      </c>
      <c r="B102">
        <v>1097821</v>
      </c>
      <c r="C102" t="s">
        <v>265</v>
      </c>
      <c r="D102" t="s">
        <v>266</v>
      </c>
      <c r="E102" t="s">
        <v>22</v>
      </c>
      <c r="F102" t="s">
        <v>22</v>
      </c>
      <c r="G102">
        <v>5990</v>
      </c>
      <c r="H102" t="s">
        <v>100</v>
      </c>
      <c r="I102" t="s">
        <v>101</v>
      </c>
      <c r="J102" t="s">
        <v>25</v>
      </c>
      <c r="K102">
        <v>9.5843480000000003</v>
      </c>
      <c r="L102">
        <v>582.21817321699996</v>
      </c>
      <c r="M102">
        <v>2304</v>
      </c>
      <c r="N102">
        <v>1399.6055550000001</v>
      </c>
      <c r="O102">
        <v>1391.1010080000001</v>
      </c>
      <c r="P102">
        <v>1417.8295860000001</v>
      </c>
      <c r="Q102">
        <v>1399.6055550000001</v>
      </c>
      <c r="R102" t="s">
        <v>26</v>
      </c>
      <c r="S102" t="s">
        <v>27</v>
      </c>
      <c r="T102" t="s">
        <v>270</v>
      </c>
      <c r="V102">
        <f t="shared" si="5"/>
        <v>1341430.671091968</v>
      </c>
      <c r="W102">
        <f t="shared" si="3"/>
        <v>12284176.267459821</v>
      </c>
      <c r="X102" t="str">
        <f>VLOOKUP(C102,[1]Mapping!$A:$B,2,FALSE)</f>
        <v>YR31</v>
      </c>
      <c r="Y102">
        <f t="shared" si="4"/>
        <v>0.1091998878789579</v>
      </c>
      <c r="Z102">
        <f>MATCH(Y102,[2]Sheet1!$P:$P,0)</f>
        <v>117</v>
      </c>
    </row>
    <row r="103" spans="1:26" x14ac:dyDescent="0.35">
      <c r="A103">
        <v>26645374</v>
      </c>
      <c r="B103">
        <v>1097821</v>
      </c>
      <c r="C103" t="s">
        <v>265</v>
      </c>
      <c r="D103" t="s">
        <v>266</v>
      </c>
      <c r="E103" t="s">
        <v>22</v>
      </c>
      <c r="F103" t="s">
        <v>22</v>
      </c>
      <c r="G103">
        <v>13653</v>
      </c>
      <c r="H103" t="s">
        <v>109</v>
      </c>
      <c r="I103" t="s">
        <v>110</v>
      </c>
      <c r="J103" t="s">
        <v>25</v>
      </c>
      <c r="K103">
        <v>9.5843480000000003</v>
      </c>
      <c r="L103">
        <v>583.18103260539999</v>
      </c>
      <c r="M103">
        <v>2372</v>
      </c>
      <c r="N103">
        <v>1443.2963090000001</v>
      </c>
      <c r="O103">
        <v>1432.9522790000001</v>
      </c>
      <c r="P103">
        <v>1451.206449</v>
      </c>
      <c r="Q103">
        <v>1443.2963090000001</v>
      </c>
      <c r="R103" t="s">
        <v>26</v>
      </c>
      <c r="S103" t="s">
        <v>27</v>
      </c>
      <c r="T103" t="s">
        <v>271</v>
      </c>
      <c r="V103">
        <f t="shared" si="5"/>
        <v>1383305.4093400089</v>
      </c>
      <c r="W103">
        <f t="shared" si="3"/>
        <v>12284176.267459821</v>
      </c>
      <c r="X103" t="str">
        <f>VLOOKUP(C103,[1]Mapping!$A:$B,2,FALSE)</f>
        <v>YR31</v>
      </c>
      <c r="Y103">
        <f t="shared" si="4"/>
        <v>0.11260872354984981</v>
      </c>
      <c r="Z103">
        <f>MATCH(Y103,[2]Sheet1!$P:$P,0)</f>
        <v>118</v>
      </c>
    </row>
    <row r="104" spans="1:26" x14ac:dyDescent="0.35">
      <c r="A104">
        <v>26645384</v>
      </c>
      <c r="B104">
        <v>1097821</v>
      </c>
      <c r="C104" t="s">
        <v>265</v>
      </c>
      <c r="D104" t="s">
        <v>266</v>
      </c>
      <c r="E104" t="s">
        <v>22</v>
      </c>
      <c r="F104" t="s">
        <v>22</v>
      </c>
      <c r="G104">
        <v>69094</v>
      </c>
      <c r="H104" t="s">
        <v>156</v>
      </c>
      <c r="I104" t="s">
        <v>157</v>
      </c>
      <c r="J104" t="s">
        <v>25</v>
      </c>
      <c r="K104">
        <v>9.5843480000000003</v>
      </c>
      <c r="L104">
        <v>297.60030428729999</v>
      </c>
      <c r="M104">
        <v>14095</v>
      </c>
      <c r="N104">
        <v>4376.5901329999997</v>
      </c>
      <c r="O104">
        <v>4328.772121</v>
      </c>
      <c r="P104">
        <v>4395.5310339999996</v>
      </c>
      <c r="Q104">
        <v>4376.5901329999997</v>
      </c>
      <c r="R104" t="s">
        <v>26</v>
      </c>
      <c r="S104" t="s">
        <v>27</v>
      </c>
      <c r="T104" t="s">
        <v>272</v>
      </c>
      <c r="V104">
        <f t="shared" si="5"/>
        <v>4194676.2889294932</v>
      </c>
      <c r="W104">
        <f t="shared" si="3"/>
        <v>12284176.267459821</v>
      </c>
      <c r="X104" t="str">
        <f>VLOOKUP(C104,[1]Mapping!$A:$B,2,FALSE)</f>
        <v>YR31</v>
      </c>
      <c r="Y104">
        <f t="shared" si="4"/>
        <v>0.3414698875691799</v>
      </c>
      <c r="Z104">
        <f>MATCH(Y104,[2]Sheet1!$P:$P,0)</f>
        <v>119</v>
      </c>
    </row>
    <row r="105" spans="1:26" x14ac:dyDescent="0.35">
      <c r="A105">
        <v>26646292</v>
      </c>
      <c r="B105">
        <v>1099873</v>
      </c>
      <c r="C105" t="s">
        <v>273</v>
      </c>
      <c r="D105" t="s">
        <v>274</v>
      </c>
      <c r="E105" t="s">
        <v>22</v>
      </c>
      <c r="F105" t="s">
        <v>22</v>
      </c>
      <c r="G105">
        <v>101</v>
      </c>
      <c r="H105" t="s">
        <v>167</v>
      </c>
      <c r="I105" t="s">
        <v>168</v>
      </c>
      <c r="J105" t="s">
        <v>25</v>
      </c>
      <c r="K105">
        <v>0.98665599999999998</v>
      </c>
      <c r="L105">
        <v>14.44752658</v>
      </c>
      <c r="M105">
        <v>22190</v>
      </c>
      <c r="N105">
        <v>3249.2643309999999</v>
      </c>
      <c r="O105">
        <v>3205.0427070000001</v>
      </c>
      <c r="P105">
        <v>3307.3967299999999</v>
      </c>
      <c r="Q105">
        <v>3249.2643309999999</v>
      </c>
      <c r="R105" t="s">
        <v>26</v>
      </c>
      <c r="S105" t="s">
        <v>27</v>
      </c>
      <c r="T105" t="s">
        <v>275</v>
      </c>
      <c r="V105">
        <f t="shared" si="5"/>
        <v>320590.6148102</v>
      </c>
      <c r="W105">
        <f t="shared" si="3"/>
        <v>1379711.6004392321</v>
      </c>
      <c r="X105" t="str">
        <f>VLOOKUP(C105,[1]Mapping!$A:$B,2,FALSE)</f>
        <v>YR32</v>
      </c>
      <c r="Y105">
        <f t="shared" si="4"/>
        <v>0.23236059964135966</v>
      </c>
      <c r="Z105">
        <f>MATCH(Y105,[2]Sheet1!$P:$P,0)</f>
        <v>120</v>
      </c>
    </row>
    <row r="106" spans="1:26" x14ac:dyDescent="0.35">
      <c r="A106">
        <v>26646298</v>
      </c>
      <c r="B106">
        <v>1099873</v>
      </c>
      <c r="C106" t="s">
        <v>273</v>
      </c>
      <c r="D106" t="s">
        <v>274</v>
      </c>
      <c r="E106" t="s">
        <v>22</v>
      </c>
      <c r="F106" t="s">
        <v>22</v>
      </c>
      <c r="G106">
        <v>106</v>
      </c>
      <c r="H106" t="s">
        <v>127</v>
      </c>
      <c r="I106" t="s">
        <v>128</v>
      </c>
      <c r="J106" t="s">
        <v>25</v>
      </c>
      <c r="K106">
        <v>0.98665599999999998</v>
      </c>
      <c r="L106">
        <v>2.463557738</v>
      </c>
      <c r="M106">
        <v>122874</v>
      </c>
      <c r="N106">
        <v>3068.0114800000001</v>
      </c>
      <c r="O106">
        <v>2986.8630079999998</v>
      </c>
      <c r="P106">
        <v>3090.483365</v>
      </c>
      <c r="Q106">
        <v>3068.0114800000001</v>
      </c>
      <c r="R106" t="s">
        <v>26</v>
      </c>
      <c r="S106" t="s">
        <v>27</v>
      </c>
      <c r="T106" t="s">
        <v>276</v>
      </c>
      <c r="V106">
        <f t="shared" si="5"/>
        <v>302707.19349901198</v>
      </c>
      <c r="W106">
        <f t="shared" si="3"/>
        <v>1379711.6004392321</v>
      </c>
      <c r="X106" t="str">
        <f>VLOOKUP(C106,[1]Mapping!$A:$B,2,FALSE)</f>
        <v>YR32</v>
      </c>
      <c r="Y106">
        <f t="shared" si="4"/>
        <v>0.2193988898858609</v>
      </c>
      <c r="Z106">
        <f>MATCH(Y106,[2]Sheet1!$P:$P,0)</f>
        <v>121</v>
      </c>
    </row>
    <row r="107" spans="1:26" x14ac:dyDescent="0.35">
      <c r="A107">
        <v>26646303</v>
      </c>
      <c r="B107">
        <v>1099873</v>
      </c>
      <c r="C107" t="s">
        <v>273</v>
      </c>
      <c r="D107" t="s">
        <v>274</v>
      </c>
      <c r="E107" t="s">
        <v>22</v>
      </c>
      <c r="F107" t="s">
        <v>22</v>
      </c>
      <c r="G107">
        <v>119</v>
      </c>
      <c r="H107" t="s">
        <v>130</v>
      </c>
      <c r="I107" t="s">
        <v>131</v>
      </c>
      <c r="J107" t="s">
        <v>25</v>
      </c>
      <c r="K107">
        <v>0.98665599999999998</v>
      </c>
      <c r="L107">
        <v>2.265868298</v>
      </c>
      <c r="M107">
        <v>68770</v>
      </c>
      <c r="N107">
        <v>1579.3119670000001</v>
      </c>
      <c r="O107">
        <v>1540.8913050000001</v>
      </c>
      <c r="P107">
        <v>1585.9259239999999</v>
      </c>
      <c r="Q107">
        <v>1579.3119670000001</v>
      </c>
      <c r="R107" t="s">
        <v>26</v>
      </c>
      <c r="S107" t="s">
        <v>27</v>
      </c>
      <c r="T107" t="s">
        <v>277</v>
      </c>
      <c r="V107">
        <f t="shared" si="5"/>
        <v>155823.76285346001</v>
      </c>
      <c r="W107">
        <f t="shared" si="3"/>
        <v>1379711.6004392321</v>
      </c>
      <c r="X107" t="str">
        <f>VLOOKUP(C107,[1]Mapping!$A:$B,2,FALSE)</f>
        <v>YR32</v>
      </c>
      <c r="Y107">
        <f t="shared" si="4"/>
        <v>0.11293937283984089</v>
      </c>
      <c r="Z107">
        <f>MATCH(Y107,[2]Sheet1!$P:$P,0)</f>
        <v>122</v>
      </c>
    </row>
    <row r="108" spans="1:26" x14ac:dyDescent="0.35">
      <c r="A108">
        <v>26646329</v>
      </c>
      <c r="B108">
        <v>1099873</v>
      </c>
      <c r="C108" t="s">
        <v>273</v>
      </c>
      <c r="D108" t="s">
        <v>274</v>
      </c>
      <c r="E108" t="s">
        <v>22</v>
      </c>
      <c r="F108" t="s">
        <v>22</v>
      </c>
      <c r="G108">
        <v>435</v>
      </c>
      <c r="H108" t="s">
        <v>175</v>
      </c>
      <c r="I108" t="s">
        <v>176</v>
      </c>
      <c r="J108" t="s">
        <v>25</v>
      </c>
      <c r="K108">
        <v>0.98665599999999998</v>
      </c>
      <c r="L108">
        <v>10.088781279999999</v>
      </c>
      <c r="M108">
        <v>10122</v>
      </c>
      <c r="N108">
        <v>1034.9974460000001</v>
      </c>
      <c r="O108">
        <v>1024.3632110000001</v>
      </c>
      <c r="P108">
        <v>1051.7668180000001</v>
      </c>
      <c r="Q108">
        <v>1034.9974460000001</v>
      </c>
      <c r="R108" t="s">
        <v>26</v>
      </c>
      <c r="S108" t="s">
        <v>27</v>
      </c>
      <c r="T108" t="s">
        <v>278</v>
      </c>
      <c r="V108">
        <f t="shared" si="5"/>
        <v>102118.64411615999</v>
      </c>
      <c r="W108">
        <f t="shared" si="3"/>
        <v>1379711.6004392321</v>
      </c>
      <c r="X108" t="str">
        <f>VLOOKUP(C108,[1]Mapping!$A:$B,2,FALSE)</f>
        <v>YR32</v>
      </c>
      <c r="Y108">
        <f t="shared" si="4"/>
        <v>7.4014485406696917E-2</v>
      </c>
      <c r="Z108">
        <f>MATCH(Y108,[2]Sheet1!$P:$P,0)</f>
        <v>123</v>
      </c>
    </row>
    <row r="109" spans="1:26" x14ac:dyDescent="0.35">
      <c r="A109">
        <v>26645358</v>
      </c>
      <c r="B109">
        <v>1099873</v>
      </c>
      <c r="C109" t="s">
        <v>273</v>
      </c>
      <c r="D109" t="s">
        <v>274</v>
      </c>
      <c r="E109" t="s">
        <v>22</v>
      </c>
      <c r="F109" t="s">
        <v>22</v>
      </c>
      <c r="G109">
        <v>3841</v>
      </c>
      <c r="H109" t="s">
        <v>94</v>
      </c>
      <c r="I109" t="s">
        <v>95</v>
      </c>
      <c r="J109" t="s">
        <v>25</v>
      </c>
      <c r="K109">
        <v>0.98665599999999998</v>
      </c>
      <c r="L109">
        <v>8.0587969800000003</v>
      </c>
      <c r="M109">
        <v>17303</v>
      </c>
      <c r="N109">
        <v>1413.2723470000001</v>
      </c>
      <c r="O109">
        <v>1388.52395</v>
      </c>
      <c r="P109">
        <v>1413.2723470000001</v>
      </c>
      <c r="Q109">
        <v>1413.2723470000001</v>
      </c>
      <c r="R109" t="s">
        <v>26</v>
      </c>
      <c r="S109" t="s">
        <v>27</v>
      </c>
      <c r="T109" t="s">
        <v>279</v>
      </c>
      <c r="V109">
        <f t="shared" si="5"/>
        <v>139441.36414494002</v>
      </c>
      <c r="W109">
        <f t="shared" si="3"/>
        <v>1379711.6004392321</v>
      </c>
      <c r="X109" t="str">
        <f>VLOOKUP(C109,[1]Mapping!$A:$B,2,FALSE)</f>
        <v>YR32</v>
      </c>
      <c r="Y109">
        <f t="shared" si="4"/>
        <v>0.10106558798269781</v>
      </c>
      <c r="Z109">
        <f>MATCH(Y109,[2]Sheet1!$P:$P,0)</f>
        <v>124</v>
      </c>
    </row>
    <row r="110" spans="1:26" x14ac:dyDescent="0.35">
      <c r="A110">
        <v>26645371</v>
      </c>
      <c r="B110">
        <v>1099873</v>
      </c>
      <c r="C110" t="s">
        <v>273</v>
      </c>
      <c r="D110" t="s">
        <v>274</v>
      </c>
      <c r="E110" t="s">
        <v>22</v>
      </c>
      <c r="F110" t="s">
        <v>22</v>
      </c>
      <c r="G110">
        <v>8847</v>
      </c>
      <c r="H110" t="s">
        <v>280</v>
      </c>
      <c r="I110" t="s">
        <v>281</v>
      </c>
      <c r="J110" t="s">
        <v>25</v>
      </c>
      <c r="K110">
        <v>0.98665599999999998</v>
      </c>
      <c r="L110">
        <v>3.5419795399999998</v>
      </c>
      <c r="M110">
        <v>31939</v>
      </c>
      <c r="N110">
        <v>1146.572711</v>
      </c>
      <c r="O110">
        <v>1114.6586520000001</v>
      </c>
      <c r="P110">
        <v>1146.572711</v>
      </c>
      <c r="Q110">
        <v>1146.572711</v>
      </c>
      <c r="R110" t="s">
        <v>26</v>
      </c>
      <c r="S110" t="s">
        <v>27</v>
      </c>
      <c r="T110" t="s">
        <v>282</v>
      </c>
      <c r="V110">
        <f t="shared" si="5"/>
        <v>113127.28452806</v>
      </c>
      <c r="W110">
        <f t="shared" si="3"/>
        <v>1379711.6004392321</v>
      </c>
      <c r="X110" t="str">
        <f>VLOOKUP(C110,[1]Mapping!$A:$B,2,FALSE)</f>
        <v>YR32</v>
      </c>
      <c r="Y110">
        <f t="shared" si="4"/>
        <v>8.1993428548434222E-2</v>
      </c>
      <c r="Z110">
        <f>MATCH(Y110,[2]Sheet1!$P:$P,0)</f>
        <v>125</v>
      </c>
    </row>
    <row r="111" spans="1:26" x14ac:dyDescent="0.35">
      <c r="A111">
        <v>26645379</v>
      </c>
      <c r="B111">
        <v>1099873</v>
      </c>
      <c r="C111" t="s">
        <v>273</v>
      </c>
      <c r="D111" t="s">
        <v>274</v>
      </c>
      <c r="E111" t="s">
        <v>22</v>
      </c>
      <c r="F111" t="s">
        <v>22</v>
      </c>
      <c r="G111">
        <v>39318</v>
      </c>
      <c r="H111" t="s">
        <v>23</v>
      </c>
      <c r="I111" t="s">
        <v>24</v>
      </c>
      <c r="J111" t="s">
        <v>25</v>
      </c>
      <c r="K111">
        <v>0.98665599999999998</v>
      </c>
      <c r="L111">
        <v>14.1723356</v>
      </c>
      <c r="M111">
        <v>8264</v>
      </c>
      <c r="N111">
        <v>1187.041698</v>
      </c>
      <c r="O111">
        <v>1148.977075</v>
      </c>
      <c r="P111">
        <v>1192.2127410000001</v>
      </c>
      <c r="Q111">
        <v>1187.041698</v>
      </c>
      <c r="R111" t="s">
        <v>26</v>
      </c>
      <c r="S111" t="s">
        <v>27</v>
      </c>
      <c r="T111" t="s">
        <v>283</v>
      </c>
      <c r="V111">
        <f t="shared" si="5"/>
        <v>117120.1813984</v>
      </c>
      <c r="W111">
        <f t="shared" si="3"/>
        <v>1379711.6004392321</v>
      </c>
      <c r="X111" t="str">
        <f>VLOOKUP(C111,[1]Mapping!$A:$B,2,FALSE)</f>
        <v>YR32</v>
      </c>
      <c r="Y111">
        <f t="shared" si="4"/>
        <v>8.4887436882544673E-2</v>
      </c>
      <c r="Z111">
        <f>MATCH(Y111,[2]Sheet1!$P:$P,0)</f>
        <v>126</v>
      </c>
    </row>
    <row r="112" spans="1:26" x14ac:dyDescent="0.35">
      <c r="A112">
        <v>26645407</v>
      </c>
      <c r="B112">
        <v>1099873</v>
      </c>
      <c r="C112" t="s">
        <v>273</v>
      </c>
      <c r="D112" t="s">
        <v>274</v>
      </c>
      <c r="E112" t="s">
        <v>22</v>
      </c>
      <c r="F112" t="s">
        <v>22</v>
      </c>
      <c r="G112">
        <v>99768</v>
      </c>
      <c r="H112" t="s">
        <v>180</v>
      </c>
      <c r="I112" t="s">
        <v>181</v>
      </c>
      <c r="J112" t="s">
        <v>25</v>
      </c>
      <c r="K112">
        <v>0.98665599999999998</v>
      </c>
      <c r="L112">
        <v>2.6618965499999998</v>
      </c>
      <c r="M112">
        <v>48380</v>
      </c>
      <c r="N112">
        <v>1305.2427090000001</v>
      </c>
      <c r="O112">
        <v>1286.897007</v>
      </c>
      <c r="P112">
        <v>1311.0701670000001</v>
      </c>
      <c r="Q112">
        <v>1305.2427090000001</v>
      </c>
      <c r="R112" t="s">
        <v>26</v>
      </c>
      <c r="S112" t="s">
        <v>27</v>
      </c>
      <c r="T112" t="s">
        <v>284</v>
      </c>
      <c r="V112">
        <f t="shared" si="5"/>
        <v>128782.55508899999</v>
      </c>
      <c r="W112">
        <f t="shared" si="3"/>
        <v>1379711.6004392321</v>
      </c>
      <c r="X112" t="str">
        <f>VLOOKUP(C112,[1]Mapping!$A:$B,2,FALSE)</f>
        <v>YR32</v>
      </c>
      <c r="Y112">
        <f t="shared" si="4"/>
        <v>9.3340198812564876E-2</v>
      </c>
      <c r="Z112">
        <f>MATCH(Y112,[2]Sheet1!$P:$P,0)</f>
        <v>127</v>
      </c>
    </row>
    <row r="113" spans="1:26" x14ac:dyDescent="0.35">
      <c r="A113">
        <v>26646311</v>
      </c>
      <c r="B113">
        <v>1100890</v>
      </c>
      <c r="C113" t="s">
        <v>285</v>
      </c>
      <c r="D113" t="s">
        <v>286</v>
      </c>
      <c r="E113" t="s">
        <v>22</v>
      </c>
      <c r="F113" t="s">
        <v>22</v>
      </c>
      <c r="G113">
        <v>209</v>
      </c>
      <c r="H113" t="s">
        <v>241</v>
      </c>
      <c r="I113" t="s">
        <v>242</v>
      </c>
      <c r="J113" t="s">
        <v>25</v>
      </c>
      <c r="K113">
        <v>1000000.023129</v>
      </c>
      <c r="L113">
        <v>7046620.4408</v>
      </c>
      <c r="M113">
        <v>25402</v>
      </c>
      <c r="N113">
        <v>1789.9824819999999</v>
      </c>
      <c r="O113">
        <v>1769.1949529999999</v>
      </c>
      <c r="P113">
        <v>1803.7233920000001</v>
      </c>
      <c r="Q113">
        <v>1789.9824819999999</v>
      </c>
      <c r="R113" t="s">
        <v>26</v>
      </c>
      <c r="S113" t="s">
        <v>27</v>
      </c>
      <c r="T113" t="s">
        <v>287</v>
      </c>
      <c r="V113">
        <f t="shared" si="5"/>
        <v>178998252437.2016</v>
      </c>
      <c r="W113">
        <f t="shared" si="3"/>
        <v>877627999398.38892</v>
      </c>
      <c r="X113" t="str">
        <f>VLOOKUP(C113,[1]Mapping!$A:$B,2,FALSE)</f>
        <v>YR33</v>
      </c>
      <c r="Y113">
        <f t="shared" si="4"/>
        <v>0.20395686163147064</v>
      </c>
      <c r="Z113">
        <f>MATCH(Y113,[2]Sheet1!$P:$P,0)</f>
        <v>128</v>
      </c>
    </row>
    <row r="114" spans="1:26" x14ac:dyDescent="0.35">
      <c r="A114">
        <v>26645320</v>
      </c>
      <c r="B114">
        <v>1100890</v>
      </c>
      <c r="C114" t="s">
        <v>285</v>
      </c>
      <c r="D114" t="s">
        <v>286</v>
      </c>
      <c r="E114" t="s">
        <v>22</v>
      </c>
      <c r="F114" t="s">
        <v>22</v>
      </c>
      <c r="G114">
        <v>730</v>
      </c>
      <c r="H114" t="s">
        <v>79</v>
      </c>
      <c r="I114" t="s">
        <v>80</v>
      </c>
      <c r="J114" t="s">
        <v>25</v>
      </c>
      <c r="K114">
        <v>1000000.023129</v>
      </c>
      <c r="L114">
        <v>11091885.1768</v>
      </c>
      <c r="M114">
        <v>11560</v>
      </c>
      <c r="N114">
        <v>1282.221896</v>
      </c>
      <c r="O114">
        <v>1259.261694</v>
      </c>
      <c r="P114">
        <v>1290.8735670000001</v>
      </c>
      <c r="Q114">
        <v>1282.221896</v>
      </c>
      <c r="R114" t="s">
        <v>26</v>
      </c>
      <c r="S114" t="s">
        <v>27</v>
      </c>
      <c r="T114" t="s">
        <v>288</v>
      </c>
      <c r="V114">
        <f t="shared" si="5"/>
        <v>128222192643.808</v>
      </c>
      <c r="W114">
        <f t="shared" si="3"/>
        <v>877627999398.38892</v>
      </c>
      <c r="X114" t="str">
        <f>VLOOKUP(C114,[1]Mapping!$A:$B,2,FALSE)</f>
        <v>YR33</v>
      </c>
      <c r="Y114">
        <f t="shared" si="4"/>
        <v>0.14610084538290014</v>
      </c>
      <c r="Z114">
        <f>MATCH(Y114,[2]Sheet1!$P:$P,0)</f>
        <v>129</v>
      </c>
    </row>
    <row r="115" spans="1:26" x14ac:dyDescent="0.35">
      <c r="A115">
        <v>26645325</v>
      </c>
      <c r="B115">
        <v>1100890</v>
      </c>
      <c r="C115" t="s">
        <v>285</v>
      </c>
      <c r="D115" t="s">
        <v>286</v>
      </c>
      <c r="E115" t="s">
        <v>22</v>
      </c>
      <c r="F115" t="s">
        <v>22</v>
      </c>
      <c r="G115">
        <v>1172</v>
      </c>
      <c r="H115" t="s">
        <v>50</v>
      </c>
      <c r="I115" t="s">
        <v>51</v>
      </c>
      <c r="J115" t="s">
        <v>25</v>
      </c>
      <c r="K115">
        <v>1000000.023129</v>
      </c>
      <c r="L115">
        <v>21121108.435800001</v>
      </c>
      <c r="M115">
        <v>8100</v>
      </c>
      <c r="N115">
        <v>1710.809743</v>
      </c>
      <c r="O115">
        <v>1687.998947</v>
      </c>
      <c r="P115">
        <v>1721.3702969999999</v>
      </c>
      <c r="Q115">
        <v>1710.809743</v>
      </c>
      <c r="R115" t="s">
        <v>26</v>
      </c>
      <c r="S115" t="s">
        <v>27</v>
      </c>
      <c r="T115" t="s">
        <v>289</v>
      </c>
      <c r="V115">
        <f t="shared" si="5"/>
        <v>171080978329.98001</v>
      </c>
      <c r="W115">
        <f t="shared" si="3"/>
        <v>877627999398.38892</v>
      </c>
      <c r="X115" t="str">
        <f>VLOOKUP(C115,[1]Mapping!$A:$B,2,FALSE)</f>
        <v>YR33</v>
      </c>
      <c r="Y115">
        <f t="shared" si="4"/>
        <v>0.19493564294582152</v>
      </c>
      <c r="Z115">
        <f>MATCH(Y115,[2]Sheet1!$P:$P,0)</f>
        <v>130</v>
      </c>
    </row>
    <row r="116" spans="1:26" x14ac:dyDescent="0.35">
      <c r="A116">
        <v>26645331</v>
      </c>
      <c r="B116">
        <v>1100890</v>
      </c>
      <c r="C116" t="s">
        <v>285</v>
      </c>
      <c r="D116" t="s">
        <v>286</v>
      </c>
      <c r="E116" t="s">
        <v>22</v>
      </c>
      <c r="F116" t="s">
        <v>22</v>
      </c>
      <c r="G116">
        <v>1294</v>
      </c>
      <c r="H116" t="s">
        <v>290</v>
      </c>
      <c r="I116" t="s">
        <v>291</v>
      </c>
      <c r="J116" t="s">
        <v>25</v>
      </c>
      <c r="K116">
        <v>1000000.023129</v>
      </c>
      <c r="L116">
        <v>6054661.4839000003</v>
      </c>
      <c r="M116">
        <v>22073</v>
      </c>
      <c r="N116">
        <v>1336.4453980000001</v>
      </c>
      <c r="O116">
        <v>1318.584147</v>
      </c>
      <c r="P116">
        <v>1365.931599</v>
      </c>
      <c r="Q116">
        <v>1336.4453980000001</v>
      </c>
      <c r="R116" t="s">
        <v>26</v>
      </c>
      <c r="S116" t="s">
        <v>27</v>
      </c>
      <c r="T116" t="s">
        <v>292</v>
      </c>
      <c r="V116">
        <f t="shared" si="5"/>
        <v>133644542934.12471</v>
      </c>
      <c r="W116">
        <f t="shared" si="3"/>
        <v>877627999398.38892</v>
      </c>
      <c r="X116" t="str">
        <f>VLOOKUP(C116,[1]Mapping!$A:$B,2,FALSE)</f>
        <v>YR33</v>
      </c>
      <c r="Y116">
        <f t="shared" si="4"/>
        <v>0.15227926071836542</v>
      </c>
      <c r="Z116">
        <f>MATCH(Y116,[2]Sheet1!$P:$P,0)</f>
        <v>131</v>
      </c>
    </row>
    <row r="117" spans="1:26" x14ac:dyDescent="0.35">
      <c r="A117">
        <v>26645343</v>
      </c>
      <c r="B117">
        <v>1100890</v>
      </c>
      <c r="C117" t="s">
        <v>285</v>
      </c>
      <c r="D117" t="s">
        <v>286</v>
      </c>
      <c r="E117" t="s">
        <v>22</v>
      </c>
      <c r="F117" t="s">
        <v>22</v>
      </c>
      <c r="G117">
        <v>2320</v>
      </c>
      <c r="H117" t="s">
        <v>88</v>
      </c>
      <c r="I117" t="s">
        <v>89</v>
      </c>
      <c r="J117" t="s">
        <v>25</v>
      </c>
      <c r="K117">
        <v>1000000.023129</v>
      </c>
      <c r="L117">
        <v>16412276.3827</v>
      </c>
      <c r="M117">
        <v>5600</v>
      </c>
      <c r="N117">
        <v>919.08745599999997</v>
      </c>
      <c r="O117">
        <v>903.16754800000001</v>
      </c>
      <c r="P117">
        <v>935.49973199999999</v>
      </c>
      <c r="Q117">
        <v>919.08745599999997</v>
      </c>
      <c r="R117" t="s">
        <v>26</v>
      </c>
      <c r="S117" t="s">
        <v>27</v>
      </c>
      <c r="T117" t="s">
        <v>293</v>
      </c>
      <c r="V117">
        <f t="shared" si="5"/>
        <v>91908747743.119995</v>
      </c>
      <c r="W117">
        <f t="shared" si="3"/>
        <v>877627999398.38892</v>
      </c>
      <c r="X117" t="str">
        <f>VLOOKUP(C117,[1]Mapping!$A:$B,2,FALSE)</f>
        <v>YR33</v>
      </c>
      <c r="Y117">
        <f t="shared" si="4"/>
        <v>0.10472403775417732</v>
      </c>
      <c r="Z117">
        <f>MATCH(Y117,[2]Sheet1!$P:$P,0)</f>
        <v>132</v>
      </c>
    </row>
    <row r="118" spans="1:26" x14ac:dyDescent="0.35">
      <c r="A118">
        <v>26645346</v>
      </c>
      <c r="B118">
        <v>1100890</v>
      </c>
      <c r="C118" t="s">
        <v>285</v>
      </c>
      <c r="D118" t="s">
        <v>286</v>
      </c>
      <c r="E118" t="s">
        <v>22</v>
      </c>
      <c r="F118" t="s">
        <v>22</v>
      </c>
      <c r="G118">
        <v>2496</v>
      </c>
      <c r="H118" t="s">
        <v>233</v>
      </c>
      <c r="I118" t="s">
        <v>234</v>
      </c>
      <c r="J118" t="s">
        <v>25</v>
      </c>
      <c r="K118">
        <v>1000000.023129</v>
      </c>
      <c r="L118">
        <v>19364083.497900002</v>
      </c>
      <c r="M118">
        <v>8974</v>
      </c>
      <c r="N118">
        <v>1737.732812</v>
      </c>
      <c r="O118">
        <v>1706.169357</v>
      </c>
      <c r="P118">
        <v>1742.767474</v>
      </c>
      <c r="Q118">
        <v>1737.732812</v>
      </c>
      <c r="R118" t="s">
        <v>26</v>
      </c>
      <c r="S118" t="s">
        <v>27</v>
      </c>
      <c r="T118" t="s">
        <v>294</v>
      </c>
      <c r="V118">
        <f t="shared" si="5"/>
        <v>173773285310.1546</v>
      </c>
      <c r="W118">
        <f t="shared" si="3"/>
        <v>877627999398.38892</v>
      </c>
      <c r="X118" t="str">
        <f>VLOOKUP(C118,[1]Mapping!$A:$B,2,FALSE)</f>
        <v>YR33</v>
      </c>
      <c r="Y118">
        <f t="shared" si="4"/>
        <v>0.19800335156726495</v>
      </c>
      <c r="Z118">
        <f>MATCH(Y118,[2]Sheet1!$P:$P,0)</f>
        <v>133</v>
      </c>
    </row>
    <row r="119" spans="1:26" x14ac:dyDescent="0.35">
      <c r="A119">
        <v>26645319</v>
      </c>
      <c r="B119">
        <v>1103143</v>
      </c>
      <c r="C119" t="s">
        <v>295</v>
      </c>
      <c r="D119" t="s">
        <v>296</v>
      </c>
      <c r="E119" t="s">
        <v>22</v>
      </c>
      <c r="F119" t="s">
        <v>22</v>
      </c>
      <c r="G119">
        <v>730</v>
      </c>
      <c r="H119" t="s">
        <v>79</v>
      </c>
      <c r="I119" t="s">
        <v>80</v>
      </c>
      <c r="J119" t="s">
        <v>25</v>
      </c>
      <c r="K119">
        <v>8500.0001979999997</v>
      </c>
      <c r="L119">
        <v>89699.842022116907</v>
      </c>
      <c r="M119">
        <v>11560</v>
      </c>
      <c r="N119">
        <v>1219.917823</v>
      </c>
      <c r="O119">
        <v>1198.073273</v>
      </c>
      <c r="P119">
        <v>1228.1491020000001</v>
      </c>
      <c r="Q119">
        <v>1219.917823</v>
      </c>
      <c r="R119" t="s">
        <v>26</v>
      </c>
      <c r="S119" t="s">
        <v>27</v>
      </c>
      <c r="T119" t="s">
        <v>297</v>
      </c>
      <c r="V119">
        <f t="shared" si="5"/>
        <v>1036930173.7756715</v>
      </c>
      <c r="W119">
        <f t="shared" si="3"/>
        <v>7215828915.6355028</v>
      </c>
      <c r="X119" t="str">
        <f>VLOOKUP(C119,[1]Mapping!$A:$B,2,FALSE)</f>
        <v>YR34</v>
      </c>
      <c r="Y119">
        <f t="shared" si="4"/>
        <v>0.1437021561762386</v>
      </c>
      <c r="Z119">
        <f>MATCH(Y119,[2]Sheet1!$P:$P,0)</f>
        <v>134</v>
      </c>
    </row>
    <row r="120" spans="1:26" x14ac:dyDescent="0.35">
      <c r="A120">
        <v>26645328</v>
      </c>
      <c r="B120">
        <v>1103143</v>
      </c>
      <c r="C120" t="s">
        <v>295</v>
      </c>
      <c r="D120" t="s">
        <v>296</v>
      </c>
      <c r="E120" t="s">
        <v>22</v>
      </c>
      <c r="F120" t="s">
        <v>22</v>
      </c>
      <c r="G120">
        <v>1181</v>
      </c>
      <c r="H120" t="s">
        <v>224</v>
      </c>
      <c r="I120" t="s">
        <v>225</v>
      </c>
      <c r="J120" t="s">
        <v>25</v>
      </c>
      <c r="K120">
        <v>8500.0001979999997</v>
      </c>
      <c r="L120">
        <v>70899.569852253597</v>
      </c>
      <c r="M120">
        <v>22034</v>
      </c>
      <c r="N120">
        <v>1837.88363</v>
      </c>
      <c r="O120">
        <v>1815.112357</v>
      </c>
      <c r="P120">
        <v>1860.0710240000001</v>
      </c>
      <c r="Q120">
        <v>1837.88363</v>
      </c>
      <c r="R120" t="s">
        <v>26</v>
      </c>
      <c r="S120" t="s">
        <v>27</v>
      </c>
      <c r="T120" t="s">
        <v>298</v>
      </c>
      <c r="V120">
        <f t="shared" si="5"/>
        <v>1562201122.1245558</v>
      </c>
      <c r="W120">
        <f t="shared" si="3"/>
        <v>7215828915.6355028</v>
      </c>
      <c r="X120" t="str">
        <f>VLOOKUP(C120,[1]Mapping!$A:$B,2,FALSE)</f>
        <v>YR34</v>
      </c>
      <c r="Y120">
        <f t="shared" si="4"/>
        <v>0.21649641924568436</v>
      </c>
      <c r="Z120">
        <f>MATCH(Y120,[2]Sheet1!$P:$P,0)</f>
        <v>135</v>
      </c>
    </row>
    <row r="121" spans="1:26" x14ac:dyDescent="0.35">
      <c r="A121">
        <v>26645340</v>
      </c>
      <c r="B121">
        <v>1103143</v>
      </c>
      <c r="C121" t="s">
        <v>295</v>
      </c>
      <c r="D121" t="s">
        <v>296</v>
      </c>
      <c r="E121" t="s">
        <v>22</v>
      </c>
      <c r="F121" t="s">
        <v>22</v>
      </c>
      <c r="G121">
        <v>2198</v>
      </c>
      <c r="H121" t="s">
        <v>230</v>
      </c>
      <c r="I121" t="s">
        <v>231</v>
      </c>
      <c r="J121" t="s">
        <v>25</v>
      </c>
      <c r="K121">
        <v>8500.0001979999997</v>
      </c>
      <c r="L121">
        <v>250970.13666272999</v>
      </c>
      <c r="M121">
        <v>5261</v>
      </c>
      <c r="N121">
        <v>1553.3574799999999</v>
      </c>
      <c r="O121">
        <v>1535.3466820000001</v>
      </c>
      <c r="P121">
        <v>1561.6247310000001</v>
      </c>
      <c r="Q121">
        <v>1553.3574799999999</v>
      </c>
      <c r="R121" t="s">
        <v>26</v>
      </c>
      <c r="S121" t="s">
        <v>27</v>
      </c>
      <c r="T121" t="s">
        <v>299</v>
      </c>
      <c r="V121">
        <f t="shared" si="5"/>
        <v>1320353888.9826224</v>
      </c>
      <c r="W121">
        <f t="shared" si="3"/>
        <v>7215828915.6355028</v>
      </c>
      <c r="X121" t="str">
        <f>VLOOKUP(C121,[1]Mapping!$A:$B,2,FALSE)</f>
        <v>YR34</v>
      </c>
      <c r="Y121">
        <f t="shared" si="4"/>
        <v>0.18298020981645433</v>
      </c>
      <c r="Z121">
        <f>MATCH(Y121,[2]Sheet1!$P:$P,0)</f>
        <v>136</v>
      </c>
    </row>
    <row r="122" spans="1:26" x14ac:dyDescent="0.35">
      <c r="A122">
        <v>26645342</v>
      </c>
      <c r="B122">
        <v>1103143</v>
      </c>
      <c r="C122" t="s">
        <v>295</v>
      </c>
      <c r="D122" t="s">
        <v>296</v>
      </c>
      <c r="E122" t="s">
        <v>22</v>
      </c>
      <c r="F122" t="s">
        <v>22</v>
      </c>
      <c r="G122">
        <v>2320</v>
      </c>
      <c r="H122" t="s">
        <v>88</v>
      </c>
      <c r="I122" t="s">
        <v>89</v>
      </c>
      <c r="J122" t="s">
        <v>25</v>
      </c>
      <c r="K122">
        <v>8500.0001979999997</v>
      </c>
      <c r="L122">
        <v>102376.891920699</v>
      </c>
      <c r="M122">
        <v>5600</v>
      </c>
      <c r="N122">
        <v>674.48303599999997</v>
      </c>
      <c r="O122">
        <v>662.800027</v>
      </c>
      <c r="P122">
        <v>686.527376</v>
      </c>
      <c r="Q122">
        <v>674.48303599999997</v>
      </c>
      <c r="R122" t="s">
        <v>26</v>
      </c>
      <c r="S122" t="s">
        <v>27</v>
      </c>
      <c r="T122" t="s">
        <v>300</v>
      </c>
      <c r="V122">
        <f t="shared" si="5"/>
        <v>573310594.75591433</v>
      </c>
      <c r="W122">
        <f t="shared" si="3"/>
        <v>7215828915.6355028</v>
      </c>
      <c r="X122" t="str">
        <f>VLOOKUP(C122,[1]Mapping!$A:$B,2,FALSE)</f>
        <v>YR34</v>
      </c>
      <c r="Y122">
        <f t="shared" si="4"/>
        <v>7.9451799849861393E-2</v>
      </c>
      <c r="Z122">
        <f>MATCH(Y122,[2]Sheet1!$P:$P,0)</f>
        <v>137</v>
      </c>
    </row>
    <row r="123" spans="1:26" x14ac:dyDescent="0.35">
      <c r="A123">
        <v>26645388</v>
      </c>
      <c r="B123">
        <v>1103143</v>
      </c>
      <c r="C123" t="s">
        <v>295</v>
      </c>
      <c r="D123" t="s">
        <v>296</v>
      </c>
      <c r="E123" t="s">
        <v>22</v>
      </c>
      <c r="F123" t="s">
        <v>22</v>
      </c>
      <c r="G123">
        <v>71713</v>
      </c>
      <c r="H123" t="s">
        <v>236</v>
      </c>
      <c r="I123" t="s">
        <v>237</v>
      </c>
      <c r="J123" t="s">
        <v>25</v>
      </c>
      <c r="K123">
        <v>8500.0001979999997</v>
      </c>
      <c r="L123">
        <v>739814.81481481495</v>
      </c>
      <c r="M123">
        <v>2588</v>
      </c>
      <c r="N123">
        <v>2252.518466</v>
      </c>
      <c r="O123">
        <v>2219.4443919999999</v>
      </c>
      <c r="P123">
        <v>2286.4629089999999</v>
      </c>
      <c r="Q123">
        <v>2252.518466</v>
      </c>
      <c r="R123" t="s">
        <v>26</v>
      </c>
      <c r="S123" t="s">
        <v>27</v>
      </c>
      <c r="T123" t="s">
        <v>301</v>
      </c>
      <c r="V123">
        <f t="shared" si="5"/>
        <v>1914640740.740741</v>
      </c>
      <c r="W123">
        <f t="shared" si="3"/>
        <v>7215828915.6355028</v>
      </c>
      <c r="X123" t="str">
        <f>VLOOKUP(C123,[1]Mapping!$A:$B,2,FALSE)</f>
        <v>YR34</v>
      </c>
      <c r="Y123">
        <f t="shared" si="4"/>
        <v>0.26533898781774501</v>
      </c>
      <c r="Z123">
        <f>MATCH(Y123,[2]Sheet1!$P:$P,0)</f>
        <v>138</v>
      </c>
    </row>
    <row r="124" spans="1:26" x14ac:dyDescent="0.35">
      <c r="A124">
        <v>26645396</v>
      </c>
      <c r="B124">
        <v>1103143</v>
      </c>
      <c r="C124" t="s">
        <v>295</v>
      </c>
      <c r="D124" t="s">
        <v>296</v>
      </c>
      <c r="E124" t="s">
        <v>22</v>
      </c>
      <c r="F124" t="s">
        <v>22</v>
      </c>
      <c r="G124">
        <v>79915</v>
      </c>
      <c r="H124" t="s">
        <v>302</v>
      </c>
      <c r="I124" t="s">
        <v>303</v>
      </c>
      <c r="J124" t="s">
        <v>25</v>
      </c>
      <c r="K124">
        <v>8500.0001979999997</v>
      </c>
      <c r="L124">
        <v>43155.174005353998</v>
      </c>
      <c r="M124">
        <v>10563</v>
      </c>
      <c r="N124">
        <v>536.29187300000001</v>
      </c>
      <c r="O124">
        <v>531.06248100000005</v>
      </c>
      <c r="P124">
        <v>540.09968200000003</v>
      </c>
      <c r="Q124">
        <v>536.29187300000001</v>
      </c>
      <c r="R124" t="s">
        <v>26</v>
      </c>
      <c r="S124" t="s">
        <v>27</v>
      </c>
      <c r="T124" t="s">
        <v>304</v>
      </c>
      <c r="V124">
        <f t="shared" si="5"/>
        <v>455848103.01855427</v>
      </c>
      <c r="W124">
        <f t="shared" si="3"/>
        <v>7215828915.6355028</v>
      </c>
      <c r="X124" t="str">
        <f>VLOOKUP(C124,[1]Mapping!$A:$B,2,FALSE)</f>
        <v>YR34</v>
      </c>
      <c r="Y124">
        <f t="shared" si="4"/>
        <v>6.317335241011704E-2</v>
      </c>
      <c r="Z124">
        <f>MATCH(Y124,[2]Sheet1!$P:$P,0)</f>
        <v>139</v>
      </c>
    </row>
    <row r="125" spans="1:26" x14ac:dyDescent="0.35">
      <c r="A125">
        <v>26645410</v>
      </c>
      <c r="B125">
        <v>1103143</v>
      </c>
      <c r="C125" t="s">
        <v>295</v>
      </c>
      <c r="D125" t="s">
        <v>296</v>
      </c>
      <c r="E125" t="s">
        <v>22</v>
      </c>
      <c r="F125" t="s">
        <v>22</v>
      </c>
      <c r="G125">
        <v>114459</v>
      </c>
      <c r="H125" t="s">
        <v>305</v>
      </c>
      <c r="I125" t="s">
        <v>306</v>
      </c>
      <c r="J125" t="s">
        <v>25</v>
      </c>
      <c r="K125">
        <v>8500.0001979999997</v>
      </c>
      <c r="L125">
        <v>62100.456621004603</v>
      </c>
      <c r="M125">
        <v>5677</v>
      </c>
      <c r="N125">
        <v>414.75798099999997</v>
      </c>
      <c r="O125">
        <v>404.67578900000001</v>
      </c>
      <c r="P125">
        <v>414.90409899999997</v>
      </c>
      <c r="Q125">
        <v>414.75798099999997</v>
      </c>
      <c r="R125" t="s">
        <v>26</v>
      </c>
      <c r="S125" t="s">
        <v>27</v>
      </c>
      <c r="T125" t="s">
        <v>307</v>
      </c>
      <c r="V125">
        <f t="shared" si="5"/>
        <v>352544292.23744315</v>
      </c>
      <c r="W125">
        <f t="shared" si="3"/>
        <v>7215828915.6355028</v>
      </c>
      <c r="X125" t="str">
        <f>VLOOKUP(C125,[1]Mapping!$A:$B,2,FALSE)</f>
        <v>YR34</v>
      </c>
      <c r="Y125">
        <f t="shared" si="4"/>
        <v>4.8857074683899201E-2</v>
      </c>
      <c r="Z125">
        <f>MATCH(Y125,[2]Sheet1!$P:$P,0)</f>
        <v>140</v>
      </c>
    </row>
    <row r="126" spans="1:26" x14ac:dyDescent="0.35">
      <c r="A126">
        <v>26646297</v>
      </c>
      <c r="B126">
        <v>1106277</v>
      </c>
      <c r="C126" t="s">
        <v>308</v>
      </c>
      <c r="D126" t="s">
        <v>309</v>
      </c>
      <c r="E126" t="s">
        <v>22</v>
      </c>
      <c r="F126" t="s">
        <v>22</v>
      </c>
      <c r="G126">
        <v>106</v>
      </c>
      <c r="H126" t="s">
        <v>127</v>
      </c>
      <c r="I126" t="s">
        <v>128</v>
      </c>
      <c r="J126" t="s">
        <v>25</v>
      </c>
      <c r="K126">
        <v>100</v>
      </c>
      <c r="L126">
        <v>10.2325581395</v>
      </c>
      <c r="M126">
        <v>122874</v>
      </c>
      <c r="N126">
        <v>125.731534</v>
      </c>
      <c r="O126">
        <v>122.405953</v>
      </c>
      <c r="P126">
        <v>126.65246500000001</v>
      </c>
      <c r="Q126">
        <v>125.731534</v>
      </c>
      <c r="R126" t="s">
        <v>26</v>
      </c>
      <c r="S126" t="s">
        <v>27</v>
      </c>
      <c r="T126" t="s">
        <v>310</v>
      </c>
      <c r="V126">
        <f t="shared" si="5"/>
        <v>1257315.348832923</v>
      </c>
      <c r="W126">
        <f t="shared" si="3"/>
        <v>7314122.6882815808</v>
      </c>
      <c r="X126" t="str">
        <f>VLOOKUP(C126,[1]Mapping!$A:$B,2,FALSE)</f>
        <v>BSK146</v>
      </c>
      <c r="Y126">
        <f t="shared" si="4"/>
        <v>0.17190241433157083</v>
      </c>
      <c r="Z126">
        <f>MATCH(Y126,[2]Sheet1!$P:$P,0)</f>
        <v>141</v>
      </c>
    </row>
    <row r="127" spans="1:26" x14ac:dyDescent="0.35">
      <c r="A127">
        <v>26646302</v>
      </c>
      <c r="B127">
        <v>1106277</v>
      </c>
      <c r="C127" t="s">
        <v>308</v>
      </c>
      <c r="D127" t="s">
        <v>309</v>
      </c>
      <c r="E127" t="s">
        <v>22</v>
      </c>
      <c r="F127" t="s">
        <v>22</v>
      </c>
      <c r="G127">
        <v>119</v>
      </c>
      <c r="H127" t="s">
        <v>130</v>
      </c>
      <c r="I127" t="s">
        <v>131</v>
      </c>
      <c r="J127" t="s">
        <v>25</v>
      </c>
      <c r="K127">
        <v>100</v>
      </c>
      <c r="L127">
        <v>88.073394495399995</v>
      </c>
      <c r="M127">
        <v>68770</v>
      </c>
      <c r="N127">
        <v>605.68073300000003</v>
      </c>
      <c r="O127">
        <v>590.946055</v>
      </c>
      <c r="P127">
        <v>608.21724700000004</v>
      </c>
      <c r="Q127">
        <v>605.68073300000003</v>
      </c>
      <c r="R127" t="s">
        <v>26</v>
      </c>
      <c r="S127" t="s">
        <v>27</v>
      </c>
      <c r="T127" t="s">
        <v>311</v>
      </c>
      <c r="V127">
        <f t="shared" si="5"/>
        <v>6056807.3394486578</v>
      </c>
      <c r="W127">
        <f t="shared" si="3"/>
        <v>7314122.6882815808</v>
      </c>
      <c r="X127" t="str">
        <f>VLOOKUP(C127,[1]Mapping!$A:$B,2,FALSE)</f>
        <v>BSK146</v>
      </c>
      <c r="Y127">
        <f t="shared" si="4"/>
        <v>0.82809758566842917</v>
      </c>
      <c r="Z127">
        <f>MATCH(Y127,[2]Sheet1!$P:$P,0)</f>
        <v>142</v>
      </c>
    </row>
    <row r="128" spans="1:26" x14ac:dyDescent="0.35">
      <c r="A128">
        <v>26646286</v>
      </c>
      <c r="B128">
        <v>1108289</v>
      </c>
      <c r="C128" t="s">
        <v>312</v>
      </c>
      <c r="D128" t="s">
        <v>313</v>
      </c>
      <c r="E128" t="s">
        <v>22</v>
      </c>
      <c r="F128" t="s">
        <v>22</v>
      </c>
      <c r="G128">
        <v>61</v>
      </c>
      <c r="H128" t="s">
        <v>161</v>
      </c>
      <c r="I128" t="s">
        <v>162</v>
      </c>
      <c r="J128" t="s">
        <v>25</v>
      </c>
      <c r="K128">
        <v>70</v>
      </c>
      <c r="L128">
        <v>207.0648556708</v>
      </c>
      <c r="M128">
        <v>128000</v>
      </c>
      <c r="N128">
        <v>3786.3287890000001</v>
      </c>
      <c r="O128">
        <v>3731.9594740000002</v>
      </c>
      <c r="P128">
        <v>3855.3997089999998</v>
      </c>
      <c r="Q128">
        <v>3786.3287890000001</v>
      </c>
      <c r="R128" t="s">
        <v>26</v>
      </c>
      <c r="S128" t="s">
        <v>27</v>
      </c>
      <c r="T128" t="s">
        <v>314</v>
      </c>
      <c r="V128">
        <f t="shared" si="5"/>
        <v>26504301.525862399</v>
      </c>
      <c r="W128">
        <f t="shared" si="3"/>
        <v>109465018.04081398</v>
      </c>
      <c r="X128" t="str">
        <f>VLOOKUP(C128,[1]Mapping!$A:$B,2,FALSE)</f>
        <v>YR35</v>
      </c>
      <c r="Y128">
        <f t="shared" si="4"/>
        <v>0.24212576766744132</v>
      </c>
      <c r="Z128">
        <f>MATCH(Y128,[2]Sheet1!$P:$P,0)</f>
        <v>143</v>
      </c>
    </row>
    <row r="129" spans="1:26" x14ac:dyDescent="0.35">
      <c r="A129">
        <v>26646288</v>
      </c>
      <c r="B129">
        <v>1108289</v>
      </c>
      <c r="C129" t="s">
        <v>312</v>
      </c>
      <c r="D129" t="s">
        <v>313</v>
      </c>
      <c r="E129" t="s">
        <v>22</v>
      </c>
      <c r="F129" t="s">
        <v>22</v>
      </c>
      <c r="G129">
        <v>67</v>
      </c>
      <c r="H129" t="s">
        <v>315</v>
      </c>
      <c r="I129" t="s">
        <v>316</v>
      </c>
      <c r="J129" t="s">
        <v>25</v>
      </c>
      <c r="K129">
        <v>70</v>
      </c>
      <c r="L129">
        <v>308.13557965500002</v>
      </c>
      <c r="M129">
        <v>33905</v>
      </c>
      <c r="N129">
        <v>1492.4766890000001</v>
      </c>
      <c r="O129">
        <v>1435.6917040000001</v>
      </c>
      <c r="P129">
        <v>1503.2614349999999</v>
      </c>
      <c r="Q129">
        <v>1492.4766890000001</v>
      </c>
      <c r="R129" t="s">
        <v>26</v>
      </c>
      <c r="S129" t="s">
        <v>27</v>
      </c>
      <c r="T129" t="s">
        <v>317</v>
      </c>
      <c r="V129">
        <f t="shared" si="5"/>
        <v>10447336.828202775</v>
      </c>
      <c r="W129">
        <f t="shared" si="3"/>
        <v>109465018.04081398</v>
      </c>
      <c r="X129" t="str">
        <f>VLOOKUP(C129,[1]Mapping!$A:$B,2,FALSE)</f>
        <v>YR35</v>
      </c>
      <c r="Y129">
        <f t="shared" si="4"/>
        <v>9.5439958949328357E-2</v>
      </c>
      <c r="Z129">
        <f>MATCH(Y129,[2]Sheet1!$P:$P,0)</f>
        <v>144</v>
      </c>
    </row>
    <row r="130" spans="1:26" x14ac:dyDescent="0.35">
      <c r="A130">
        <v>26646289</v>
      </c>
      <c r="B130">
        <v>1108289</v>
      </c>
      <c r="C130" t="s">
        <v>312</v>
      </c>
      <c r="D130" t="s">
        <v>313</v>
      </c>
      <c r="E130" t="s">
        <v>22</v>
      </c>
      <c r="F130" t="s">
        <v>22</v>
      </c>
      <c r="G130">
        <v>79</v>
      </c>
      <c r="H130" t="s">
        <v>164</v>
      </c>
      <c r="I130" t="s">
        <v>165</v>
      </c>
      <c r="J130" t="s">
        <v>25</v>
      </c>
      <c r="K130">
        <v>70</v>
      </c>
      <c r="L130">
        <v>513.76754977860003</v>
      </c>
      <c r="M130">
        <v>74269</v>
      </c>
      <c r="N130">
        <v>5451.0003070000002</v>
      </c>
      <c r="O130">
        <v>5244.4657520000001</v>
      </c>
      <c r="P130">
        <v>5472.8721260000002</v>
      </c>
      <c r="Q130">
        <v>5451.0003070000002</v>
      </c>
      <c r="R130" t="s">
        <v>26</v>
      </c>
      <c r="S130" t="s">
        <v>27</v>
      </c>
      <c r="T130" t="s">
        <v>318</v>
      </c>
      <c r="V130">
        <f t="shared" si="5"/>
        <v>38157002.154506847</v>
      </c>
      <c r="W130">
        <f t="shared" ref="W130:W140" si="6">SUMIF(D:D,D:D,V:V)</f>
        <v>109465018.04081398</v>
      </c>
      <c r="X130" t="str">
        <f>VLOOKUP(C130,[1]Mapping!$A:$B,2,FALSE)</f>
        <v>YR35</v>
      </c>
      <c r="Y130">
        <f t="shared" ref="Y130:Y140" si="7">V130/W130</f>
        <v>0.34857713301869669</v>
      </c>
      <c r="Z130">
        <f>MATCH(Y130,[2]Sheet1!$P:$P,0)</f>
        <v>145</v>
      </c>
    </row>
    <row r="131" spans="1:26" x14ac:dyDescent="0.35">
      <c r="A131">
        <v>26646291</v>
      </c>
      <c r="B131">
        <v>1108289</v>
      </c>
      <c r="C131" t="s">
        <v>312</v>
      </c>
      <c r="D131" t="s">
        <v>313</v>
      </c>
      <c r="E131" t="s">
        <v>22</v>
      </c>
      <c r="F131" t="s">
        <v>22</v>
      </c>
      <c r="G131">
        <v>101</v>
      </c>
      <c r="H131" t="s">
        <v>167</v>
      </c>
      <c r="I131" t="s">
        <v>168</v>
      </c>
      <c r="J131" t="s">
        <v>25</v>
      </c>
      <c r="K131">
        <v>70</v>
      </c>
      <c r="L131">
        <v>459.42720763720001</v>
      </c>
      <c r="M131">
        <v>22190</v>
      </c>
      <c r="N131">
        <v>1456.3842480000001</v>
      </c>
      <c r="O131">
        <v>1436.5632450000001</v>
      </c>
      <c r="P131">
        <v>1482.4403339999999</v>
      </c>
      <c r="Q131">
        <v>1456.3842480000001</v>
      </c>
      <c r="R131" t="s">
        <v>26</v>
      </c>
      <c r="S131" t="s">
        <v>27</v>
      </c>
      <c r="T131" t="s">
        <v>319</v>
      </c>
      <c r="V131">
        <f t="shared" ref="V131:V140" si="8">L131*M131</f>
        <v>10194689.737469468</v>
      </c>
      <c r="W131">
        <f t="shared" si="6"/>
        <v>109465018.04081398</v>
      </c>
      <c r="X131" t="str">
        <f>VLOOKUP(C131,[1]Mapping!$A:$B,2,FALSE)</f>
        <v>YR35</v>
      </c>
      <c r="Y131">
        <f t="shared" si="7"/>
        <v>9.3131942239925297E-2</v>
      </c>
      <c r="Z131">
        <f>MATCH(Y131,[2]Sheet1!$P:$P,0)</f>
        <v>146</v>
      </c>
    </row>
    <row r="132" spans="1:26" x14ac:dyDescent="0.35">
      <c r="A132">
        <v>26646294</v>
      </c>
      <c r="B132">
        <v>1108289</v>
      </c>
      <c r="C132" t="s">
        <v>312</v>
      </c>
      <c r="D132" t="s">
        <v>313</v>
      </c>
      <c r="E132" t="s">
        <v>22</v>
      </c>
      <c r="F132" t="s">
        <v>22</v>
      </c>
      <c r="G132">
        <v>105</v>
      </c>
      <c r="H132" t="s">
        <v>170</v>
      </c>
      <c r="I132" t="s">
        <v>171</v>
      </c>
      <c r="J132" t="s">
        <v>25</v>
      </c>
      <c r="K132">
        <v>70</v>
      </c>
      <c r="L132">
        <v>212.49683784460001</v>
      </c>
      <c r="M132">
        <v>29935</v>
      </c>
      <c r="N132">
        <v>908.72754799999996</v>
      </c>
      <c r="O132">
        <v>864.25499600000001</v>
      </c>
      <c r="P132">
        <v>919.32203300000003</v>
      </c>
      <c r="Q132">
        <v>908.72754799999996</v>
      </c>
      <c r="R132" t="s">
        <v>26</v>
      </c>
      <c r="S132" t="s">
        <v>27</v>
      </c>
      <c r="T132" t="s">
        <v>320</v>
      </c>
      <c r="V132">
        <f t="shared" si="8"/>
        <v>6361092.8408781011</v>
      </c>
      <c r="W132">
        <f t="shared" si="6"/>
        <v>109465018.04081398</v>
      </c>
      <c r="X132" t="str">
        <f>VLOOKUP(C132,[1]Mapping!$A:$B,2,FALSE)</f>
        <v>YR35</v>
      </c>
      <c r="Y132">
        <f t="shared" si="7"/>
        <v>5.8110736696780796E-2</v>
      </c>
      <c r="Z132">
        <f>MATCH(Y132,[2]Sheet1!$P:$P,0)</f>
        <v>147</v>
      </c>
    </row>
    <row r="133" spans="1:26" x14ac:dyDescent="0.35">
      <c r="A133">
        <v>26646296</v>
      </c>
      <c r="B133">
        <v>1108289</v>
      </c>
      <c r="C133" t="s">
        <v>312</v>
      </c>
      <c r="D133" t="s">
        <v>313</v>
      </c>
      <c r="E133" t="s">
        <v>22</v>
      </c>
      <c r="F133" t="s">
        <v>22</v>
      </c>
      <c r="G133">
        <v>106</v>
      </c>
      <c r="H133" t="s">
        <v>127</v>
      </c>
      <c r="I133" t="s">
        <v>128</v>
      </c>
      <c r="J133" t="s">
        <v>25</v>
      </c>
      <c r="K133">
        <v>70</v>
      </c>
      <c r="L133">
        <v>75.736628878399998</v>
      </c>
      <c r="M133">
        <v>122874</v>
      </c>
      <c r="N133">
        <v>1329.4375050000001</v>
      </c>
      <c r="O133">
        <v>1294.2740699999999</v>
      </c>
      <c r="P133">
        <v>1339.1750709999999</v>
      </c>
      <c r="Q133">
        <v>1329.4375050000001</v>
      </c>
      <c r="R133" t="s">
        <v>26</v>
      </c>
      <c r="S133" t="s">
        <v>27</v>
      </c>
      <c r="T133" t="s">
        <v>321</v>
      </c>
      <c r="V133">
        <f t="shared" si="8"/>
        <v>9306062.5368045215</v>
      </c>
      <c r="W133">
        <f t="shared" si="6"/>
        <v>109465018.04081398</v>
      </c>
      <c r="X133" t="str">
        <f>VLOOKUP(C133,[1]Mapping!$A:$B,2,FALSE)</f>
        <v>YR35</v>
      </c>
      <c r="Y133">
        <f t="shared" si="7"/>
        <v>8.5014031910493643E-2</v>
      </c>
      <c r="Z133">
        <f>MATCH(Y133,[2]Sheet1!$P:$P,0)</f>
        <v>148</v>
      </c>
    </row>
    <row r="134" spans="1:26" x14ac:dyDescent="0.35">
      <c r="A134">
        <v>26645400</v>
      </c>
      <c r="B134">
        <v>1108289</v>
      </c>
      <c r="C134" t="s">
        <v>312</v>
      </c>
      <c r="D134" t="s">
        <v>313</v>
      </c>
      <c r="E134" t="s">
        <v>22</v>
      </c>
      <c r="F134" t="s">
        <v>22</v>
      </c>
      <c r="G134">
        <v>88812</v>
      </c>
      <c r="H134" t="s">
        <v>29</v>
      </c>
      <c r="I134" t="s">
        <v>30</v>
      </c>
      <c r="J134" t="s">
        <v>25</v>
      </c>
      <c r="K134">
        <v>70</v>
      </c>
      <c r="L134">
        <v>1673.1401254855</v>
      </c>
      <c r="M134">
        <v>5077</v>
      </c>
      <c r="N134">
        <v>1213.504631</v>
      </c>
      <c r="O134">
        <v>1175.739468</v>
      </c>
      <c r="P134">
        <v>1235.7334920000001</v>
      </c>
      <c r="Q134">
        <v>1213.504631</v>
      </c>
      <c r="R134" t="s">
        <v>26</v>
      </c>
      <c r="S134" t="s">
        <v>27</v>
      </c>
      <c r="T134" t="s">
        <v>322</v>
      </c>
      <c r="V134">
        <f t="shared" si="8"/>
        <v>8494532.4170898832</v>
      </c>
      <c r="W134">
        <f t="shared" si="6"/>
        <v>109465018.04081398</v>
      </c>
      <c r="X134" t="str">
        <f>VLOOKUP(C134,[1]Mapping!$A:$B,2,FALSE)</f>
        <v>YR35</v>
      </c>
      <c r="Y134">
        <f t="shared" si="7"/>
        <v>7.7600429517334021E-2</v>
      </c>
      <c r="Z134">
        <f>MATCH(Y134,[2]Sheet1!$P:$P,0)</f>
        <v>149</v>
      </c>
    </row>
    <row r="135" spans="1:26" x14ac:dyDescent="0.35">
      <c r="A135">
        <v>26645324</v>
      </c>
      <c r="B135">
        <v>1108557</v>
      </c>
      <c r="C135" t="s">
        <v>323</v>
      </c>
      <c r="D135" t="s">
        <v>324</v>
      </c>
      <c r="E135" t="s">
        <v>22</v>
      </c>
      <c r="F135" t="s">
        <v>22</v>
      </c>
      <c r="G135">
        <v>730</v>
      </c>
      <c r="H135" t="s">
        <v>79</v>
      </c>
      <c r="I135" t="s">
        <v>80</v>
      </c>
      <c r="J135" t="s">
        <v>25</v>
      </c>
      <c r="K135">
        <v>1000000.011542</v>
      </c>
      <c r="L135">
        <v>19942565.41</v>
      </c>
      <c r="M135">
        <v>11560</v>
      </c>
      <c r="N135">
        <v>2305.3605339999999</v>
      </c>
      <c r="O135">
        <v>2264.079424</v>
      </c>
      <c r="P135">
        <v>2320.915735</v>
      </c>
      <c r="Q135">
        <v>2305.3605339999999</v>
      </c>
      <c r="R135" t="s">
        <v>26</v>
      </c>
      <c r="S135" t="s">
        <v>27</v>
      </c>
      <c r="T135" t="s">
        <v>325</v>
      </c>
      <c r="V135">
        <f t="shared" si="8"/>
        <v>230536056139.60001</v>
      </c>
      <c r="W135">
        <f t="shared" si="6"/>
        <v>920763474718.66003</v>
      </c>
      <c r="X135" t="str">
        <f>VLOOKUP(C135,[1]Mapping!$A:$B,2,FALSE)</f>
        <v>YR38</v>
      </c>
      <c r="Y135">
        <f t="shared" si="7"/>
        <v>0.25037489265094975</v>
      </c>
      <c r="Z135">
        <f>MATCH(Y135,[2]Sheet1!$P:$P,0)</f>
        <v>150</v>
      </c>
    </row>
    <row r="136" spans="1:26" x14ac:dyDescent="0.35">
      <c r="A136">
        <v>26645330</v>
      </c>
      <c r="B136">
        <v>1108557</v>
      </c>
      <c r="C136" t="s">
        <v>323</v>
      </c>
      <c r="D136" t="s">
        <v>324</v>
      </c>
      <c r="E136" t="s">
        <v>22</v>
      </c>
      <c r="F136" t="s">
        <v>22</v>
      </c>
      <c r="G136">
        <v>1181</v>
      </c>
      <c r="H136" t="s">
        <v>224</v>
      </c>
      <c r="I136" t="s">
        <v>225</v>
      </c>
      <c r="J136" t="s">
        <v>25</v>
      </c>
      <c r="K136">
        <v>1000000.011542</v>
      </c>
      <c r="L136">
        <v>11738742.550000001</v>
      </c>
      <c r="M136">
        <v>22034</v>
      </c>
      <c r="N136">
        <v>2586.5145029999999</v>
      </c>
      <c r="O136">
        <v>2554.4677360000001</v>
      </c>
      <c r="P136">
        <v>2617.7395580000002</v>
      </c>
      <c r="Q136">
        <v>2586.5145029999999</v>
      </c>
      <c r="R136" t="s">
        <v>26</v>
      </c>
      <c r="S136" t="s">
        <v>27</v>
      </c>
      <c r="T136" t="s">
        <v>326</v>
      </c>
      <c r="V136">
        <f t="shared" si="8"/>
        <v>258651453346.70001</v>
      </c>
      <c r="W136">
        <f t="shared" si="6"/>
        <v>920763474718.66003</v>
      </c>
      <c r="X136" t="str">
        <f>VLOOKUP(C136,[1]Mapping!$A:$B,2,FALSE)</f>
        <v>YR38</v>
      </c>
      <c r="Y136">
        <f t="shared" si="7"/>
        <v>0.28090976721869987</v>
      </c>
      <c r="Z136">
        <f>MATCH(Y136,[2]Sheet1!$P:$P,0)</f>
        <v>151</v>
      </c>
    </row>
    <row r="137" spans="1:26" x14ac:dyDescent="0.35">
      <c r="A137">
        <v>26645345</v>
      </c>
      <c r="B137">
        <v>1108557</v>
      </c>
      <c r="C137" t="s">
        <v>323</v>
      </c>
      <c r="D137" t="s">
        <v>324</v>
      </c>
      <c r="E137" t="s">
        <v>22</v>
      </c>
      <c r="F137" t="s">
        <v>22</v>
      </c>
      <c r="G137">
        <v>2320</v>
      </c>
      <c r="H137" t="s">
        <v>88</v>
      </c>
      <c r="I137" t="s">
        <v>89</v>
      </c>
      <c r="J137" t="s">
        <v>25</v>
      </c>
      <c r="K137">
        <v>1000000.011542</v>
      </c>
      <c r="L137">
        <v>34916201.119999997</v>
      </c>
      <c r="M137">
        <v>5600</v>
      </c>
      <c r="N137">
        <v>1955.3072400000001</v>
      </c>
      <c r="O137">
        <v>1921.438525</v>
      </c>
      <c r="P137">
        <v>1990.22344</v>
      </c>
      <c r="Q137">
        <v>1955.3072400000001</v>
      </c>
      <c r="R137" t="s">
        <v>26</v>
      </c>
      <c r="S137" t="s">
        <v>27</v>
      </c>
      <c r="T137" t="s">
        <v>327</v>
      </c>
      <c r="V137">
        <f t="shared" si="8"/>
        <v>195530726272</v>
      </c>
      <c r="W137">
        <f t="shared" si="6"/>
        <v>920763474718.66003</v>
      </c>
      <c r="X137" t="str">
        <f>VLOOKUP(C137,[1]Mapping!$A:$B,2,FALSE)</f>
        <v>YR38</v>
      </c>
      <c r="Y137">
        <f t="shared" si="7"/>
        <v>0.2123571705879673</v>
      </c>
      <c r="Z137">
        <f>MATCH(Y137,[2]Sheet1!$P:$P,0)</f>
        <v>152</v>
      </c>
    </row>
    <row r="138" spans="1:26" x14ac:dyDescent="0.35">
      <c r="A138">
        <v>26645391</v>
      </c>
      <c r="B138">
        <v>1108557</v>
      </c>
      <c r="C138" t="s">
        <v>323</v>
      </c>
      <c r="D138" t="s">
        <v>324</v>
      </c>
      <c r="E138" t="s">
        <v>22</v>
      </c>
      <c r="F138" t="s">
        <v>22</v>
      </c>
      <c r="G138">
        <v>71713</v>
      </c>
      <c r="H138" t="s">
        <v>236</v>
      </c>
      <c r="I138" t="s">
        <v>237</v>
      </c>
      <c r="J138" t="s">
        <v>25</v>
      </c>
      <c r="K138">
        <v>1000000.011542</v>
      </c>
      <c r="L138">
        <v>91207588.469999999</v>
      </c>
      <c r="M138">
        <v>2588</v>
      </c>
      <c r="N138">
        <v>2360.452362</v>
      </c>
      <c r="O138">
        <v>2325.7934789999999</v>
      </c>
      <c r="P138">
        <v>2396.0233210000001</v>
      </c>
      <c r="Q138">
        <v>2360.452362</v>
      </c>
      <c r="R138" t="s">
        <v>26</v>
      </c>
      <c r="S138" t="s">
        <v>27</v>
      </c>
      <c r="T138" t="s">
        <v>328</v>
      </c>
      <c r="V138">
        <f t="shared" si="8"/>
        <v>236045238960.35999</v>
      </c>
      <c r="W138">
        <f t="shared" si="6"/>
        <v>920763474718.66003</v>
      </c>
      <c r="X138" t="str">
        <f>VLOOKUP(C138,[1]Mapping!$A:$B,2,FALSE)</f>
        <v>YR38</v>
      </c>
      <c r="Y138">
        <f t="shared" si="7"/>
        <v>0.25635816954238305</v>
      </c>
      <c r="Z138">
        <f>MATCH(Y138,[2]Sheet1!$P:$P,0)</f>
        <v>153</v>
      </c>
    </row>
    <row r="139" spans="1:26" x14ac:dyDescent="0.35">
      <c r="A139">
        <v>26645337</v>
      </c>
      <c r="B139">
        <v>1109416</v>
      </c>
      <c r="C139" t="s">
        <v>329</v>
      </c>
      <c r="D139" t="s">
        <v>330</v>
      </c>
      <c r="E139" t="s">
        <v>22</v>
      </c>
      <c r="F139" t="s">
        <v>22</v>
      </c>
      <c r="G139">
        <v>1879</v>
      </c>
      <c r="H139" t="s">
        <v>56</v>
      </c>
      <c r="I139" t="s">
        <v>57</v>
      </c>
      <c r="J139" t="s">
        <v>25</v>
      </c>
      <c r="K139">
        <v>1.0060150000000001</v>
      </c>
      <c r="L139">
        <v>0.41959999999999997</v>
      </c>
      <c r="M139">
        <v>196</v>
      </c>
      <c r="N139">
        <v>0.81749799999999995</v>
      </c>
      <c r="O139">
        <v>0.80915599999999999</v>
      </c>
      <c r="P139">
        <v>0.85920700000000005</v>
      </c>
      <c r="Q139">
        <v>0.81749799999999995</v>
      </c>
      <c r="R139" t="s">
        <v>26</v>
      </c>
      <c r="S139" t="s">
        <v>27</v>
      </c>
      <c r="T139" t="s">
        <v>331</v>
      </c>
      <c r="V139">
        <f t="shared" si="8"/>
        <v>82.241599999999991</v>
      </c>
      <c r="W139">
        <f t="shared" si="6"/>
        <v>17599.241600000001</v>
      </c>
      <c r="X139" t="str">
        <f>VLOOKUP(C139,[1]Mapping!$A:$B,2,FALSE)</f>
        <v>BSK149</v>
      </c>
      <c r="Y139">
        <f t="shared" si="7"/>
        <v>4.673019546478638E-3</v>
      </c>
      <c r="Z139">
        <f>MATCH(Y139,[2]Sheet1!$P:$P,0)</f>
        <v>154</v>
      </c>
    </row>
    <row r="140" spans="1:26" x14ac:dyDescent="0.35">
      <c r="A140">
        <v>26645357</v>
      </c>
      <c r="B140">
        <v>1109416</v>
      </c>
      <c r="C140" t="s">
        <v>329</v>
      </c>
      <c r="D140" t="s">
        <v>330</v>
      </c>
      <c r="E140" t="s">
        <v>22</v>
      </c>
      <c r="F140" t="s">
        <v>22</v>
      </c>
      <c r="G140">
        <v>3167</v>
      </c>
      <c r="H140" t="s">
        <v>59</v>
      </c>
      <c r="I140" t="s">
        <v>60</v>
      </c>
      <c r="J140" t="s">
        <v>25</v>
      </c>
      <c r="K140">
        <v>1.0060150000000001</v>
      </c>
      <c r="L140">
        <v>1</v>
      </c>
      <c r="M140">
        <v>17517</v>
      </c>
      <c r="N140">
        <v>174.12265199999999</v>
      </c>
      <c r="O140">
        <v>169.94776400000001</v>
      </c>
      <c r="P140">
        <v>176.17033499999999</v>
      </c>
      <c r="Q140">
        <v>174.12265199999999</v>
      </c>
      <c r="R140" t="s">
        <v>26</v>
      </c>
      <c r="S140" t="s">
        <v>27</v>
      </c>
      <c r="T140" t="s">
        <v>332</v>
      </c>
      <c r="V140">
        <f t="shared" si="8"/>
        <v>17517</v>
      </c>
      <c r="W140">
        <f t="shared" si="6"/>
        <v>17599.241600000001</v>
      </c>
      <c r="X140" t="str">
        <f>VLOOKUP(C140,[1]Mapping!$A:$B,2,FALSE)</f>
        <v>BSK149</v>
      </c>
      <c r="Y140">
        <f t="shared" si="7"/>
        <v>0.9953269804535213</v>
      </c>
      <c r="Z140">
        <f>MATCH(Y140,[2]Sheet1!$P:$P,0)</f>
        <v>155</v>
      </c>
    </row>
    <row r="141" spans="1:26" hidden="1" x14ac:dyDescent="0.35">
      <c r="A141">
        <v>26646153</v>
      </c>
      <c r="B141">
        <v>1000116</v>
      </c>
      <c r="C141" t="s">
        <v>333</v>
      </c>
      <c r="D141" t="s">
        <v>334</v>
      </c>
      <c r="E141" t="s">
        <v>335</v>
      </c>
      <c r="F141" t="s">
        <v>336</v>
      </c>
      <c r="G141">
        <v>20</v>
      </c>
      <c r="H141" t="s">
        <v>64</v>
      </c>
      <c r="I141" t="s">
        <v>65</v>
      </c>
      <c r="J141" t="s">
        <v>25</v>
      </c>
      <c r="K141">
        <v>15509833</v>
      </c>
      <c r="L141">
        <v>427001343.41125798</v>
      </c>
      <c r="M141">
        <v>5137</v>
      </c>
      <c r="N141">
        <v>1414.267904</v>
      </c>
      <c r="O141">
        <v>1407.935772</v>
      </c>
      <c r="P141">
        <v>1475.937363</v>
      </c>
      <c r="Q141">
        <v>1414.267904</v>
      </c>
      <c r="R141" t="s">
        <v>26</v>
      </c>
      <c r="S141" t="s">
        <v>27</v>
      </c>
      <c r="T141" t="s">
        <v>337</v>
      </c>
    </row>
    <row r="142" spans="1:26" hidden="1" x14ac:dyDescent="0.35">
      <c r="A142">
        <v>26646154</v>
      </c>
      <c r="B142">
        <v>1000116</v>
      </c>
      <c r="C142" t="s">
        <v>333</v>
      </c>
      <c r="D142" t="s">
        <v>334</v>
      </c>
      <c r="E142" t="s">
        <v>335</v>
      </c>
      <c r="F142" t="s">
        <v>336</v>
      </c>
      <c r="G142">
        <v>61</v>
      </c>
      <c r="H142" t="s">
        <v>161</v>
      </c>
      <c r="I142" t="s">
        <v>162</v>
      </c>
      <c r="J142" t="s">
        <v>25</v>
      </c>
      <c r="K142">
        <v>15509833</v>
      </c>
      <c r="L142">
        <v>353784588.809784</v>
      </c>
      <c r="M142">
        <v>128000</v>
      </c>
      <c r="N142">
        <v>29197.237240999999</v>
      </c>
      <c r="O142">
        <v>28777.983162</v>
      </c>
      <c r="P142">
        <v>29729.858716999999</v>
      </c>
      <c r="Q142">
        <v>29197.237240999999</v>
      </c>
      <c r="R142" t="s">
        <v>26</v>
      </c>
      <c r="S142" t="s">
        <v>27</v>
      </c>
      <c r="T142" t="s">
        <v>338</v>
      </c>
    </row>
    <row r="143" spans="1:26" hidden="1" x14ac:dyDescent="0.35">
      <c r="A143">
        <v>26646155</v>
      </c>
      <c r="B143">
        <v>1000116</v>
      </c>
      <c r="C143" t="s">
        <v>333</v>
      </c>
      <c r="D143" t="s">
        <v>334</v>
      </c>
      <c r="E143" t="s">
        <v>335</v>
      </c>
      <c r="F143" t="s">
        <v>336</v>
      </c>
      <c r="G143">
        <v>67</v>
      </c>
      <c r="H143" t="s">
        <v>315</v>
      </c>
      <c r="I143" t="s">
        <v>316</v>
      </c>
      <c r="J143" t="s">
        <v>25</v>
      </c>
      <c r="K143">
        <v>15509833</v>
      </c>
      <c r="L143">
        <v>545891990.65958798</v>
      </c>
      <c r="M143">
        <v>33905</v>
      </c>
      <c r="N143">
        <v>11933.376679999999</v>
      </c>
      <c r="O143">
        <v>11479.341702</v>
      </c>
      <c r="P143">
        <v>12019.608129</v>
      </c>
      <c r="Q143">
        <v>11933.376679999999</v>
      </c>
      <c r="R143" t="s">
        <v>26</v>
      </c>
      <c r="S143" t="s">
        <v>27</v>
      </c>
      <c r="T143" t="s">
        <v>339</v>
      </c>
    </row>
    <row r="144" spans="1:26" hidden="1" x14ac:dyDescent="0.35">
      <c r="A144">
        <v>26646156</v>
      </c>
      <c r="B144">
        <v>1000116</v>
      </c>
      <c r="C144" t="s">
        <v>333</v>
      </c>
      <c r="D144" t="s">
        <v>334</v>
      </c>
      <c r="E144" t="s">
        <v>335</v>
      </c>
      <c r="F144" t="s">
        <v>336</v>
      </c>
      <c r="G144">
        <v>79</v>
      </c>
      <c r="H144" t="s">
        <v>164</v>
      </c>
      <c r="I144" t="s">
        <v>165</v>
      </c>
      <c r="J144" t="s">
        <v>25</v>
      </c>
      <c r="K144">
        <v>15509833</v>
      </c>
      <c r="L144">
        <v>881472684.87617302</v>
      </c>
      <c r="M144">
        <v>74269</v>
      </c>
      <c r="N144">
        <v>42209.413107</v>
      </c>
      <c r="O144">
        <v>40610.128231000002</v>
      </c>
      <c r="P144">
        <v>42378.775898</v>
      </c>
      <c r="Q144">
        <v>42209.413107</v>
      </c>
      <c r="R144" t="s">
        <v>26</v>
      </c>
      <c r="S144" t="s">
        <v>27</v>
      </c>
      <c r="T144" t="s">
        <v>340</v>
      </c>
    </row>
    <row r="145" spans="1:20" hidden="1" x14ac:dyDescent="0.35">
      <c r="A145">
        <v>26646157</v>
      </c>
      <c r="B145">
        <v>1000116</v>
      </c>
      <c r="C145" t="s">
        <v>333</v>
      </c>
      <c r="D145" t="s">
        <v>334</v>
      </c>
      <c r="E145" t="s">
        <v>335</v>
      </c>
      <c r="F145" t="s">
        <v>336</v>
      </c>
      <c r="G145">
        <v>101</v>
      </c>
      <c r="H145" t="s">
        <v>167</v>
      </c>
      <c r="I145" t="s">
        <v>168</v>
      </c>
      <c r="J145" t="s">
        <v>25</v>
      </c>
      <c r="K145">
        <v>15509833</v>
      </c>
      <c r="L145">
        <v>781393362.77818501</v>
      </c>
      <c r="M145">
        <v>22190</v>
      </c>
      <c r="N145">
        <v>11179.436116000001</v>
      </c>
      <c r="O145">
        <v>11027.286963</v>
      </c>
      <c r="P145">
        <v>11379.446758</v>
      </c>
      <c r="Q145">
        <v>11179.436116000001</v>
      </c>
      <c r="R145" t="s">
        <v>26</v>
      </c>
      <c r="S145" t="s">
        <v>27</v>
      </c>
      <c r="T145" t="s">
        <v>341</v>
      </c>
    </row>
    <row r="146" spans="1:20" hidden="1" x14ac:dyDescent="0.35">
      <c r="A146">
        <v>26646158</v>
      </c>
      <c r="B146">
        <v>1000116</v>
      </c>
      <c r="C146" t="s">
        <v>333</v>
      </c>
      <c r="D146" t="s">
        <v>334</v>
      </c>
      <c r="E146" t="s">
        <v>335</v>
      </c>
      <c r="F146" t="s">
        <v>336</v>
      </c>
      <c r="G146">
        <v>105</v>
      </c>
      <c r="H146" t="s">
        <v>170</v>
      </c>
      <c r="I146" t="s">
        <v>171</v>
      </c>
      <c r="J146" t="s">
        <v>25</v>
      </c>
      <c r="K146">
        <v>15509833</v>
      </c>
      <c r="L146">
        <v>352897691.51198</v>
      </c>
      <c r="M146">
        <v>29935</v>
      </c>
      <c r="N146">
        <v>6811.1580530000001</v>
      </c>
      <c r="O146">
        <v>6477.8242790000004</v>
      </c>
      <c r="P146">
        <v>6890.5665769999996</v>
      </c>
      <c r="Q146">
        <v>6811.1580530000001</v>
      </c>
      <c r="R146" t="s">
        <v>26</v>
      </c>
      <c r="S146" t="s">
        <v>27</v>
      </c>
      <c r="T146" t="s">
        <v>342</v>
      </c>
    </row>
    <row r="147" spans="1:20" hidden="1" x14ac:dyDescent="0.35">
      <c r="A147">
        <v>26646159</v>
      </c>
      <c r="B147">
        <v>1000116</v>
      </c>
      <c r="C147" t="s">
        <v>333</v>
      </c>
      <c r="D147" t="s">
        <v>334</v>
      </c>
      <c r="E147" t="s">
        <v>335</v>
      </c>
      <c r="F147" t="s">
        <v>336</v>
      </c>
      <c r="G147">
        <v>106</v>
      </c>
      <c r="H147" t="s">
        <v>127</v>
      </c>
      <c r="I147" t="s">
        <v>128</v>
      </c>
      <c r="J147" t="s">
        <v>25</v>
      </c>
      <c r="K147">
        <v>15509833</v>
      </c>
      <c r="L147">
        <v>218287202.35650799</v>
      </c>
      <c r="M147">
        <v>122874</v>
      </c>
      <c r="N147">
        <v>17293.430369000002</v>
      </c>
      <c r="O147">
        <v>16836.021570000001</v>
      </c>
      <c r="P147">
        <v>17420.097420999999</v>
      </c>
      <c r="Q147">
        <v>17293.430369000002</v>
      </c>
      <c r="R147" t="s">
        <v>26</v>
      </c>
      <c r="S147" t="s">
        <v>27</v>
      </c>
      <c r="T147" t="s">
        <v>343</v>
      </c>
    </row>
    <row r="148" spans="1:20" hidden="1" x14ac:dyDescent="0.35">
      <c r="A148">
        <v>26646160</v>
      </c>
      <c r="B148">
        <v>1000116</v>
      </c>
      <c r="C148" t="s">
        <v>333</v>
      </c>
      <c r="D148" t="s">
        <v>334</v>
      </c>
      <c r="E148" t="s">
        <v>335</v>
      </c>
      <c r="F148" t="s">
        <v>336</v>
      </c>
      <c r="G148">
        <v>10268</v>
      </c>
      <c r="H148" t="s">
        <v>106</v>
      </c>
      <c r="I148" t="s">
        <v>107</v>
      </c>
      <c r="J148" t="s">
        <v>25</v>
      </c>
      <c r="K148">
        <v>15509833</v>
      </c>
      <c r="L148">
        <v>1662288406.3007901</v>
      </c>
      <c r="M148">
        <v>2165</v>
      </c>
      <c r="N148">
        <v>2320.3695349999998</v>
      </c>
      <c r="O148">
        <v>2231.4131050000001</v>
      </c>
      <c r="P148">
        <v>2320.3695349999998</v>
      </c>
      <c r="Q148">
        <v>2320.3695349999998</v>
      </c>
      <c r="R148" t="s">
        <v>26</v>
      </c>
      <c r="S148" t="s">
        <v>27</v>
      </c>
      <c r="T148" t="s">
        <v>344</v>
      </c>
    </row>
    <row r="149" spans="1:20" hidden="1" x14ac:dyDescent="0.35">
      <c r="A149">
        <v>26646161</v>
      </c>
      <c r="B149">
        <v>1000116</v>
      </c>
      <c r="C149" t="s">
        <v>333</v>
      </c>
      <c r="D149" t="s">
        <v>334</v>
      </c>
      <c r="E149" t="s">
        <v>335</v>
      </c>
      <c r="F149" t="s">
        <v>336</v>
      </c>
      <c r="G149">
        <v>88812</v>
      </c>
      <c r="H149" t="s">
        <v>29</v>
      </c>
      <c r="I149" t="s">
        <v>30</v>
      </c>
      <c r="J149" t="s">
        <v>25</v>
      </c>
      <c r="K149">
        <v>15509833</v>
      </c>
      <c r="L149">
        <v>2804809101.8976002</v>
      </c>
      <c r="M149">
        <v>5077</v>
      </c>
      <c r="N149">
        <v>9181.2824870000004</v>
      </c>
      <c r="O149">
        <v>8895.5541759999996</v>
      </c>
      <c r="P149">
        <v>9349.4643400000004</v>
      </c>
      <c r="Q149">
        <v>9181.2824870000004</v>
      </c>
      <c r="R149" t="s">
        <v>26</v>
      </c>
      <c r="S149" t="s">
        <v>27</v>
      </c>
      <c r="T149" t="s">
        <v>345</v>
      </c>
    </row>
    <row r="150" spans="1:20" hidden="1" x14ac:dyDescent="0.35">
      <c r="A150">
        <v>26645411</v>
      </c>
      <c r="B150">
        <v>1000117</v>
      </c>
      <c r="C150" t="s">
        <v>346</v>
      </c>
      <c r="D150" t="s">
        <v>347</v>
      </c>
      <c r="E150" t="s">
        <v>335</v>
      </c>
      <c r="F150" t="s">
        <v>336</v>
      </c>
      <c r="G150">
        <v>61</v>
      </c>
      <c r="H150" t="s">
        <v>161</v>
      </c>
      <c r="I150" t="s">
        <v>162</v>
      </c>
      <c r="J150" t="s">
        <v>25</v>
      </c>
      <c r="K150">
        <v>69739347</v>
      </c>
      <c r="L150">
        <v>353784588.809784</v>
      </c>
      <c r="M150">
        <v>128000</v>
      </c>
      <c r="N150">
        <v>6493.3827620000002</v>
      </c>
      <c r="O150">
        <v>6400.1418439999998</v>
      </c>
      <c r="P150">
        <v>6611.836268</v>
      </c>
      <c r="Q150">
        <v>6493.3827620000002</v>
      </c>
      <c r="R150" t="s">
        <v>26</v>
      </c>
      <c r="S150" t="s">
        <v>27</v>
      </c>
      <c r="T150" t="s">
        <v>348</v>
      </c>
    </row>
    <row r="151" spans="1:20" hidden="1" x14ac:dyDescent="0.35">
      <c r="A151">
        <v>26645412</v>
      </c>
      <c r="B151">
        <v>1000117</v>
      </c>
      <c r="C151" t="s">
        <v>346</v>
      </c>
      <c r="D151" t="s">
        <v>347</v>
      </c>
      <c r="E151" t="s">
        <v>335</v>
      </c>
      <c r="F151" t="s">
        <v>336</v>
      </c>
      <c r="G151">
        <v>67</v>
      </c>
      <c r="H151" t="s">
        <v>315</v>
      </c>
      <c r="I151" t="s">
        <v>316</v>
      </c>
      <c r="J151" t="s">
        <v>25</v>
      </c>
      <c r="K151">
        <v>69739347</v>
      </c>
      <c r="L151">
        <v>545891990.65958798</v>
      </c>
      <c r="M151">
        <v>33905</v>
      </c>
      <c r="N151">
        <v>2653.9491309999999</v>
      </c>
      <c r="O151">
        <v>2552.9730399999999</v>
      </c>
      <c r="P151">
        <v>2673.126761</v>
      </c>
      <c r="Q151">
        <v>2653.9491309999999</v>
      </c>
      <c r="R151" t="s">
        <v>26</v>
      </c>
      <c r="S151" t="s">
        <v>27</v>
      </c>
      <c r="T151" t="s">
        <v>349</v>
      </c>
    </row>
    <row r="152" spans="1:20" hidden="1" x14ac:dyDescent="0.35">
      <c r="A152">
        <v>26645413</v>
      </c>
      <c r="B152">
        <v>1000117</v>
      </c>
      <c r="C152" t="s">
        <v>346</v>
      </c>
      <c r="D152" t="s">
        <v>347</v>
      </c>
      <c r="E152" t="s">
        <v>335</v>
      </c>
      <c r="F152" t="s">
        <v>336</v>
      </c>
      <c r="G152">
        <v>79</v>
      </c>
      <c r="H152" t="s">
        <v>164</v>
      </c>
      <c r="I152" t="s">
        <v>165</v>
      </c>
      <c r="J152" t="s">
        <v>25</v>
      </c>
      <c r="K152">
        <v>69739347</v>
      </c>
      <c r="L152">
        <v>881472684.87617302</v>
      </c>
      <c r="M152">
        <v>74269</v>
      </c>
      <c r="N152">
        <v>9387.2537740000007</v>
      </c>
      <c r="O152">
        <v>9031.5773530000006</v>
      </c>
      <c r="P152">
        <v>9424.9195779999991</v>
      </c>
      <c r="Q152">
        <v>9387.2537740000007</v>
      </c>
      <c r="R152" t="s">
        <v>26</v>
      </c>
      <c r="S152" t="s">
        <v>27</v>
      </c>
      <c r="T152" t="s">
        <v>350</v>
      </c>
    </row>
    <row r="153" spans="1:20" hidden="1" x14ac:dyDescent="0.35">
      <c r="A153">
        <v>26645414</v>
      </c>
      <c r="B153">
        <v>1000117</v>
      </c>
      <c r="C153" t="s">
        <v>346</v>
      </c>
      <c r="D153" t="s">
        <v>347</v>
      </c>
      <c r="E153" t="s">
        <v>335</v>
      </c>
      <c r="F153" t="s">
        <v>336</v>
      </c>
      <c r="G153">
        <v>101</v>
      </c>
      <c r="H153" t="s">
        <v>167</v>
      </c>
      <c r="I153" t="s">
        <v>168</v>
      </c>
      <c r="J153" t="s">
        <v>25</v>
      </c>
      <c r="K153">
        <v>69739347</v>
      </c>
      <c r="L153">
        <v>781393362.77818501</v>
      </c>
      <c r="M153">
        <v>22190</v>
      </c>
      <c r="N153">
        <v>2486.2748879999999</v>
      </c>
      <c r="O153">
        <v>2452.4373479999999</v>
      </c>
      <c r="P153">
        <v>2530.7566879999999</v>
      </c>
      <c r="Q153">
        <v>2486.2748879999999</v>
      </c>
      <c r="R153" t="s">
        <v>26</v>
      </c>
      <c r="S153" t="s">
        <v>27</v>
      </c>
      <c r="T153" t="s">
        <v>351</v>
      </c>
    </row>
    <row r="154" spans="1:20" hidden="1" x14ac:dyDescent="0.35">
      <c r="A154">
        <v>26645415</v>
      </c>
      <c r="B154">
        <v>1000117</v>
      </c>
      <c r="C154" t="s">
        <v>346</v>
      </c>
      <c r="D154" t="s">
        <v>347</v>
      </c>
      <c r="E154" t="s">
        <v>335</v>
      </c>
      <c r="F154" t="s">
        <v>336</v>
      </c>
      <c r="G154">
        <v>105</v>
      </c>
      <c r="H154" t="s">
        <v>170</v>
      </c>
      <c r="I154" t="s">
        <v>171</v>
      </c>
      <c r="J154" t="s">
        <v>25</v>
      </c>
      <c r="K154">
        <v>69739347</v>
      </c>
      <c r="L154">
        <v>352897691.51198</v>
      </c>
      <c r="M154">
        <v>29935</v>
      </c>
      <c r="N154">
        <v>1514.7822349999999</v>
      </c>
      <c r="O154">
        <v>1440.6497489999999</v>
      </c>
      <c r="P154">
        <v>1532.442466</v>
      </c>
      <c r="Q154">
        <v>1514.7822349999999</v>
      </c>
      <c r="R154" t="s">
        <v>26</v>
      </c>
      <c r="S154" t="s">
        <v>27</v>
      </c>
      <c r="T154" t="s">
        <v>352</v>
      </c>
    </row>
    <row r="155" spans="1:20" hidden="1" x14ac:dyDescent="0.35">
      <c r="A155">
        <v>26645416</v>
      </c>
      <c r="B155">
        <v>1000117</v>
      </c>
      <c r="C155" t="s">
        <v>346</v>
      </c>
      <c r="D155" t="s">
        <v>347</v>
      </c>
      <c r="E155" t="s">
        <v>335</v>
      </c>
      <c r="F155" t="s">
        <v>336</v>
      </c>
      <c r="G155">
        <v>106</v>
      </c>
      <c r="H155" t="s">
        <v>127</v>
      </c>
      <c r="I155" t="s">
        <v>128</v>
      </c>
      <c r="J155" t="s">
        <v>25</v>
      </c>
      <c r="K155">
        <v>69739347</v>
      </c>
      <c r="L155">
        <v>218287202.35650799</v>
      </c>
      <c r="M155">
        <v>122874</v>
      </c>
      <c r="N155">
        <v>3846.0098710000002</v>
      </c>
      <c r="O155">
        <v>3744.2834520000001</v>
      </c>
      <c r="P155">
        <v>3874.180265</v>
      </c>
      <c r="Q155">
        <v>3846.0098710000002</v>
      </c>
      <c r="R155" t="s">
        <v>26</v>
      </c>
      <c r="S155" t="s">
        <v>27</v>
      </c>
      <c r="T155" t="s">
        <v>353</v>
      </c>
    </row>
    <row r="156" spans="1:20" hidden="1" x14ac:dyDescent="0.35">
      <c r="A156">
        <v>26645417</v>
      </c>
      <c r="B156">
        <v>1000117</v>
      </c>
      <c r="C156" t="s">
        <v>346</v>
      </c>
      <c r="D156" t="s">
        <v>347</v>
      </c>
      <c r="E156" t="s">
        <v>335</v>
      </c>
      <c r="F156" t="s">
        <v>336</v>
      </c>
      <c r="G156">
        <v>119</v>
      </c>
      <c r="H156" t="s">
        <v>130</v>
      </c>
      <c r="I156" t="s">
        <v>131</v>
      </c>
      <c r="J156" t="s">
        <v>25</v>
      </c>
      <c r="K156">
        <v>69739347</v>
      </c>
      <c r="L156">
        <v>319714597.46889597</v>
      </c>
      <c r="M156">
        <v>68770</v>
      </c>
      <c r="N156">
        <v>3152.7070170000002</v>
      </c>
      <c r="O156">
        <v>3076.0096370000001</v>
      </c>
      <c r="P156">
        <v>3165.9101519999999</v>
      </c>
      <c r="Q156">
        <v>3152.7070170000002</v>
      </c>
      <c r="R156" t="s">
        <v>26</v>
      </c>
      <c r="S156" t="s">
        <v>27</v>
      </c>
      <c r="T156" t="s">
        <v>354</v>
      </c>
    </row>
    <row r="157" spans="1:20" hidden="1" x14ac:dyDescent="0.35">
      <c r="A157">
        <v>26645418</v>
      </c>
      <c r="B157">
        <v>1000117</v>
      </c>
      <c r="C157" t="s">
        <v>346</v>
      </c>
      <c r="D157" t="s">
        <v>347</v>
      </c>
      <c r="E157" t="s">
        <v>335</v>
      </c>
      <c r="F157" t="s">
        <v>336</v>
      </c>
      <c r="G157">
        <v>193</v>
      </c>
      <c r="H157" t="s">
        <v>355</v>
      </c>
      <c r="I157" t="s">
        <v>356</v>
      </c>
      <c r="J157" t="s">
        <v>25</v>
      </c>
      <c r="K157">
        <v>69739347</v>
      </c>
      <c r="L157">
        <v>246854438.91902801</v>
      </c>
      <c r="M157">
        <v>13000</v>
      </c>
      <c r="N157">
        <v>460.15740599999998</v>
      </c>
      <c r="O157">
        <v>454.74170700000002</v>
      </c>
      <c r="P157">
        <v>463.94485600000002</v>
      </c>
      <c r="Q157">
        <v>460.15740599999998</v>
      </c>
      <c r="R157" t="s">
        <v>26</v>
      </c>
      <c r="S157" t="s">
        <v>27</v>
      </c>
      <c r="T157" t="s">
        <v>357</v>
      </c>
    </row>
    <row r="158" spans="1:20" hidden="1" x14ac:dyDescent="0.35">
      <c r="A158">
        <v>26645419</v>
      </c>
      <c r="B158">
        <v>1000117</v>
      </c>
      <c r="C158" t="s">
        <v>346</v>
      </c>
      <c r="D158" t="s">
        <v>347</v>
      </c>
      <c r="E158" t="s">
        <v>335</v>
      </c>
      <c r="F158" t="s">
        <v>336</v>
      </c>
      <c r="G158">
        <v>201</v>
      </c>
      <c r="H158" t="s">
        <v>138</v>
      </c>
      <c r="I158" t="s">
        <v>139</v>
      </c>
      <c r="J158" t="s">
        <v>25</v>
      </c>
      <c r="K158">
        <v>69739347</v>
      </c>
      <c r="L158">
        <v>454837582.458</v>
      </c>
      <c r="M158">
        <v>23441</v>
      </c>
      <c r="N158">
        <v>1528.813823</v>
      </c>
      <c r="O158">
        <v>1498.8127830000001</v>
      </c>
      <c r="P158">
        <v>1532.5965619999999</v>
      </c>
      <c r="Q158">
        <v>1528.813823</v>
      </c>
      <c r="R158" t="s">
        <v>26</v>
      </c>
      <c r="S158" t="s">
        <v>27</v>
      </c>
      <c r="T158" t="s">
        <v>358</v>
      </c>
    </row>
    <row r="159" spans="1:20" hidden="1" x14ac:dyDescent="0.35">
      <c r="A159">
        <v>26645420</v>
      </c>
      <c r="B159">
        <v>1000117</v>
      </c>
      <c r="C159" t="s">
        <v>346</v>
      </c>
      <c r="D159" t="s">
        <v>347</v>
      </c>
      <c r="E159" t="s">
        <v>335</v>
      </c>
      <c r="F159" t="s">
        <v>336</v>
      </c>
      <c r="G159">
        <v>209</v>
      </c>
      <c r="H159" t="s">
        <v>241</v>
      </c>
      <c r="I159" t="s">
        <v>242</v>
      </c>
      <c r="J159" t="s">
        <v>25</v>
      </c>
      <c r="K159">
        <v>69739347</v>
      </c>
      <c r="L159">
        <v>1311774036.19824</v>
      </c>
      <c r="M159">
        <v>25402</v>
      </c>
      <c r="N159">
        <v>4778.0321290000002</v>
      </c>
      <c r="O159">
        <v>4722.5436060000002</v>
      </c>
      <c r="P159">
        <v>4814.7109840000003</v>
      </c>
      <c r="Q159">
        <v>4778.0321290000002</v>
      </c>
      <c r="R159" t="s">
        <v>26</v>
      </c>
      <c r="S159" t="s">
        <v>27</v>
      </c>
      <c r="T159" t="s">
        <v>359</v>
      </c>
    </row>
    <row r="160" spans="1:20" hidden="1" x14ac:dyDescent="0.35">
      <c r="A160">
        <v>26645421</v>
      </c>
      <c r="B160">
        <v>1000117</v>
      </c>
      <c r="C160" t="s">
        <v>346</v>
      </c>
      <c r="D160" t="s">
        <v>347</v>
      </c>
      <c r="E160" t="s">
        <v>335</v>
      </c>
      <c r="F160" t="s">
        <v>336</v>
      </c>
      <c r="G160">
        <v>213</v>
      </c>
      <c r="H160" t="s">
        <v>220</v>
      </c>
      <c r="I160" t="s">
        <v>221</v>
      </c>
      <c r="J160" t="s">
        <v>25</v>
      </c>
      <c r="K160">
        <v>69739347</v>
      </c>
      <c r="L160">
        <v>827802173.17364097</v>
      </c>
      <c r="M160">
        <v>19444</v>
      </c>
      <c r="N160">
        <v>2307.991994</v>
      </c>
      <c r="O160">
        <v>2276.8927389999999</v>
      </c>
      <c r="P160">
        <v>2311.3155780000002</v>
      </c>
      <c r="Q160">
        <v>2307.991994</v>
      </c>
      <c r="R160" t="s">
        <v>26</v>
      </c>
      <c r="S160" t="s">
        <v>27</v>
      </c>
      <c r="T160" t="s">
        <v>360</v>
      </c>
    </row>
    <row r="161" spans="1:20" hidden="1" x14ac:dyDescent="0.35">
      <c r="A161">
        <v>26645422</v>
      </c>
      <c r="B161">
        <v>1000117</v>
      </c>
      <c r="C161" t="s">
        <v>346</v>
      </c>
      <c r="D161" t="s">
        <v>347</v>
      </c>
      <c r="E161" t="s">
        <v>335</v>
      </c>
      <c r="F161" t="s">
        <v>336</v>
      </c>
      <c r="G161">
        <v>264</v>
      </c>
      <c r="H161" t="s">
        <v>146</v>
      </c>
      <c r="I161" t="s">
        <v>147</v>
      </c>
      <c r="J161" t="s">
        <v>25</v>
      </c>
      <c r="K161">
        <v>69739347</v>
      </c>
      <c r="L161">
        <v>3367993370.3309999</v>
      </c>
      <c r="M161">
        <v>1577</v>
      </c>
      <c r="N161">
        <v>761.59668399999998</v>
      </c>
      <c r="O161">
        <v>750.00611900000001</v>
      </c>
      <c r="P161">
        <v>763.04550500000005</v>
      </c>
      <c r="Q161">
        <v>761.59668399999998</v>
      </c>
      <c r="R161" t="s">
        <v>26</v>
      </c>
      <c r="S161" t="s">
        <v>27</v>
      </c>
      <c r="T161" t="s">
        <v>361</v>
      </c>
    </row>
    <row r="162" spans="1:20" hidden="1" x14ac:dyDescent="0.35">
      <c r="A162">
        <v>26645423</v>
      </c>
      <c r="B162">
        <v>1000117</v>
      </c>
      <c r="C162" t="s">
        <v>346</v>
      </c>
      <c r="D162" t="s">
        <v>347</v>
      </c>
      <c r="E162" t="s">
        <v>335</v>
      </c>
      <c r="F162" t="s">
        <v>336</v>
      </c>
      <c r="G162">
        <v>356</v>
      </c>
      <c r="H162" t="s">
        <v>196</v>
      </c>
      <c r="I162" t="s">
        <v>197</v>
      </c>
      <c r="J162" t="s">
        <v>25</v>
      </c>
      <c r="K162">
        <v>69739347</v>
      </c>
      <c r="L162">
        <v>46865868.936930999</v>
      </c>
      <c r="M162">
        <v>328481</v>
      </c>
      <c r="N162">
        <v>2207.440728</v>
      </c>
      <c r="O162">
        <v>2200.5660170000001</v>
      </c>
      <c r="P162">
        <v>2241.962125</v>
      </c>
      <c r="Q162">
        <v>2207.440728</v>
      </c>
      <c r="R162" t="s">
        <v>26</v>
      </c>
      <c r="S162" t="s">
        <v>27</v>
      </c>
      <c r="T162" t="s">
        <v>362</v>
      </c>
    </row>
    <row r="163" spans="1:20" hidden="1" x14ac:dyDescent="0.35">
      <c r="A163">
        <v>26645424</v>
      </c>
      <c r="B163">
        <v>1000117</v>
      </c>
      <c r="C163" t="s">
        <v>346</v>
      </c>
      <c r="D163" t="s">
        <v>347</v>
      </c>
      <c r="E163" t="s">
        <v>335</v>
      </c>
      <c r="F163" t="s">
        <v>336</v>
      </c>
      <c r="G163">
        <v>435</v>
      </c>
      <c r="H163" t="s">
        <v>175</v>
      </c>
      <c r="I163" t="s">
        <v>176</v>
      </c>
      <c r="J163" t="s">
        <v>25</v>
      </c>
      <c r="K163">
        <v>69739347</v>
      </c>
      <c r="L163">
        <v>585663676.47537601</v>
      </c>
      <c r="M163">
        <v>10122</v>
      </c>
      <c r="N163">
        <v>850.03487800000005</v>
      </c>
      <c r="O163">
        <v>841.30106699999999</v>
      </c>
      <c r="P163">
        <v>863.80742499999997</v>
      </c>
      <c r="Q163">
        <v>850.03487800000005</v>
      </c>
      <c r="R163" t="s">
        <v>26</v>
      </c>
      <c r="S163" t="s">
        <v>27</v>
      </c>
      <c r="T163" t="s">
        <v>363</v>
      </c>
    </row>
    <row r="164" spans="1:20" hidden="1" x14ac:dyDescent="0.35">
      <c r="A164">
        <v>26645425</v>
      </c>
      <c r="B164">
        <v>1000117</v>
      </c>
      <c r="C164" t="s">
        <v>346</v>
      </c>
      <c r="D164" t="s">
        <v>347</v>
      </c>
      <c r="E164" t="s">
        <v>335</v>
      </c>
      <c r="F164" t="s">
        <v>336</v>
      </c>
      <c r="G164">
        <v>780</v>
      </c>
      <c r="H164" t="s">
        <v>364</v>
      </c>
      <c r="I164" t="s">
        <v>365</v>
      </c>
      <c r="J164" t="s">
        <v>25</v>
      </c>
      <c r="K164">
        <v>69739347</v>
      </c>
      <c r="L164">
        <v>471575897.86694402</v>
      </c>
      <c r="M164">
        <v>28920</v>
      </c>
      <c r="N164">
        <v>1955.563903</v>
      </c>
      <c r="O164">
        <v>1916.073954</v>
      </c>
      <c r="P164">
        <v>1956.7134390000001</v>
      </c>
      <c r="Q164">
        <v>1955.563903</v>
      </c>
      <c r="R164" t="s">
        <v>26</v>
      </c>
      <c r="S164" t="s">
        <v>27</v>
      </c>
      <c r="T164" t="s">
        <v>366</v>
      </c>
    </row>
    <row r="165" spans="1:20" hidden="1" x14ac:dyDescent="0.35">
      <c r="A165">
        <v>26645426</v>
      </c>
      <c r="B165">
        <v>1000117</v>
      </c>
      <c r="C165" t="s">
        <v>346</v>
      </c>
      <c r="D165" t="s">
        <v>347</v>
      </c>
      <c r="E165" t="s">
        <v>335</v>
      </c>
      <c r="F165" t="s">
        <v>336</v>
      </c>
      <c r="G165">
        <v>1172</v>
      </c>
      <c r="H165" t="s">
        <v>50</v>
      </c>
      <c r="I165" t="s">
        <v>51</v>
      </c>
      <c r="J165" t="s">
        <v>25</v>
      </c>
      <c r="K165">
        <v>69739347</v>
      </c>
      <c r="L165">
        <v>5086913708.3148403</v>
      </c>
      <c r="M165">
        <v>8100</v>
      </c>
      <c r="N165">
        <v>5908.28604</v>
      </c>
      <c r="O165">
        <v>5829.5088930000002</v>
      </c>
      <c r="P165">
        <v>5944.756942</v>
      </c>
      <c r="Q165">
        <v>5908.28604</v>
      </c>
      <c r="R165" t="s">
        <v>26</v>
      </c>
      <c r="S165" t="s">
        <v>27</v>
      </c>
      <c r="T165" t="s">
        <v>367</v>
      </c>
    </row>
    <row r="166" spans="1:20" hidden="1" x14ac:dyDescent="0.35">
      <c r="A166">
        <v>26645427</v>
      </c>
      <c r="B166">
        <v>1000117</v>
      </c>
      <c r="C166" t="s">
        <v>346</v>
      </c>
      <c r="D166" t="s">
        <v>347</v>
      </c>
      <c r="E166" t="s">
        <v>335</v>
      </c>
      <c r="F166" t="s">
        <v>336</v>
      </c>
      <c r="G166">
        <v>1181</v>
      </c>
      <c r="H166" t="s">
        <v>224</v>
      </c>
      <c r="I166" t="s">
        <v>225</v>
      </c>
      <c r="J166" t="s">
        <v>25</v>
      </c>
      <c r="K166">
        <v>69739347</v>
      </c>
      <c r="L166">
        <v>252213743.873824</v>
      </c>
      <c r="M166">
        <v>22034</v>
      </c>
      <c r="N166">
        <v>796.86401799999999</v>
      </c>
      <c r="O166">
        <v>786.99091899999996</v>
      </c>
      <c r="P166">
        <v>806.48396200000002</v>
      </c>
      <c r="Q166">
        <v>796.86401799999999</v>
      </c>
      <c r="R166" t="s">
        <v>26</v>
      </c>
      <c r="S166" t="s">
        <v>27</v>
      </c>
      <c r="T166" t="s">
        <v>368</v>
      </c>
    </row>
    <row r="167" spans="1:20" hidden="1" x14ac:dyDescent="0.35">
      <c r="A167">
        <v>26645428</v>
      </c>
      <c r="B167">
        <v>1000117</v>
      </c>
      <c r="C167" t="s">
        <v>346</v>
      </c>
      <c r="D167" t="s">
        <v>347</v>
      </c>
      <c r="E167" t="s">
        <v>335</v>
      </c>
      <c r="F167" t="s">
        <v>336</v>
      </c>
      <c r="G167">
        <v>1294</v>
      </c>
      <c r="H167" t="s">
        <v>290</v>
      </c>
      <c r="I167" t="s">
        <v>291</v>
      </c>
      <c r="J167" t="s">
        <v>25</v>
      </c>
      <c r="K167">
        <v>69739347</v>
      </c>
      <c r="L167">
        <v>339308307.131706</v>
      </c>
      <c r="M167">
        <v>22073</v>
      </c>
      <c r="N167">
        <v>1073.9349569999999</v>
      </c>
      <c r="O167">
        <v>1059.582091</v>
      </c>
      <c r="P167">
        <v>1097.629349</v>
      </c>
      <c r="Q167">
        <v>1073.9349569999999</v>
      </c>
      <c r="R167" t="s">
        <v>26</v>
      </c>
      <c r="S167" t="s">
        <v>27</v>
      </c>
      <c r="T167" t="s">
        <v>369</v>
      </c>
    </row>
    <row r="168" spans="1:20" hidden="1" x14ac:dyDescent="0.35">
      <c r="A168">
        <v>26645429</v>
      </c>
      <c r="B168">
        <v>1000117</v>
      </c>
      <c r="C168" t="s">
        <v>346</v>
      </c>
      <c r="D168" t="s">
        <v>347</v>
      </c>
      <c r="E168" t="s">
        <v>335</v>
      </c>
      <c r="F168" t="s">
        <v>336</v>
      </c>
      <c r="G168">
        <v>1732</v>
      </c>
      <c r="H168" t="s">
        <v>199</v>
      </c>
      <c r="I168" t="s">
        <v>200</v>
      </c>
      <c r="J168" t="s">
        <v>25</v>
      </c>
      <c r="K168">
        <v>69739347</v>
      </c>
      <c r="L168">
        <v>790510758.77742004</v>
      </c>
      <c r="M168">
        <v>121144</v>
      </c>
      <c r="N168">
        <v>13731.93749</v>
      </c>
      <c r="O168">
        <v>13715.614775</v>
      </c>
      <c r="P168">
        <v>13952.180791000001</v>
      </c>
      <c r="Q168">
        <v>13731.93749</v>
      </c>
      <c r="R168" t="s">
        <v>26</v>
      </c>
      <c r="S168" t="s">
        <v>27</v>
      </c>
      <c r="T168" t="s">
        <v>370</v>
      </c>
    </row>
    <row r="169" spans="1:20" hidden="1" x14ac:dyDescent="0.35">
      <c r="A169">
        <v>26645430</v>
      </c>
      <c r="B169">
        <v>1000117</v>
      </c>
      <c r="C169" t="s">
        <v>346</v>
      </c>
      <c r="D169" t="s">
        <v>347</v>
      </c>
      <c r="E169" t="s">
        <v>335</v>
      </c>
      <c r="F169" t="s">
        <v>336</v>
      </c>
      <c r="G169">
        <v>1852</v>
      </c>
      <c r="H169" t="s">
        <v>371</v>
      </c>
      <c r="I169" t="s">
        <v>372</v>
      </c>
      <c r="J169" t="s">
        <v>25</v>
      </c>
      <c r="K169">
        <v>69739347</v>
      </c>
      <c r="L169">
        <v>1756792713.06476</v>
      </c>
      <c r="M169">
        <v>15357</v>
      </c>
      <c r="N169">
        <v>3868.5572569999999</v>
      </c>
      <c r="O169">
        <v>3801.8015310000001</v>
      </c>
      <c r="P169">
        <v>3894.2519130000001</v>
      </c>
      <c r="Q169">
        <v>3868.5572569999999</v>
      </c>
      <c r="R169" t="s">
        <v>26</v>
      </c>
      <c r="S169" t="s">
        <v>27</v>
      </c>
      <c r="T169" t="s">
        <v>373</v>
      </c>
    </row>
    <row r="170" spans="1:20" hidden="1" x14ac:dyDescent="0.35">
      <c r="A170">
        <v>26645431</v>
      </c>
      <c r="B170">
        <v>1000117</v>
      </c>
      <c r="C170" t="s">
        <v>346</v>
      </c>
      <c r="D170" t="s">
        <v>347</v>
      </c>
      <c r="E170" t="s">
        <v>335</v>
      </c>
      <c r="F170" t="s">
        <v>336</v>
      </c>
      <c r="G170">
        <v>1923</v>
      </c>
      <c r="H170" t="s">
        <v>374</v>
      </c>
      <c r="I170" t="s">
        <v>375</v>
      </c>
      <c r="J170" t="s">
        <v>25</v>
      </c>
      <c r="K170">
        <v>69739347</v>
      </c>
      <c r="L170">
        <v>236728479.27367201</v>
      </c>
      <c r="M170">
        <v>36298</v>
      </c>
      <c r="N170">
        <v>1232.1265840000001</v>
      </c>
      <c r="O170">
        <v>1215.222098</v>
      </c>
      <c r="P170">
        <v>1233.2807049999999</v>
      </c>
      <c r="Q170">
        <v>1232.1265840000001</v>
      </c>
      <c r="R170" t="s">
        <v>26</v>
      </c>
      <c r="S170" t="s">
        <v>27</v>
      </c>
      <c r="T170" t="s">
        <v>376</v>
      </c>
    </row>
    <row r="171" spans="1:20" hidden="1" x14ac:dyDescent="0.35">
      <c r="A171">
        <v>26645432</v>
      </c>
      <c r="B171">
        <v>1000117</v>
      </c>
      <c r="C171" t="s">
        <v>346</v>
      </c>
      <c r="D171" t="s">
        <v>347</v>
      </c>
      <c r="E171" t="s">
        <v>335</v>
      </c>
      <c r="F171" t="s">
        <v>336</v>
      </c>
      <c r="G171">
        <v>2198</v>
      </c>
      <c r="H171" t="s">
        <v>230</v>
      </c>
      <c r="I171" t="s">
        <v>231</v>
      </c>
      <c r="J171" t="s">
        <v>25</v>
      </c>
      <c r="K171">
        <v>69739347</v>
      </c>
      <c r="L171">
        <v>898671228.05975401</v>
      </c>
      <c r="M171">
        <v>5261</v>
      </c>
      <c r="N171">
        <v>677.94000500000004</v>
      </c>
      <c r="O171">
        <v>670.07945800000005</v>
      </c>
      <c r="P171">
        <v>681.54812500000003</v>
      </c>
      <c r="Q171">
        <v>677.94000500000004</v>
      </c>
      <c r="R171" t="s">
        <v>26</v>
      </c>
      <c r="S171" t="s">
        <v>27</v>
      </c>
      <c r="T171" t="s">
        <v>377</v>
      </c>
    </row>
    <row r="172" spans="1:20" hidden="1" x14ac:dyDescent="0.35">
      <c r="A172">
        <v>26645433</v>
      </c>
      <c r="B172">
        <v>1000117</v>
      </c>
      <c r="C172" t="s">
        <v>346</v>
      </c>
      <c r="D172" t="s">
        <v>347</v>
      </c>
      <c r="E172" t="s">
        <v>335</v>
      </c>
      <c r="F172" t="s">
        <v>336</v>
      </c>
      <c r="G172">
        <v>2496</v>
      </c>
      <c r="H172" t="s">
        <v>233</v>
      </c>
      <c r="I172" t="s">
        <v>234</v>
      </c>
      <c r="J172" t="s">
        <v>25</v>
      </c>
      <c r="K172">
        <v>69739347</v>
      </c>
      <c r="L172">
        <v>1751733177.4026</v>
      </c>
      <c r="M172">
        <v>8974</v>
      </c>
      <c r="N172">
        <v>2254.1153890000001</v>
      </c>
      <c r="O172">
        <v>2213.1725759999999</v>
      </c>
      <c r="P172">
        <v>2260.6461450000002</v>
      </c>
      <c r="Q172">
        <v>2254.1153890000001</v>
      </c>
      <c r="R172" t="s">
        <v>26</v>
      </c>
      <c r="S172" t="s">
        <v>27</v>
      </c>
      <c r="T172" t="s">
        <v>378</v>
      </c>
    </row>
    <row r="173" spans="1:20" hidden="1" x14ac:dyDescent="0.35">
      <c r="A173">
        <v>26645434</v>
      </c>
      <c r="B173">
        <v>1000117</v>
      </c>
      <c r="C173" t="s">
        <v>346</v>
      </c>
      <c r="D173" t="s">
        <v>347</v>
      </c>
      <c r="E173" t="s">
        <v>335</v>
      </c>
      <c r="F173" t="s">
        <v>336</v>
      </c>
      <c r="G173">
        <v>2820</v>
      </c>
      <c r="H173" t="s">
        <v>261</v>
      </c>
      <c r="I173" t="s">
        <v>262</v>
      </c>
      <c r="J173" t="s">
        <v>25</v>
      </c>
      <c r="K173">
        <v>69739347</v>
      </c>
      <c r="L173">
        <v>536504032.80082703</v>
      </c>
      <c r="M173">
        <v>21290</v>
      </c>
      <c r="N173">
        <v>1637.837368</v>
      </c>
      <c r="O173">
        <v>1590.140836</v>
      </c>
      <c r="P173">
        <v>1642.453162</v>
      </c>
      <c r="Q173">
        <v>1637.837368</v>
      </c>
      <c r="R173" t="s">
        <v>26</v>
      </c>
      <c r="S173" t="s">
        <v>27</v>
      </c>
      <c r="T173" t="s">
        <v>379</v>
      </c>
    </row>
    <row r="174" spans="1:20" hidden="1" x14ac:dyDescent="0.35">
      <c r="A174">
        <v>26645435</v>
      </c>
      <c r="B174">
        <v>1000117</v>
      </c>
      <c r="C174" t="s">
        <v>346</v>
      </c>
      <c r="D174" t="s">
        <v>347</v>
      </c>
      <c r="E174" t="s">
        <v>335</v>
      </c>
      <c r="F174" t="s">
        <v>336</v>
      </c>
      <c r="G174">
        <v>3167</v>
      </c>
      <c r="H174" t="s">
        <v>59</v>
      </c>
      <c r="I174" t="s">
        <v>60</v>
      </c>
      <c r="J174" t="s">
        <v>25</v>
      </c>
      <c r="K174">
        <v>69739347</v>
      </c>
      <c r="L174">
        <v>497873600.54341799</v>
      </c>
      <c r="M174">
        <v>17517</v>
      </c>
      <c r="N174">
        <v>1250.5496869999999</v>
      </c>
      <c r="O174">
        <v>1220.5656220000001</v>
      </c>
      <c r="P174">
        <v>1265.256157</v>
      </c>
      <c r="Q174">
        <v>1250.5496869999999</v>
      </c>
      <c r="R174" t="s">
        <v>26</v>
      </c>
      <c r="S174" t="s">
        <v>27</v>
      </c>
      <c r="T174" t="s">
        <v>380</v>
      </c>
    </row>
    <row r="175" spans="1:20" hidden="1" x14ac:dyDescent="0.35">
      <c r="A175">
        <v>26645436</v>
      </c>
      <c r="B175">
        <v>1000117</v>
      </c>
      <c r="C175" t="s">
        <v>346</v>
      </c>
      <c r="D175" t="s">
        <v>347</v>
      </c>
      <c r="E175" t="s">
        <v>335</v>
      </c>
      <c r="F175" t="s">
        <v>336</v>
      </c>
      <c r="G175">
        <v>3983</v>
      </c>
      <c r="H175" t="s">
        <v>381</v>
      </c>
      <c r="I175" t="s">
        <v>382</v>
      </c>
      <c r="J175" t="s">
        <v>25</v>
      </c>
      <c r="K175">
        <v>69739347</v>
      </c>
      <c r="L175">
        <v>85921082.010266006</v>
      </c>
      <c r="M175">
        <v>376469</v>
      </c>
      <c r="N175">
        <v>4638.2171920000001</v>
      </c>
      <c r="O175">
        <v>4571.1330690000004</v>
      </c>
      <c r="P175">
        <v>4644.7469590000001</v>
      </c>
      <c r="Q175">
        <v>4638.2171920000001</v>
      </c>
      <c r="R175" t="s">
        <v>26</v>
      </c>
      <c r="S175" t="s">
        <v>27</v>
      </c>
      <c r="T175" t="s">
        <v>383</v>
      </c>
    </row>
    <row r="176" spans="1:20" hidden="1" x14ac:dyDescent="0.35">
      <c r="A176">
        <v>26645437</v>
      </c>
      <c r="B176">
        <v>1000117</v>
      </c>
      <c r="C176" t="s">
        <v>346</v>
      </c>
      <c r="D176" t="s">
        <v>347</v>
      </c>
      <c r="E176" t="s">
        <v>335</v>
      </c>
      <c r="F176" t="s">
        <v>336</v>
      </c>
      <c r="G176">
        <v>4430</v>
      </c>
      <c r="H176" t="s">
        <v>42</v>
      </c>
      <c r="I176" t="s">
        <v>43</v>
      </c>
      <c r="J176" t="s">
        <v>25</v>
      </c>
      <c r="K176">
        <v>69739347</v>
      </c>
      <c r="L176">
        <v>360045253.74741</v>
      </c>
      <c r="M176">
        <v>13035</v>
      </c>
      <c r="N176">
        <v>672.961546</v>
      </c>
      <c r="O176">
        <v>670.17367300000001</v>
      </c>
      <c r="P176">
        <v>686.64277400000003</v>
      </c>
      <c r="Q176">
        <v>672.961546</v>
      </c>
      <c r="R176" t="s">
        <v>26</v>
      </c>
      <c r="S176" t="s">
        <v>27</v>
      </c>
      <c r="T176" t="s">
        <v>384</v>
      </c>
    </row>
    <row r="177" spans="1:20" hidden="1" x14ac:dyDescent="0.35">
      <c r="A177">
        <v>26645438</v>
      </c>
      <c r="B177">
        <v>1000117</v>
      </c>
      <c r="C177" t="s">
        <v>346</v>
      </c>
      <c r="D177" t="s">
        <v>347</v>
      </c>
      <c r="E177" t="s">
        <v>335</v>
      </c>
      <c r="F177" t="s">
        <v>336</v>
      </c>
      <c r="G177">
        <v>10019</v>
      </c>
      <c r="H177" t="s">
        <v>385</v>
      </c>
      <c r="I177" t="s">
        <v>386</v>
      </c>
      <c r="J177" t="s">
        <v>25</v>
      </c>
      <c r="K177">
        <v>69739347</v>
      </c>
      <c r="L177">
        <v>188503455.28637999</v>
      </c>
      <c r="M177">
        <v>19360</v>
      </c>
      <c r="N177">
        <v>523.29524800000002</v>
      </c>
      <c r="O177">
        <v>513.64564099999996</v>
      </c>
      <c r="P177">
        <v>525.565744</v>
      </c>
      <c r="Q177">
        <v>523.29524800000002</v>
      </c>
      <c r="R177" t="s">
        <v>26</v>
      </c>
      <c r="S177" t="s">
        <v>27</v>
      </c>
      <c r="T177" t="s">
        <v>387</v>
      </c>
    </row>
    <row r="178" spans="1:20" hidden="1" x14ac:dyDescent="0.35">
      <c r="A178">
        <v>26645439</v>
      </c>
      <c r="B178">
        <v>1000117</v>
      </c>
      <c r="C178" t="s">
        <v>346</v>
      </c>
      <c r="D178" t="s">
        <v>347</v>
      </c>
      <c r="E178" t="s">
        <v>335</v>
      </c>
      <c r="F178" t="s">
        <v>336</v>
      </c>
      <c r="G178">
        <v>12446</v>
      </c>
      <c r="H178" t="s">
        <v>388</v>
      </c>
      <c r="I178" t="s">
        <v>389</v>
      </c>
      <c r="J178" t="s">
        <v>25</v>
      </c>
      <c r="K178">
        <v>69739347</v>
      </c>
      <c r="L178">
        <v>132940676.19499201</v>
      </c>
      <c r="M178">
        <v>51092</v>
      </c>
      <c r="N178">
        <v>973.94158600000003</v>
      </c>
      <c r="O178">
        <v>959.89251899999999</v>
      </c>
      <c r="P178">
        <v>989.51565400000004</v>
      </c>
      <c r="Q178">
        <v>973.94158600000003</v>
      </c>
      <c r="R178" t="s">
        <v>26</v>
      </c>
      <c r="S178" t="s">
        <v>27</v>
      </c>
      <c r="T178" t="s">
        <v>390</v>
      </c>
    </row>
    <row r="179" spans="1:20" hidden="1" x14ac:dyDescent="0.35">
      <c r="A179">
        <v>26645440</v>
      </c>
      <c r="B179">
        <v>1000117</v>
      </c>
      <c r="C179" t="s">
        <v>346</v>
      </c>
      <c r="D179" t="s">
        <v>347</v>
      </c>
      <c r="E179" t="s">
        <v>335</v>
      </c>
      <c r="F179" t="s">
        <v>336</v>
      </c>
      <c r="G179">
        <v>12511</v>
      </c>
      <c r="H179" t="s">
        <v>202</v>
      </c>
      <c r="I179" t="s">
        <v>203</v>
      </c>
      <c r="J179" t="s">
        <v>25</v>
      </c>
      <c r="K179">
        <v>69739347</v>
      </c>
      <c r="L179">
        <v>192327214.855968</v>
      </c>
      <c r="M179">
        <v>88000</v>
      </c>
      <c r="N179">
        <v>2426.8645510000001</v>
      </c>
      <c r="O179">
        <v>2417.2398269999999</v>
      </c>
      <c r="P179">
        <v>2455.9317700000001</v>
      </c>
      <c r="Q179">
        <v>2426.8645510000001</v>
      </c>
      <c r="R179" t="s">
        <v>26</v>
      </c>
      <c r="S179" t="s">
        <v>27</v>
      </c>
      <c r="T179" t="s">
        <v>391</v>
      </c>
    </row>
    <row r="180" spans="1:20" hidden="1" x14ac:dyDescent="0.35">
      <c r="A180">
        <v>26645441</v>
      </c>
      <c r="B180">
        <v>1000117</v>
      </c>
      <c r="C180" t="s">
        <v>346</v>
      </c>
      <c r="D180" t="s">
        <v>347</v>
      </c>
      <c r="E180" t="s">
        <v>335</v>
      </c>
      <c r="F180" t="s">
        <v>336</v>
      </c>
      <c r="G180">
        <v>12917</v>
      </c>
      <c r="H180" t="s">
        <v>392</v>
      </c>
      <c r="I180" t="s">
        <v>393</v>
      </c>
      <c r="J180" t="s">
        <v>25</v>
      </c>
      <c r="K180">
        <v>69739347</v>
      </c>
      <c r="L180">
        <v>595361762.34091604</v>
      </c>
      <c r="M180">
        <v>13823</v>
      </c>
      <c r="N180">
        <v>1180.063478</v>
      </c>
      <c r="O180">
        <v>1138.7446090000001</v>
      </c>
      <c r="P180">
        <v>1185.1856519999999</v>
      </c>
      <c r="Q180">
        <v>1180.063478</v>
      </c>
      <c r="R180" t="s">
        <v>26</v>
      </c>
      <c r="S180" t="s">
        <v>27</v>
      </c>
      <c r="T180" t="s">
        <v>394</v>
      </c>
    </row>
    <row r="181" spans="1:20" hidden="1" x14ac:dyDescent="0.35">
      <c r="A181">
        <v>26645442</v>
      </c>
      <c r="B181">
        <v>1000117</v>
      </c>
      <c r="C181" t="s">
        <v>346</v>
      </c>
      <c r="D181" t="s">
        <v>347</v>
      </c>
      <c r="E181" t="s">
        <v>335</v>
      </c>
      <c r="F181" t="s">
        <v>336</v>
      </c>
      <c r="G181">
        <v>14713</v>
      </c>
      <c r="H181" t="s">
        <v>395</v>
      </c>
      <c r="I181" t="s">
        <v>396</v>
      </c>
      <c r="J181" t="s">
        <v>25</v>
      </c>
      <c r="K181">
        <v>69739347</v>
      </c>
      <c r="L181">
        <v>853613919.45599997</v>
      </c>
      <c r="M181">
        <v>7454</v>
      </c>
      <c r="N181">
        <v>912.37420899999995</v>
      </c>
      <c r="O181">
        <v>900.25654699999996</v>
      </c>
      <c r="P181">
        <v>914.45501899999999</v>
      </c>
      <c r="Q181">
        <v>912.37420899999995</v>
      </c>
      <c r="R181" t="s">
        <v>26</v>
      </c>
      <c r="S181" t="s">
        <v>27</v>
      </c>
      <c r="T181" t="s">
        <v>397</v>
      </c>
    </row>
    <row r="182" spans="1:20" hidden="1" x14ac:dyDescent="0.35">
      <c r="A182">
        <v>26645443</v>
      </c>
      <c r="B182">
        <v>1000117</v>
      </c>
      <c r="C182" t="s">
        <v>346</v>
      </c>
      <c r="D182" t="s">
        <v>347</v>
      </c>
      <c r="E182" t="s">
        <v>335</v>
      </c>
      <c r="F182" t="s">
        <v>336</v>
      </c>
      <c r="G182">
        <v>39318</v>
      </c>
      <c r="H182" t="s">
        <v>23</v>
      </c>
      <c r="I182" t="s">
        <v>24</v>
      </c>
      <c r="J182" t="s">
        <v>25</v>
      </c>
      <c r="K182">
        <v>69739347</v>
      </c>
      <c r="L182">
        <v>855988000</v>
      </c>
      <c r="M182">
        <v>8264</v>
      </c>
      <c r="N182">
        <v>1014.331956</v>
      </c>
      <c r="O182">
        <v>981.80558099999996</v>
      </c>
      <c r="P182">
        <v>1018.750634</v>
      </c>
      <c r="Q182">
        <v>1014.331956</v>
      </c>
      <c r="R182" t="s">
        <v>26</v>
      </c>
      <c r="S182" t="s">
        <v>27</v>
      </c>
      <c r="T182" t="s">
        <v>398</v>
      </c>
    </row>
    <row r="183" spans="1:20" hidden="1" x14ac:dyDescent="0.35">
      <c r="A183">
        <v>26645444</v>
      </c>
      <c r="B183">
        <v>1000117</v>
      </c>
      <c r="C183" t="s">
        <v>346</v>
      </c>
      <c r="D183" t="s">
        <v>347</v>
      </c>
      <c r="E183" t="s">
        <v>335</v>
      </c>
      <c r="F183" t="s">
        <v>336</v>
      </c>
      <c r="G183">
        <v>59560</v>
      </c>
      <c r="H183" t="s">
        <v>399</v>
      </c>
      <c r="I183" t="s">
        <v>400</v>
      </c>
      <c r="J183" t="s">
        <v>25</v>
      </c>
      <c r="K183">
        <v>69739347</v>
      </c>
      <c r="L183">
        <v>335303243.18457597</v>
      </c>
      <c r="M183">
        <v>44400</v>
      </c>
      <c r="N183">
        <v>2134.72948</v>
      </c>
      <c r="O183">
        <v>2105.064433</v>
      </c>
      <c r="P183">
        <v>2144.1530600000001</v>
      </c>
      <c r="Q183">
        <v>2134.72948</v>
      </c>
      <c r="R183" t="s">
        <v>26</v>
      </c>
      <c r="S183" t="s">
        <v>27</v>
      </c>
      <c r="T183" t="s">
        <v>401</v>
      </c>
    </row>
    <row r="184" spans="1:20" hidden="1" x14ac:dyDescent="0.35">
      <c r="A184">
        <v>26645445</v>
      </c>
      <c r="B184">
        <v>1000117</v>
      </c>
      <c r="C184" t="s">
        <v>346</v>
      </c>
      <c r="D184" t="s">
        <v>347</v>
      </c>
      <c r="E184" t="s">
        <v>335</v>
      </c>
      <c r="F184" t="s">
        <v>336</v>
      </c>
      <c r="G184">
        <v>64732</v>
      </c>
      <c r="H184" t="s">
        <v>402</v>
      </c>
      <c r="I184" t="s">
        <v>403</v>
      </c>
      <c r="J184" t="s">
        <v>25</v>
      </c>
      <c r="K184">
        <v>69739347</v>
      </c>
      <c r="L184">
        <v>87405009.577557996</v>
      </c>
      <c r="M184">
        <v>102968</v>
      </c>
      <c r="N184">
        <v>1290.5080720000001</v>
      </c>
      <c r="O184">
        <v>1282.123429</v>
      </c>
      <c r="P184">
        <v>1298.378858</v>
      </c>
      <c r="Q184">
        <v>1290.5080720000001</v>
      </c>
      <c r="R184" t="s">
        <v>26</v>
      </c>
      <c r="S184" t="s">
        <v>27</v>
      </c>
      <c r="T184" t="s">
        <v>404</v>
      </c>
    </row>
    <row r="185" spans="1:20" hidden="1" x14ac:dyDescent="0.35">
      <c r="A185">
        <v>26645446</v>
      </c>
      <c r="B185">
        <v>1000117</v>
      </c>
      <c r="C185" t="s">
        <v>346</v>
      </c>
      <c r="D185" t="s">
        <v>347</v>
      </c>
      <c r="E185" t="s">
        <v>335</v>
      </c>
      <c r="F185" t="s">
        <v>336</v>
      </c>
      <c r="G185">
        <v>69094</v>
      </c>
      <c r="H185" t="s">
        <v>156</v>
      </c>
      <c r="I185" t="s">
        <v>157</v>
      </c>
      <c r="J185" t="s">
        <v>25</v>
      </c>
      <c r="K185">
        <v>69739347</v>
      </c>
      <c r="L185">
        <v>591224510.39109504</v>
      </c>
      <c r="M185">
        <v>14095</v>
      </c>
      <c r="N185">
        <v>1194.9222110000001</v>
      </c>
      <c r="O185">
        <v>1181.8666579999999</v>
      </c>
      <c r="P185">
        <v>1200.093566</v>
      </c>
      <c r="Q185">
        <v>1194.9222110000001</v>
      </c>
      <c r="R185" t="s">
        <v>26</v>
      </c>
      <c r="S185" t="s">
        <v>27</v>
      </c>
      <c r="T185" t="s">
        <v>405</v>
      </c>
    </row>
    <row r="186" spans="1:20" hidden="1" x14ac:dyDescent="0.35">
      <c r="A186">
        <v>26645447</v>
      </c>
      <c r="B186">
        <v>1000117</v>
      </c>
      <c r="C186" t="s">
        <v>346</v>
      </c>
      <c r="D186" t="s">
        <v>347</v>
      </c>
      <c r="E186" t="s">
        <v>335</v>
      </c>
      <c r="F186" t="s">
        <v>336</v>
      </c>
      <c r="G186">
        <v>71713</v>
      </c>
      <c r="H186" t="s">
        <v>236</v>
      </c>
      <c r="I186" t="s">
        <v>237</v>
      </c>
      <c r="J186" t="s">
        <v>25</v>
      </c>
      <c r="K186">
        <v>69739347</v>
      </c>
      <c r="L186">
        <v>3686217868.4478202</v>
      </c>
      <c r="M186">
        <v>2588</v>
      </c>
      <c r="N186">
        <v>1367.9410909999999</v>
      </c>
      <c r="O186">
        <v>1347.8554019999999</v>
      </c>
      <c r="P186">
        <v>1388.5553500000001</v>
      </c>
      <c r="Q186">
        <v>1367.9410909999999</v>
      </c>
      <c r="R186" t="s">
        <v>26</v>
      </c>
      <c r="S186" t="s">
        <v>27</v>
      </c>
      <c r="T186" t="s">
        <v>406</v>
      </c>
    </row>
    <row r="187" spans="1:20" hidden="1" x14ac:dyDescent="0.35">
      <c r="A187">
        <v>26645448</v>
      </c>
      <c r="B187">
        <v>1000117</v>
      </c>
      <c r="C187" t="s">
        <v>346</v>
      </c>
      <c r="D187" t="s">
        <v>347</v>
      </c>
      <c r="E187" t="s">
        <v>335</v>
      </c>
      <c r="F187" t="s">
        <v>336</v>
      </c>
      <c r="G187">
        <v>75498</v>
      </c>
      <c r="H187" t="s">
        <v>141</v>
      </c>
      <c r="I187" t="s">
        <v>142</v>
      </c>
      <c r="J187" t="s">
        <v>25</v>
      </c>
      <c r="K187">
        <v>69739347</v>
      </c>
      <c r="L187">
        <v>4109429742.1354599</v>
      </c>
      <c r="M187">
        <v>1345</v>
      </c>
      <c r="N187">
        <v>792.54871700000001</v>
      </c>
      <c r="O187">
        <v>781.94211700000005</v>
      </c>
      <c r="P187">
        <v>803.15531699999997</v>
      </c>
      <c r="Q187">
        <v>792.54871700000001</v>
      </c>
      <c r="R187" t="s">
        <v>26</v>
      </c>
      <c r="S187" t="s">
        <v>27</v>
      </c>
      <c r="T187" t="s">
        <v>407</v>
      </c>
    </row>
    <row r="188" spans="1:20" hidden="1" x14ac:dyDescent="0.35">
      <c r="A188">
        <v>26645449</v>
      </c>
      <c r="B188">
        <v>1000117</v>
      </c>
      <c r="C188" t="s">
        <v>346</v>
      </c>
      <c r="D188" t="s">
        <v>347</v>
      </c>
      <c r="E188" t="s">
        <v>335</v>
      </c>
      <c r="F188" t="s">
        <v>336</v>
      </c>
      <c r="G188">
        <v>86791</v>
      </c>
      <c r="H188" t="s">
        <v>205</v>
      </c>
      <c r="I188" t="s">
        <v>206</v>
      </c>
      <c r="J188" t="s">
        <v>25</v>
      </c>
      <c r="K188">
        <v>69739347</v>
      </c>
      <c r="L188">
        <v>269365884.52244401</v>
      </c>
      <c r="M188">
        <v>118883</v>
      </c>
      <c r="N188">
        <v>4591.8159290000003</v>
      </c>
      <c r="O188">
        <v>4581.5417690000004</v>
      </c>
      <c r="P188">
        <v>4641.7962450000005</v>
      </c>
      <c r="Q188">
        <v>4591.8159290000003</v>
      </c>
      <c r="R188" t="s">
        <v>26</v>
      </c>
      <c r="S188" t="s">
        <v>27</v>
      </c>
      <c r="T188" t="s">
        <v>408</v>
      </c>
    </row>
    <row r="189" spans="1:20" hidden="1" x14ac:dyDescent="0.35">
      <c r="A189">
        <v>26645450</v>
      </c>
      <c r="B189">
        <v>1000117</v>
      </c>
      <c r="C189" t="s">
        <v>346</v>
      </c>
      <c r="D189" t="s">
        <v>347</v>
      </c>
      <c r="E189" t="s">
        <v>335</v>
      </c>
      <c r="F189" t="s">
        <v>336</v>
      </c>
      <c r="G189">
        <v>88812</v>
      </c>
      <c r="H189" t="s">
        <v>29</v>
      </c>
      <c r="I189" t="s">
        <v>30</v>
      </c>
      <c r="J189" t="s">
        <v>25</v>
      </c>
      <c r="K189">
        <v>69739347</v>
      </c>
      <c r="L189">
        <v>2804809101.8976002</v>
      </c>
      <c r="M189">
        <v>5077</v>
      </c>
      <c r="N189">
        <v>2041.8911880000001</v>
      </c>
      <c r="O189">
        <v>1978.3460219999999</v>
      </c>
      <c r="P189">
        <v>2079.294355</v>
      </c>
      <c r="Q189">
        <v>2041.8911880000001</v>
      </c>
      <c r="R189" t="s">
        <v>26</v>
      </c>
      <c r="S189" t="s">
        <v>27</v>
      </c>
      <c r="T189" t="s">
        <v>409</v>
      </c>
    </row>
    <row r="190" spans="1:20" hidden="1" x14ac:dyDescent="0.35">
      <c r="A190">
        <v>26645451</v>
      </c>
      <c r="B190">
        <v>1000117</v>
      </c>
      <c r="C190" t="s">
        <v>346</v>
      </c>
      <c r="D190" t="s">
        <v>347</v>
      </c>
      <c r="E190" t="s">
        <v>335</v>
      </c>
      <c r="F190" t="s">
        <v>336</v>
      </c>
      <c r="G190">
        <v>99768</v>
      </c>
      <c r="H190" t="s">
        <v>180</v>
      </c>
      <c r="I190" t="s">
        <v>181</v>
      </c>
      <c r="J190" t="s">
        <v>25</v>
      </c>
      <c r="K190">
        <v>69739347</v>
      </c>
      <c r="L190">
        <v>153152837.71441999</v>
      </c>
      <c r="M190">
        <v>48380</v>
      </c>
      <c r="N190">
        <v>1062.4610929999999</v>
      </c>
      <c r="O190">
        <v>1047.527783</v>
      </c>
      <c r="P190">
        <v>1067.2046150000001</v>
      </c>
      <c r="Q190">
        <v>1062.4610929999999</v>
      </c>
      <c r="R190" t="s">
        <v>26</v>
      </c>
      <c r="S190" t="s">
        <v>27</v>
      </c>
      <c r="T190" t="s">
        <v>410</v>
      </c>
    </row>
    <row r="191" spans="1:20" hidden="1" x14ac:dyDescent="0.35">
      <c r="A191">
        <v>26645675</v>
      </c>
      <c r="B191">
        <v>1000120</v>
      </c>
      <c r="C191" t="s">
        <v>411</v>
      </c>
      <c r="D191" t="s">
        <v>412</v>
      </c>
      <c r="E191" t="s">
        <v>335</v>
      </c>
      <c r="F191" t="s">
        <v>336</v>
      </c>
      <c r="G191">
        <v>20</v>
      </c>
      <c r="H191" t="s">
        <v>64</v>
      </c>
      <c r="I191" t="s">
        <v>65</v>
      </c>
      <c r="J191" t="s">
        <v>25</v>
      </c>
      <c r="K191">
        <v>75144401</v>
      </c>
      <c r="L191">
        <v>427001343.41125798</v>
      </c>
      <c r="M191">
        <v>5137</v>
      </c>
      <c r="N191">
        <v>291.90543400000001</v>
      </c>
      <c r="O191">
        <v>290.598479</v>
      </c>
      <c r="P191">
        <v>304.63403399999999</v>
      </c>
      <c r="Q191">
        <v>291.90543400000001</v>
      </c>
      <c r="R191" t="s">
        <v>26</v>
      </c>
      <c r="S191" t="s">
        <v>27</v>
      </c>
      <c r="T191" t="s">
        <v>413</v>
      </c>
    </row>
    <row r="192" spans="1:20" hidden="1" x14ac:dyDescent="0.35">
      <c r="A192">
        <v>26645676</v>
      </c>
      <c r="B192">
        <v>1000120</v>
      </c>
      <c r="C192" t="s">
        <v>411</v>
      </c>
      <c r="D192" t="s">
        <v>412</v>
      </c>
      <c r="E192" t="s">
        <v>335</v>
      </c>
      <c r="F192" t="s">
        <v>336</v>
      </c>
      <c r="G192">
        <v>61</v>
      </c>
      <c r="H192" t="s">
        <v>161</v>
      </c>
      <c r="I192" t="s">
        <v>162</v>
      </c>
      <c r="J192" t="s">
        <v>25</v>
      </c>
      <c r="K192">
        <v>75144401</v>
      </c>
      <c r="L192">
        <v>353784588.809784</v>
      </c>
      <c r="M192">
        <v>128000</v>
      </c>
      <c r="N192">
        <v>6026.3208919999997</v>
      </c>
      <c r="O192">
        <v>5939.7866899999999</v>
      </c>
      <c r="P192">
        <v>6136.2541670000001</v>
      </c>
      <c r="Q192">
        <v>6026.3208919999997</v>
      </c>
      <c r="R192" t="s">
        <v>26</v>
      </c>
      <c r="S192" t="s">
        <v>27</v>
      </c>
      <c r="T192" t="s">
        <v>414</v>
      </c>
    </row>
    <row r="193" spans="1:20" hidden="1" x14ac:dyDescent="0.35">
      <c r="A193">
        <v>26645677</v>
      </c>
      <c r="B193">
        <v>1000120</v>
      </c>
      <c r="C193" t="s">
        <v>411</v>
      </c>
      <c r="D193" t="s">
        <v>412</v>
      </c>
      <c r="E193" t="s">
        <v>335</v>
      </c>
      <c r="F193" t="s">
        <v>336</v>
      </c>
      <c r="G193">
        <v>67</v>
      </c>
      <c r="H193" t="s">
        <v>315</v>
      </c>
      <c r="I193" t="s">
        <v>316</v>
      </c>
      <c r="J193" t="s">
        <v>25</v>
      </c>
      <c r="K193">
        <v>75144401</v>
      </c>
      <c r="L193">
        <v>545891990.65958798</v>
      </c>
      <c r="M193">
        <v>33905</v>
      </c>
      <c r="N193">
        <v>2463.0534929999999</v>
      </c>
      <c r="O193">
        <v>2369.3405010000001</v>
      </c>
      <c r="P193">
        <v>2480.8516970000001</v>
      </c>
      <c r="Q193">
        <v>2463.0534929999999</v>
      </c>
      <c r="R193" t="s">
        <v>26</v>
      </c>
      <c r="S193" t="s">
        <v>27</v>
      </c>
      <c r="T193" t="s">
        <v>415</v>
      </c>
    </row>
    <row r="194" spans="1:20" hidden="1" x14ac:dyDescent="0.35">
      <c r="A194">
        <v>26645678</v>
      </c>
      <c r="B194">
        <v>1000120</v>
      </c>
      <c r="C194" t="s">
        <v>411</v>
      </c>
      <c r="D194" t="s">
        <v>412</v>
      </c>
      <c r="E194" t="s">
        <v>335</v>
      </c>
      <c r="F194" t="s">
        <v>336</v>
      </c>
      <c r="G194">
        <v>79</v>
      </c>
      <c r="H194" t="s">
        <v>164</v>
      </c>
      <c r="I194" t="s">
        <v>165</v>
      </c>
      <c r="J194" t="s">
        <v>25</v>
      </c>
      <c r="K194">
        <v>75144401</v>
      </c>
      <c r="L194">
        <v>881472684.87617302</v>
      </c>
      <c r="M194">
        <v>74269</v>
      </c>
      <c r="N194">
        <v>8712.0389489999998</v>
      </c>
      <c r="O194">
        <v>8381.9459409999999</v>
      </c>
      <c r="P194">
        <v>8746.9954930000004</v>
      </c>
      <c r="Q194">
        <v>8712.0389489999998</v>
      </c>
      <c r="R194" t="s">
        <v>26</v>
      </c>
      <c r="S194" t="s">
        <v>27</v>
      </c>
      <c r="T194" t="s">
        <v>416</v>
      </c>
    </row>
    <row r="195" spans="1:20" hidden="1" x14ac:dyDescent="0.35">
      <c r="A195">
        <v>26645679</v>
      </c>
      <c r="B195">
        <v>1000120</v>
      </c>
      <c r="C195" t="s">
        <v>411</v>
      </c>
      <c r="D195" t="s">
        <v>412</v>
      </c>
      <c r="E195" t="s">
        <v>335</v>
      </c>
      <c r="F195" t="s">
        <v>336</v>
      </c>
      <c r="G195">
        <v>101</v>
      </c>
      <c r="H195" t="s">
        <v>167</v>
      </c>
      <c r="I195" t="s">
        <v>168</v>
      </c>
      <c r="J195" t="s">
        <v>25</v>
      </c>
      <c r="K195">
        <v>75144401</v>
      </c>
      <c r="L195">
        <v>781393362.77818501</v>
      </c>
      <c r="M195">
        <v>22190</v>
      </c>
      <c r="N195">
        <v>2307.4398740000001</v>
      </c>
      <c r="O195">
        <v>2276.036231</v>
      </c>
      <c r="P195">
        <v>2348.7221460000001</v>
      </c>
      <c r="Q195">
        <v>2307.4398740000001</v>
      </c>
      <c r="R195" t="s">
        <v>26</v>
      </c>
      <c r="S195" t="s">
        <v>27</v>
      </c>
      <c r="T195" t="s">
        <v>417</v>
      </c>
    </row>
    <row r="196" spans="1:20" hidden="1" x14ac:dyDescent="0.35">
      <c r="A196">
        <v>26645680</v>
      </c>
      <c r="B196">
        <v>1000120</v>
      </c>
      <c r="C196" t="s">
        <v>411</v>
      </c>
      <c r="D196" t="s">
        <v>412</v>
      </c>
      <c r="E196" t="s">
        <v>335</v>
      </c>
      <c r="F196" t="s">
        <v>336</v>
      </c>
      <c r="G196">
        <v>105</v>
      </c>
      <c r="H196" t="s">
        <v>170</v>
      </c>
      <c r="I196" t="s">
        <v>171</v>
      </c>
      <c r="J196" t="s">
        <v>25</v>
      </c>
      <c r="K196">
        <v>75144401</v>
      </c>
      <c r="L196">
        <v>352897691.51198</v>
      </c>
      <c r="M196">
        <v>29935</v>
      </c>
      <c r="N196">
        <v>1405.825617</v>
      </c>
      <c r="O196">
        <v>1337.0253990000001</v>
      </c>
      <c r="P196">
        <v>1422.215567</v>
      </c>
      <c r="Q196">
        <v>1405.825617</v>
      </c>
      <c r="R196" t="s">
        <v>26</v>
      </c>
      <c r="S196" t="s">
        <v>27</v>
      </c>
      <c r="T196" t="s">
        <v>418</v>
      </c>
    </row>
    <row r="197" spans="1:20" hidden="1" x14ac:dyDescent="0.35">
      <c r="A197">
        <v>26645681</v>
      </c>
      <c r="B197">
        <v>1000120</v>
      </c>
      <c r="C197" t="s">
        <v>411</v>
      </c>
      <c r="D197" t="s">
        <v>412</v>
      </c>
      <c r="E197" t="s">
        <v>335</v>
      </c>
      <c r="F197" t="s">
        <v>336</v>
      </c>
      <c r="G197">
        <v>106</v>
      </c>
      <c r="H197" t="s">
        <v>127</v>
      </c>
      <c r="I197" t="s">
        <v>128</v>
      </c>
      <c r="J197" t="s">
        <v>25</v>
      </c>
      <c r="K197">
        <v>75144401</v>
      </c>
      <c r="L197">
        <v>218287202.35650799</v>
      </c>
      <c r="M197">
        <v>122874</v>
      </c>
      <c r="N197">
        <v>3569.370617</v>
      </c>
      <c r="O197">
        <v>3474.9612670000001</v>
      </c>
      <c r="P197">
        <v>3595.5147449999999</v>
      </c>
      <c r="Q197">
        <v>3569.370617</v>
      </c>
      <c r="R197" t="s">
        <v>26</v>
      </c>
      <c r="S197" t="s">
        <v>27</v>
      </c>
      <c r="T197" t="s">
        <v>419</v>
      </c>
    </row>
    <row r="198" spans="1:20" hidden="1" x14ac:dyDescent="0.35">
      <c r="A198">
        <v>26645682</v>
      </c>
      <c r="B198">
        <v>1000120</v>
      </c>
      <c r="C198" t="s">
        <v>411</v>
      </c>
      <c r="D198" t="s">
        <v>412</v>
      </c>
      <c r="E198" t="s">
        <v>335</v>
      </c>
      <c r="F198" t="s">
        <v>336</v>
      </c>
      <c r="G198">
        <v>119</v>
      </c>
      <c r="H198" t="s">
        <v>130</v>
      </c>
      <c r="I198" t="s">
        <v>131</v>
      </c>
      <c r="J198" t="s">
        <v>25</v>
      </c>
      <c r="K198">
        <v>75144401</v>
      </c>
      <c r="L198">
        <v>319714597.46889597</v>
      </c>
      <c r="M198">
        <v>68770</v>
      </c>
      <c r="N198">
        <v>2925.9362740000001</v>
      </c>
      <c r="O198">
        <v>2854.7556509999999</v>
      </c>
      <c r="P198">
        <v>2938.1897220000001</v>
      </c>
      <c r="Q198">
        <v>2925.9362740000001</v>
      </c>
      <c r="R198" t="s">
        <v>26</v>
      </c>
      <c r="S198" t="s">
        <v>27</v>
      </c>
      <c r="T198" t="s">
        <v>420</v>
      </c>
    </row>
    <row r="199" spans="1:20" hidden="1" x14ac:dyDescent="0.35">
      <c r="A199">
        <v>26645683</v>
      </c>
      <c r="B199">
        <v>1000120</v>
      </c>
      <c r="C199" t="s">
        <v>411</v>
      </c>
      <c r="D199" t="s">
        <v>412</v>
      </c>
      <c r="E199" t="s">
        <v>335</v>
      </c>
      <c r="F199" t="s">
        <v>336</v>
      </c>
      <c r="G199">
        <v>121</v>
      </c>
      <c r="H199" t="s">
        <v>421</v>
      </c>
      <c r="I199" t="s">
        <v>422</v>
      </c>
      <c r="J199" t="s">
        <v>25</v>
      </c>
      <c r="K199">
        <v>75144401</v>
      </c>
      <c r="L199">
        <v>104415277.38430899</v>
      </c>
      <c r="M199">
        <v>19168</v>
      </c>
      <c r="N199">
        <v>266.34479800000003</v>
      </c>
      <c r="O199">
        <v>259.28599400000002</v>
      </c>
      <c r="P199">
        <v>266.80334299999998</v>
      </c>
      <c r="Q199">
        <v>266.34479800000003</v>
      </c>
      <c r="R199" t="s">
        <v>26</v>
      </c>
      <c r="S199" t="s">
        <v>27</v>
      </c>
      <c r="T199" t="s">
        <v>423</v>
      </c>
    </row>
    <row r="200" spans="1:20" hidden="1" x14ac:dyDescent="0.35">
      <c r="A200">
        <v>26645684</v>
      </c>
      <c r="B200">
        <v>1000120</v>
      </c>
      <c r="C200" t="s">
        <v>411</v>
      </c>
      <c r="D200" t="s">
        <v>412</v>
      </c>
      <c r="E200" t="s">
        <v>335</v>
      </c>
      <c r="F200" t="s">
        <v>336</v>
      </c>
      <c r="G200">
        <v>193</v>
      </c>
      <c r="H200" t="s">
        <v>355</v>
      </c>
      <c r="I200" t="s">
        <v>356</v>
      </c>
      <c r="J200" t="s">
        <v>25</v>
      </c>
      <c r="K200">
        <v>75144401</v>
      </c>
      <c r="L200">
        <v>246854438.91902801</v>
      </c>
      <c r="M200">
        <v>13000</v>
      </c>
      <c r="N200">
        <v>427.05879099999999</v>
      </c>
      <c r="O200">
        <v>422.03263700000002</v>
      </c>
      <c r="P200">
        <v>430.57381299999997</v>
      </c>
      <c r="Q200">
        <v>427.05879099999999</v>
      </c>
      <c r="R200" t="s">
        <v>26</v>
      </c>
      <c r="S200" t="s">
        <v>27</v>
      </c>
      <c r="T200" t="s">
        <v>424</v>
      </c>
    </row>
    <row r="201" spans="1:20" hidden="1" x14ac:dyDescent="0.35">
      <c r="A201">
        <v>26645685</v>
      </c>
      <c r="B201">
        <v>1000120</v>
      </c>
      <c r="C201" t="s">
        <v>411</v>
      </c>
      <c r="D201" t="s">
        <v>412</v>
      </c>
      <c r="E201" t="s">
        <v>335</v>
      </c>
      <c r="F201" t="s">
        <v>336</v>
      </c>
      <c r="G201">
        <v>201</v>
      </c>
      <c r="H201" t="s">
        <v>138</v>
      </c>
      <c r="I201" t="s">
        <v>139</v>
      </c>
      <c r="J201" t="s">
        <v>25</v>
      </c>
      <c r="K201">
        <v>75144401</v>
      </c>
      <c r="L201">
        <v>454837582.458</v>
      </c>
      <c r="M201">
        <v>23441</v>
      </c>
      <c r="N201">
        <v>1418.8479279999999</v>
      </c>
      <c r="O201">
        <v>1391.004831</v>
      </c>
      <c r="P201">
        <v>1422.3585800000001</v>
      </c>
      <c r="Q201">
        <v>1418.8479279999999</v>
      </c>
      <c r="R201" t="s">
        <v>26</v>
      </c>
      <c r="S201" t="s">
        <v>27</v>
      </c>
      <c r="T201" t="s">
        <v>425</v>
      </c>
    </row>
    <row r="202" spans="1:20" hidden="1" x14ac:dyDescent="0.35">
      <c r="A202">
        <v>26645686</v>
      </c>
      <c r="B202">
        <v>1000120</v>
      </c>
      <c r="C202" t="s">
        <v>411</v>
      </c>
      <c r="D202" t="s">
        <v>412</v>
      </c>
      <c r="E202" t="s">
        <v>335</v>
      </c>
      <c r="F202" t="s">
        <v>336</v>
      </c>
      <c r="G202">
        <v>209</v>
      </c>
      <c r="H202" t="s">
        <v>241</v>
      </c>
      <c r="I202" t="s">
        <v>242</v>
      </c>
      <c r="J202" t="s">
        <v>25</v>
      </c>
      <c r="K202">
        <v>75144401</v>
      </c>
      <c r="L202">
        <v>1311774036.19824</v>
      </c>
      <c r="M202">
        <v>25402</v>
      </c>
      <c r="N202">
        <v>4434.3535410000004</v>
      </c>
      <c r="O202">
        <v>4382.8562449999999</v>
      </c>
      <c r="P202">
        <v>4468.3941260000001</v>
      </c>
      <c r="Q202">
        <v>4434.3535410000004</v>
      </c>
      <c r="R202" t="s">
        <v>26</v>
      </c>
      <c r="S202" t="s">
        <v>27</v>
      </c>
      <c r="T202" t="s">
        <v>426</v>
      </c>
    </row>
    <row r="203" spans="1:20" hidden="1" x14ac:dyDescent="0.35">
      <c r="A203">
        <v>26645687</v>
      </c>
      <c r="B203">
        <v>1000120</v>
      </c>
      <c r="C203" t="s">
        <v>411</v>
      </c>
      <c r="D203" t="s">
        <v>412</v>
      </c>
      <c r="E203" t="s">
        <v>335</v>
      </c>
      <c r="F203" t="s">
        <v>336</v>
      </c>
      <c r="G203">
        <v>213</v>
      </c>
      <c r="H203" t="s">
        <v>220</v>
      </c>
      <c r="I203" t="s">
        <v>221</v>
      </c>
      <c r="J203" t="s">
        <v>25</v>
      </c>
      <c r="K203">
        <v>75144401</v>
      </c>
      <c r="L203">
        <v>827802173.17364097</v>
      </c>
      <c r="M203">
        <v>19444</v>
      </c>
      <c r="N203">
        <v>2141.9806720000001</v>
      </c>
      <c r="O203">
        <v>2113.118352</v>
      </c>
      <c r="P203">
        <v>2145.0651939999998</v>
      </c>
      <c r="Q203">
        <v>2141.9806720000001</v>
      </c>
      <c r="R203" t="s">
        <v>26</v>
      </c>
      <c r="S203" t="s">
        <v>27</v>
      </c>
      <c r="T203" t="s">
        <v>427</v>
      </c>
    </row>
    <row r="204" spans="1:20" hidden="1" x14ac:dyDescent="0.35">
      <c r="A204">
        <v>26645688</v>
      </c>
      <c r="B204">
        <v>1000120</v>
      </c>
      <c r="C204" t="s">
        <v>411</v>
      </c>
      <c r="D204" t="s">
        <v>412</v>
      </c>
      <c r="E204" t="s">
        <v>335</v>
      </c>
      <c r="F204" t="s">
        <v>336</v>
      </c>
      <c r="G204">
        <v>220</v>
      </c>
      <c r="H204" t="s">
        <v>428</v>
      </c>
      <c r="I204" t="s">
        <v>429</v>
      </c>
      <c r="J204" t="s">
        <v>25</v>
      </c>
      <c r="K204">
        <v>75144401</v>
      </c>
      <c r="L204">
        <v>45111578.255999997</v>
      </c>
      <c r="M204">
        <v>12753</v>
      </c>
      <c r="N204">
        <v>76.560321999999999</v>
      </c>
      <c r="O204">
        <v>76.248148999999998</v>
      </c>
      <c r="P204">
        <v>78.523407000000006</v>
      </c>
      <c r="Q204">
        <v>76.560321999999999</v>
      </c>
      <c r="R204" t="s">
        <v>26</v>
      </c>
      <c r="S204" t="s">
        <v>27</v>
      </c>
      <c r="T204" t="s">
        <v>430</v>
      </c>
    </row>
    <row r="205" spans="1:20" hidden="1" x14ac:dyDescent="0.35">
      <c r="A205">
        <v>26645689</v>
      </c>
      <c r="B205">
        <v>1000120</v>
      </c>
      <c r="C205" t="s">
        <v>411</v>
      </c>
      <c r="D205" t="s">
        <v>412</v>
      </c>
      <c r="E205" t="s">
        <v>335</v>
      </c>
      <c r="F205" t="s">
        <v>336</v>
      </c>
      <c r="G205">
        <v>230</v>
      </c>
      <c r="H205" t="s">
        <v>67</v>
      </c>
      <c r="I205" t="s">
        <v>68</v>
      </c>
      <c r="J205" t="s">
        <v>25</v>
      </c>
      <c r="K205">
        <v>75144401</v>
      </c>
      <c r="L205">
        <v>1241829647.2679999</v>
      </c>
      <c r="M205">
        <v>3380</v>
      </c>
      <c r="N205">
        <v>558.57577500000002</v>
      </c>
      <c r="O205">
        <v>543.86771499999998</v>
      </c>
      <c r="P205">
        <v>561.71569799999997</v>
      </c>
      <c r="Q205">
        <v>558.57577500000002</v>
      </c>
      <c r="R205" t="s">
        <v>26</v>
      </c>
      <c r="S205" t="s">
        <v>27</v>
      </c>
      <c r="T205" t="s">
        <v>431</v>
      </c>
    </row>
    <row r="206" spans="1:20" hidden="1" x14ac:dyDescent="0.35">
      <c r="A206">
        <v>26645690</v>
      </c>
      <c r="B206">
        <v>1000120</v>
      </c>
      <c r="C206" t="s">
        <v>411</v>
      </c>
      <c r="D206" t="s">
        <v>412</v>
      </c>
      <c r="E206" t="s">
        <v>335</v>
      </c>
      <c r="F206" t="s">
        <v>336</v>
      </c>
      <c r="G206">
        <v>233</v>
      </c>
      <c r="H206" t="s">
        <v>432</v>
      </c>
      <c r="I206" t="s">
        <v>433</v>
      </c>
      <c r="J206" t="s">
        <v>25</v>
      </c>
      <c r="K206">
        <v>75144401</v>
      </c>
      <c r="L206">
        <v>40261456.524899997</v>
      </c>
      <c r="M206">
        <v>38630</v>
      </c>
      <c r="N206">
        <v>206.97484299999999</v>
      </c>
      <c r="O206">
        <v>206.61586500000001</v>
      </c>
      <c r="P206">
        <v>209.76094000000001</v>
      </c>
      <c r="Q206">
        <v>206.97484299999999</v>
      </c>
      <c r="R206" t="s">
        <v>26</v>
      </c>
      <c r="S206" t="s">
        <v>27</v>
      </c>
      <c r="T206" t="s">
        <v>434</v>
      </c>
    </row>
    <row r="207" spans="1:20" hidden="1" x14ac:dyDescent="0.35">
      <c r="A207">
        <v>26645691</v>
      </c>
      <c r="B207">
        <v>1000120</v>
      </c>
      <c r="C207" t="s">
        <v>411</v>
      </c>
      <c r="D207" t="s">
        <v>412</v>
      </c>
      <c r="E207" t="s">
        <v>335</v>
      </c>
      <c r="F207" t="s">
        <v>336</v>
      </c>
      <c r="G207">
        <v>264</v>
      </c>
      <c r="H207" t="s">
        <v>146</v>
      </c>
      <c r="I207" t="s">
        <v>147</v>
      </c>
      <c r="J207" t="s">
        <v>25</v>
      </c>
      <c r="K207">
        <v>75144401</v>
      </c>
      <c r="L207">
        <v>3367993370.3309999</v>
      </c>
      <c r="M207">
        <v>1577</v>
      </c>
      <c r="N207">
        <v>706.81587300000001</v>
      </c>
      <c r="O207">
        <v>696.05900499999996</v>
      </c>
      <c r="P207">
        <v>708.160482</v>
      </c>
      <c r="Q207">
        <v>706.81587300000001</v>
      </c>
      <c r="R207" t="s">
        <v>26</v>
      </c>
      <c r="S207" t="s">
        <v>27</v>
      </c>
      <c r="T207" t="s">
        <v>435</v>
      </c>
    </row>
    <row r="208" spans="1:20" hidden="1" x14ac:dyDescent="0.35">
      <c r="A208">
        <v>26645692</v>
      </c>
      <c r="B208">
        <v>1000120</v>
      </c>
      <c r="C208" t="s">
        <v>411</v>
      </c>
      <c r="D208" t="s">
        <v>412</v>
      </c>
      <c r="E208" t="s">
        <v>335</v>
      </c>
      <c r="F208" t="s">
        <v>336</v>
      </c>
      <c r="G208">
        <v>266</v>
      </c>
      <c r="H208" t="s">
        <v>70</v>
      </c>
      <c r="I208" t="s">
        <v>71</v>
      </c>
      <c r="J208" t="s">
        <v>25</v>
      </c>
      <c r="K208">
        <v>75144401</v>
      </c>
      <c r="L208">
        <v>398300316.13171101</v>
      </c>
      <c r="M208">
        <v>4743</v>
      </c>
      <c r="N208">
        <v>251.40108499999999</v>
      </c>
      <c r="O208">
        <v>248.43282400000001</v>
      </c>
      <c r="P208">
        <v>253.892304</v>
      </c>
      <c r="Q208">
        <v>251.40108499999999</v>
      </c>
      <c r="R208" t="s">
        <v>26</v>
      </c>
      <c r="S208" t="s">
        <v>27</v>
      </c>
      <c r="T208" t="s">
        <v>436</v>
      </c>
    </row>
    <row r="209" spans="1:20" hidden="1" x14ac:dyDescent="0.35">
      <c r="A209">
        <v>26645693</v>
      </c>
      <c r="B209">
        <v>1000120</v>
      </c>
      <c r="C209" t="s">
        <v>411</v>
      </c>
      <c r="D209" t="s">
        <v>412</v>
      </c>
      <c r="E209" t="s">
        <v>335</v>
      </c>
      <c r="F209" t="s">
        <v>336</v>
      </c>
      <c r="G209">
        <v>304</v>
      </c>
      <c r="H209" t="s">
        <v>73</v>
      </c>
      <c r="I209" t="s">
        <v>74</v>
      </c>
      <c r="J209" t="s">
        <v>25</v>
      </c>
      <c r="K209">
        <v>75144401</v>
      </c>
      <c r="L209">
        <v>331030946.76477802</v>
      </c>
      <c r="M209">
        <v>10088</v>
      </c>
      <c r="N209">
        <v>444.40306199999998</v>
      </c>
      <c r="O209">
        <v>433.742322</v>
      </c>
      <c r="P209">
        <v>448.67616800000002</v>
      </c>
      <c r="Q209">
        <v>444.40306199999998</v>
      </c>
      <c r="R209" t="s">
        <v>26</v>
      </c>
      <c r="S209" t="s">
        <v>27</v>
      </c>
      <c r="T209" t="s">
        <v>437</v>
      </c>
    </row>
    <row r="210" spans="1:20" hidden="1" x14ac:dyDescent="0.35">
      <c r="A210">
        <v>26645694</v>
      </c>
      <c r="B210">
        <v>1000120</v>
      </c>
      <c r="C210" t="s">
        <v>411</v>
      </c>
      <c r="D210" t="s">
        <v>412</v>
      </c>
      <c r="E210" t="s">
        <v>335</v>
      </c>
      <c r="F210" t="s">
        <v>336</v>
      </c>
      <c r="G210">
        <v>306</v>
      </c>
      <c r="H210" t="s">
        <v>438</v>
      </c>
      <c r="I210" t="s">
        <v>439</v>
      </c>
      <c r="J210" t="s">
        <v>25</v>
      </c>
      <c r="K210">
        <v>75144401</v>
      </c>
      <c r="L210">
        <v>66374625.450000003</v>
      </c>
      <c r="M210">
        <v>11953</v>
      </c>
      <c r="N210">
        <v>105.580174</v>
      </c>
      <c r="O210">
        <v>105.56250799999999</v>
      </c>
      <c r="P210">
        <v>105.86282799999999</v>
      </c>
      <c r="Q210">
        <v>105.580174</v>
      </c>
      <c r="R210" t="s">
        <v>26</v>
      </c>
      <c r="S210" t="s">
        <v>27</v>
      </c>
      <c r="T210" t="s">
        <v>440</v>
      </c>
    </row>
    <row r="211" spans="1:20" hidden="1" x14ac:dyDescent="0.35">
      <c r="A211">
        <v>26645695</v>
      </c>
      <c r="B211">
        <v>1000120</v>
      </c>
      <c r="C211" t="s">
        <v>411</v>
      </c>
      <c r="D211" t="s">
        <v>412</v>
      </c>
      <c r="E211" t="s">
        <v>335</v>
      </c>
      <c r="F211" t="s">
        <v>336</v>
      </c>
      <c r="G211">
        <v>325</v>
      </c>
      <c r="H211" t="s">
        <v>441</v>
      </c>
      <c r="I211" t="s">
        <v>442</v>
      </c>
      <c r="J211" t="s">
        <v>25</v>
      </c>
      <c r="K211">
        <v>75144401</v>
      </c>
      <c r="L211">
        <v>590843251.71701205</v>
      </c>
      <c r="M211">
        <v>1571</v>
      </c>
      <c r="N211">
        <v>123.52413900000001</v>
      </c>
      <c r="O211">
        <v>120.457658</v>
      </c>
      <c r="P211">
        <v>123.917278</v>
      </c>
      <c r="Q211">
        <v>123.52413900000001</v>
      </c>
      <c r="R211" t="s">
        <v>26</v>
      </c>
      <c r="S211" t="s">
        <v>27</v>
      </c>
      <c r="T211" t="s">
        <v>443</v>
      </c>
    </row>
    <row r="212" spans="1:20" hidden="1" x14ac:dyDescent="0.35">
      <c r="A212">
        <v>26645696</v>
      </c>
      <c r="B212">
        <v>1000120</v>
      </c>
      <c r="C212" t="s">
        <v>411</v>
      </c>
      <c r="D212" t="s">
        <v>412</v>
      </c>
      <c r="E212" t="s">
        <v>335</v>
      </c>
      <c r="F212" t="s">
        <v>336</v>
      </c>
      <c r="G212">
        <v>356</v>
      </c>
      <c r="H212" t="s">
        <v>196</v>
      </c>
      <c r="I212" t="s">
        <v>197</v>
      </c>
      <c r="J212" t="s">
        <v>25</v>
      </c>
      <c r="K212">
        <v>75144401</v>
      </c>
      <c r="L212">
        <v>46865868.936930999</v>
      </c>
      <c r="M212">
        <v>328481</v>
      </c>
      <c r="N212">
        <v>2048.6619479999999</v>
      </c>
      <c r="O212">
        <v>2042.281727</v>
      </c>
      <c r="P212">
        <v>2080.7002590000002</v>
      </c>
      <c r="Q212">
        <v>2048.6619479999999</v>
      </c>
      <c r="R212" t="s">
        <v>26</v>
      </c>
      <c r="S212" t="s">
        <v>27</v>
      </c>
      <c r="T212" t="s">
        <v>444</v>
      </c>
    </row>
    <row r="213" spans="1:20" hidden="1" x14ac:dyDescent="0.35">
      <c r="A213">
        <v>26645697</v>
      </c>
      <c r="B213">
        <v>1000120</v>
      </c>
      <c r="C213" t="s">
        <v>411</v>
      </c>
      <c r="D213" t="s">
        <v>412</v>
      </c>
      <c r="E213" t="s">
        <v>335</v>
      </c>
      <c r="F213" t="s">
        <v>336</v>
      </c>
      <c r="G213">
        <v>378</v>
      </c>
      <c r="H213" t="s">
        <v>445</v>
      </c>
      <c r="I213" t="s">
        <v>446</v>
      </c>
      <c r="J213" t="s">
        <v>25</v>
      </c>
      <c r="K213">
        <v>75144401</v>
      </c>
      <c r="L213">
        <v>172317782.87351</v>
      </c>
      <c r="M213">
        <v>4158</v>
      </c>
      <c r="N213">
        <v>95.349397999999994</v>
      </c>
      <c r="O213">
        <v>93.698325999999994</v>
      </c>
      <c r="P213">
        <v>97.894800000000004</v>
      </c>
      <c r="Q213">
        <v>95.349397999999994</v>
      </c>
      <c r="R213" t="s">
        <v>26</v>
      </c>
      <c r="S213" t="s">
        <v>27</v>
      </c>
      <c r="T213" t="s">
        <v>447</v>
      </c>
    </row>
    <row r="214" spans="1:20" hidden="1" x14ac:dyDescent="0.35">
      <c r="A214">
        <v>26645698</v>
      </c>
      <c r="B214">
        <v>1000120</v>
      </c>
      <c r="C214" t="s">
        <v>411</v>
      </c>
      <c r="D214" t="s">
        <v>412</v>
      </c>
      <c r="E214" t="s">
        <v>335</v>
      </c>
      <c r="F214" t="s">
        <v>336</v>
      </c>
      <c r="G214">
        <v>412</v>
      </c>
      <c r="H214" t="s">
        <v>448</v>
      </c>
      <c r="I214" t="s">
        <v>449</v>
      </c>
      <c r="J214" t="s">
        <v>25</v>
      </c>
      <c r="K214">
        <v>75144401</v>
      </c>
      <c r="L214">
        <v>401152431.963404</v>
      </c>
      <c r="M214">
        <v>940</v>
      </c>
      <c r="N214">
        <v>50.181154999999997</v>
      </c>
      <c r="O214">
        <v>49.220238999999999</v>
      </c>
      <c r="P214">
        <v>50.181154999999997</v>
      </c>
      <c r="Q214">
        <v>50.181154999999997</v>
      </c>
      <c r="R214" t="s">
        <v>26</v>
      </c>
      <c r="S214" t="s">
        <v>27</v>
      </c>
      <c r="T214" t="s">
        <v>450</v>
      </c>
    </row>
    <row r="215" spans="1:20" hidden="1" x14ac:dyDescent="0.35">
      <c r="A215">
        <v>26645699</v>
      </c>
      <c r="B215">
        <v>1000120</v>
      </c>
      <c r="C215" t="s">
        <v>411</v>
      </c>
      <c r="D215" t="s">
        <v>412</v>
      </c>
      <c r="E215" t="s">
        <v>335</v>
      </c>
      <c r="F215" t="s">
        <v>336</v>
      </c>
      <c r="G215">
        <v>420</v>
      </c>
      <c r="H215" t="s">
        <v>451</v>
      </c>
      <c r="I215" t="s">
        <v>452</v>
      </c>
      <c r="J215" t="s">
        <v>25</v>
      </c>
      <c r="K215">
        <v>75144401</v>
      </c>
      <c r="L215">
        <v>1213452880.9930201</v>
      </c>
      <c r="M215">
        <v>543</v>
      </c>
      <c r="N215">
        <v>87.685164</v>
      </c>
      <c r="O215">
        <v>86.716267000000002</v>
      </c>
      <c r="P215">
        <v>88.815543000000005</v>
      </c>
      <c r="Q215">
        <v>87.685164</v>
      </c>
      <c r="R215" t="s">
        <v>26</v>
      </c>
      <c r="S215" t="s">
        <v>27</v>
      </c>
      <c r="T215" t="s">
        <v>453</v>
      </c>
    </row>
    <row r="216" spans="1:20" hidden="1" x14ac:dyDescent="0.35">
      <c r="A216">
        <v>26645700</v>
      </c>
      <c r="B216">
        <v>1000120</v>
      </c>
      <c r="C216" t="s">
        <v>411</v>
      </c>
      <c r="D216" t="s">
        <v>412</v>
      </c>
      <c r="E216" t="s">
        <v>335</v>
      </c>
      <c r="F216" t="s">
        <v>336</v>
      </c>
      <c r="G216">
        <v>427</v>
      </c>
      <c r="H216" t="s">
        <v>454</v>
      </c>
      <c r="I216" t="s">
        <v>455</v>
      </c>
      <c r="J216" t="s">
        <v>25</v>
      </c>
      <c r="K216">
        <v>75144401</v>
      </c>
      <c r="L216">
        <v>105390631.0751</v>
      </c>
      <c r="M216">
        <v>9698</v>
      </c>
      <c r="N216">
        <v>136.01523499999999</v>
      </c>
      <c r="O216">
        <v>133.911473</v>
      </c>
      <c r="P216">
        <v>137.24944199999999</v>
      </c>
      <c r="Q216">
        <v>136.01523499999999</v>
      </c>
      <c r="R216" t="s">
        <v>26</v>
      </c>
      <c r="S216" t="s">
        <v>27</v>
      </c>
      <c r="T216" t="s">
        <v>456</v>
      </c>
    </row>
    <row r="217" spans="1:20" hidden="1" x14ac:dyDescent="0.35">
      <c r="A217">
        <v>26645701</v>
      </c>
      <c r="B217">
        <v>1000120</v>
      </c>
      <c r="C217" t="s">
        <v>411</v>
      </c>
      <c r="D217" t="s">
        <v>412</v>
      </c>
      <c r="E217" t="s">
        <v>335</v>
      </c>
      <c r="F217" t="s">
        <v>336</v>
      </c>
      <c r="G217">
        <v>431</v>
      </c>
      <c r="H217" t="s">
        <v>457</v>
      </c>
      <c r="I217" t="s">
        <v>458</v>
      </c>
      <c r="J217" t="s">
        <v>25</v>
      </c>
      <c r="K217">
        <v>75144401</v>
      </c>
      <c r="L217">
        <v>158468122.1604</v>
      </c>
      <c r="M217">
        <v>7488</v>
      </c>
      <c r="N217">
        <v>157.91054</v>
      </c>
      <c r="O217">
        <v>156.645231</v>
      </c>
      <c r="P217">
        <v>158.62754799999999</v>
      </c>
      <c r="Q217">
        <v>157.91054</v>
      </c>
      <c r="R217" t="s">
        <v>26</v>
      </c>
      <c r="S217" t="s">
        <v>27</v>
      </c>
      <c r="T217" t="s">
        <v>459</v>
      </c>
    </row>
    <row r="218" spans="1:20" hidden="1" x14ac:dyDescent="0.35">
      <c r="A218">
        <v>26645702</v>
      </c>
      <c r="B218">
        <v>1000120</v>
      </c>
      <c r="C218" t="s">
        <v>411</v>
      </c>
      <c r="D218" t="s">
        <v>412</v>
      </c>
      <c r="E218" t="s">
        <v>335</v>
      </c>
      <c r="F218" t="s">
        <v>336</v>
      </c>
      <c r="G218">
        <v>435</v>
      </c>
      <c r="H218" t="s">
        <v>175</v>
      </c>
      <c r="I218" t="s">
        <v>176</v>
      </c>
      <c r="J218" t="s">
        <v>25</v>
      </c>
      <c r="K218">
        <v>75144401</v>
      </c>
      <c r="L218">
        <v>585663676.47537601</v>
      </c>
      <c r="M218">
        <v>10122</v>
      </c>
      <c r="N218">
        <v>788.89280499999995</v>
      </c>
      <c r="O218">
        <v>780.78720799999996</v>
      </c>
      <c r="P218">
        <v>801.67470800000001</v>
      </c>
      <c r="Q218">
        <v>788.89280499999995</v>
      </c>
      <c r="R218" t="s">
        <v>26</v>
      </c>
      <c r="S218" t="s">
        <v>27</v>
      </c>
      <c r="T218" t="s">
        <v>460</v>
      </c>
    </row>
    <row r="219" spans="1:20" hidden="1" x14ac:dyDescent="0.35">
      <c r="A219">
        <v>26645703</v>
      </c>
      <c r="B219">
        <v>1000120</v>
      </c>
      <c r="C219" t="s">
        <v>411</v>
      </c>
      <c r="D219" t="s">
        <v>412</v>
      </c>
      <c r="E219" t="s">
        <v>335</v>
      </c>
      <c r="F219" t="s">
        <v>336</v>
      </c>
      <c r="G219">
        <v>493</v>
      </c>
      <c r="H219" t="s">
        <v>461</v>
      </c>
      <c r="I219" t="s">
        <v>462</v>
      </c>
      <c r="J219" t="s">
        <v>25</v>
      </c>
      <c r="K219">
        <v>75144401</v>
      </c>
      <c r="L219">
        <v>221279927.945925</v>
      </c>
      <c r="M219">
        <v>1910</v>
      </c>
      <c r="N219">
        <v>56.244331000000003</v>
      </c>
      <c r="O219">
        <v>55.655385000000003</v>
      </c>
      <c r="P219">
        <v>56.568252000000001</v>
      </c>
      <c r="Q219">
        <v>56.244331000000003</v>
      </c>
      <c r="R219" t="s">
        <v>26</v>
      </c>
      <c r="S219" t="s">
        <v>27</v>
      </c>
      <c r="T219" t="s">
        <v>463</v>
      </c>
    </row>
    <row r="220" spans="1:20" hidden="1" x14ac:dyDescent="0.35">
      <c r="A220">
        <v>26645704</v>
      </c>
      <c r="B220">
        <v>1000120</v>
      </c>
      <c r="C220" t="s">
        <v>411</v>
      </c>
      <c r="D220" t="s">
        <v>412</v>
      </c>
      <c r="E220" t="s">
        <v>335</v>
      </c>
      <c r="F220" t="s">
        <v>336</v>
      </c>
      <c r="G220">
        <v>525</v>
      </c>
      <c r="H220" t="s">
        <v>464</v>
      </c>
      <c r="I220" t="s">
        <v>465</v>
      </c>
      <c r="J220" t="s">
        <v>25</v>
      </c>
      <c r="K220">
        <v>75144401</v>
      </c>
      <c r="L220">
        <v>156909506.44400001</v>
      </c>
      <c r="M220">
        <v>5563</v>
      </c>
      <c r="N220">
        <v>116.16136</v>
      </c>
      <c r="O220">
        <v>115.033782</v>
      </c>
      <c r="P220">
        <v>117.790083</v>
      </c>
      <c r="Q220">
        <v>116.16136</v>
      </c>
      <c r="R220" t="s">
        <v>26</v>
      </c>
      <c r="S220" t="s">
        <v>27</v>
      </c>
      <c r="T220" t="s">
        <v>466</v>
      </c>
    </row>
    <row r="221" spans="1:20" hidden="1" x14ac:dyDescent="0.35">
      <c r="A221">
        <v>26645705</v>
      </c>
      <c r="B221">
        <v>1000120</v>
      </c>
      <c r="C221" t="s">
        <v>411</v>
      </c>
      <c r="D221" t="s">
        <v>412</v>
      </c>
      <c r="E221" t="s">
        <v>335</v>
      </c>
      <c r="F221" t="s">
        <v>336</v>
      </c>
      <c r="G221">
        <v>562</v>
      </c>
      <c r="H221" t="s">
        <v>467</v>
      </c>
      <c r="I221" t="s">
        <v>468</v>
      </c>
      <c r="J221" t="s">
        <v>25</v>
      </c>
      <c r="K221">
        <v>75144401</v>
      </c>
      <c r="L221">
        <v>26843354.303399999</v>
      </c>
      <c r="M221">
        <v>19790</v>
      </c>
      <c r="N221">
        <v>70.694552000000002</v>
      </c>
      <c r="O221">
        <v>67.383088999999998</v>
      </c>
      <c r="P221">
        <v>73.230840000000001</v>
      </c>
      <c r="Q221">
        <v>70.694552000000002</v>
      </c>
      <c r="R221" t="s">
        <v>26</v>
      </c>
      <c r="S221" t="s">
        <v>27</v>
      </c>
      <c r="T221" t="s">
        <v>469</v>
      </c>
    </row>
    <row r="222" spans="1:20" hidden="1" x14ac:dyDescent="0.35">
      <c r="A222">
        <v>26645706</v>
      </c>
      <c r="B222">
        <v>1000120</v>
      </c>
      <c r="C222" t="s">
        <v>411</v>
      </c>
      <c r="D222" t="s">
        <v>412</v>
      </c>
      <c r="E222" t="s">
        <v>335</v>
      </c>
      <c r="F222" t="s">
        <v>336</v>
      </c>
      <c r="G222">
        <v>585</v>
      </c>
      <c r="H222" t="s">
        <v>470</v>
      </c>
      <c r="I222" t="s">
        <v>471</v>
      </c>
      <c r="J222" t="s">
        <v>25</v>
      </c>
      <c r="K222">
        <v>75144401</v>
      </c>
      <c r="L222">
        <v>86059997.310980007</v>
      </c>
      <c r="M222">
        <v>5134</v>
      </c>
      <c r="N222">
        <v>58.797730000000001</v>
      </c>
      <c r="O222">
        <v>57.228721999999998</v>
      </c>
      <c r="P222">
        <v>59.519244999999998</v>
      </c>
      <c r="Q222">
        <v>58.797730000000001</v>
      </c>
      <c r="R222" t="s">
        <v>26</v>
      </c>
      <c r="S222" t="s">
        <v>27</v>
      </c>
      <c r="T222" t="s">
        <v>472</v>
      </c>
    </row>
    <row r="223" spans="1:20" hidden="1" x14ac:dyDescent="0.35">
      <c r="A223">
        <v>26645707</v>
      </c>
      <c r="B223">
        <v>1000120</v>
      </c>
      <c r="C223" t="s">
        <v>411</v>
      </c>
      <c r="D223" t="s">
        <v>412</v>
      </c>
      <c r="E223" t="s">
        <v>335</v>
      </c>
      <c r="F223" t="s">
        <v>336</v>
      </c>
      <c r="G223">
        <v>611</v>
      </c>
      <c r="H223" t="s">
        <v>76</v>
      </c>
      <c r="I223" t="s">
        <v>77</v>
      </c>
      <c r="J223" t="s">
        <v>25</v>
      </c>
      <c r="K223">
        <v>75144401</v>
      </c>
      <c r="L223">
        <v>151210135.68779999</v>
      </c>
      <c r="M223">
        <v>32838</v>
      </c>
      <c r="N223">
        <v>660.78621499999997</v>
      </c>
      <c r="O223">
        <v>645.93573000000004</v>
      </c>
      <c r="P223">
        <v>668.75476800000001</v>
      </c>
      <c r="Q223">
        <v>660.78621499999997</v>
      </c>
      <c r="R223" t="s">
        <v>26</v>
      </c>
      <c r="S223" t="s">
        <v>27</v>
      </c>
      <c r="T223" t="s">
        <v>473</v>
      </c>
    </row>
    <row r="224" spans="1:20" hidden="1" x14ac:dyDescent="0.35">
      <c r="A224">
        <v>26645708</v>
      </c>
      <c r="B224">
        <v>1000120</v>
      </c>
      <c r="C224" t="s">
        <v>411</v>
      </c>
      <c r="D224" t="s">
        <v>412</v>
      </c>
      <c r="E224" t="s">
        <v>335</v>
      </c>
      <c r="F224" t="s">
        <v>336</v>
      </c>
      <c r="G224">
        <v>677</v>
      </c>
      <c r="H224" t="s">
        <v>474</v>
      </c>
      <c r="I224" t="s">
        <v>475</v>
      </c>
      <c r="J224" t="s">
        <v>25</v>
      </c>
      <c r="K224">
        <v>75144401</v>
      </c>
      <c r="L224">
        <v>599339362.01095295</v>
      </c>
      <c r="M224">
        <v>2201</v>
      </c>
      <c r="N224">
        <v>175.54813300000001</v>
      </c>
      <c r="O224">
        <v>172.75659099999999</v>
      </c>
      <c r="P224">
        <v>177.462334</v>
      </c>
      <c r="Q224">
        <v>175.54813300000001</v>
      </c>
      <c r="R224" t="s">
        <v>26</v>
      </c>
      <c r="S224" t="s">
        <v>27</v>
      </c>
      <c r="T224" t="s">
        <v>476</v>
      </c>
    </row>
    <row r="225" spans="1:20" hidden="1" x14ac:dyDescent="0.35">
      <c r="A225">
        <v>26645709</v>
      </c>
      <c r="B225">
        <v>1000120</v>
      </c>
      <c r="C225" t="s">
        <v>411</v>
      </c>
      <c r="D225" t="s">
        <v>412</v>
      </c>
      <c r="E225" t="s">
        <v>335</v>
      </c>
      <c r="F225" t="s">
        <v>336</v>
      </c>
      <c r="G225">
        <v>730</v>
      </c>
      <c r="H225" t="s">
        <v>79</v>
      </c>
      <c r="I225" t="s">
        <v>80</v>
      </c>
      <c r="J225" t="s">
        <v>25</v>
      </c>
      <c r="K225">
        <v>75144401</v>
      </c>
      <c r="L225">
        <v>320440715.91869998</v>
      </c>
      <c r="M225">
        <v>11560</v>
      </c>
      <c r="N225">
        <v>492.95684299999999</v>
      </c>
      <c r="O225">
        <v>484.12967500000002</v>
      </c>
      <c r="P225">
        <v>496.28302300000001</v>
      </c>
      <c r="Q225">
        <v>492.95684299999999</v>
      </c>
      <c r="R225" t="s">
        <v>26</v>
      </c>
      <c r="S225" t="s">
        <v>27</v>
      </c>
      <c r="T225" t="s">
        <v>477</v>
      </c>
    </row>
    <row r="226" spans="1:20" hidden="1" x14ac:dyDescent="0.35">
      <c r="A226">
        <v>26645710</v>
      </c>
      <c r="B226">
        <v>1000120</v>
      </c>
      <c r="C226" t="s">
        <v>411</v>
      </c>
      <c r="D226" t="s">
        <v>412</v>
      </c>
      <c r="E226" t="s">
        <v>335</v>
      </c>
      <c r="F226" t="s">
        <v>336</v>
      </c>
      <c r="G226">
        <v>762</v>
      </c>
      <c r="H226" t="s">
        <v>478</v>
      </c>
      <c r="I226" t="s">
        <v>479</v>
      </c>
      <c r="J226" t="s">
        <v>25</v>
      </c>
      <c r="K226">
        <v>75144401</v>
      </c>
      <c r="L226">
        <v>529448625.55659002</v>
      </c>
      <c r="M226">
        <v>3022</v>
      </c>
      <c r="N226">
        <v>212.922549</v>
      </c>
      <c r="O226">
        <v>208.836015</v>
      </c>
      <c r="P226">
        <v>214.33169899999999</v>
      </c>
      <c r="Q226">
        <v>212.922549</v>
      </c>
      <c r="R226" t="s">
        <v>26</v>
      </c>
      <c r="S226" t="s">
        <v>27</v>
      </c>
      <c r="T226" t="s">
        <v>480</v>
      </c>
    </row>
    <row r="227" spans="1:20" hidden="1" x14ac:dyDescent="0.35">
      <c r="A227">
        <v>26645711</v>
      </c>
      <c r="B227">
        <v>1000120</v>
      </c>
      <c r="C227" t="s">
        <v>411</v>
      </c>
      <c r="D227" t="s">
        <v>412</v>
      </c>
      <c r="E227" t="s">
        <v>335</v>
      </c>
      <c r="F227" t="s">
        <v>336</v>
      </c>
      <c r="G227">
        <v>780</v>
      </c>
      <c r="H227" t="s">
        <v>364</v>
      </c>
      <c r="I227" t="s">
        <v>365</v>
      </c>
      <c r="J227" t="s">
        <v>25</v>
      </c>
      <c r="K227">
        <v>75144401</v>
      </c>
      <c r="L227">
        <v>471575897.86694402</v>
      </c>
      <c r="M227">
        <v>28920</v>
      </c>
      <c r="N227">
        <v>1814.902345</v>
      </c>
      <c r="O227">
        <v>1778.2528649999999</v>
      </c>
      <c r="P227">
        <v>1815.9691969999999</v>
      </c>
      <c r="Q227">
        <v>1814.902345</v>
      </c>
      <c r="R227" t="s">
        <v>26</v>
      </c>
      <c r="S227" t="s">
        <v>27</v>
      </c>
      <c r="T227" t="s">
        <v>481</v>
      </c>
    </row>
    <row r="228" spans="1:20" hidden="1" x14ac:dyDescent="0.35">
      <c r="A228">
        <v>26645712</v>
      </c>
      <c r="B228">
        <v>1000120</v>
      </c>
      <c r="C228" t="s">
        <v>411</v>
      </c>
      <c r="D228" t="s">
        <v>412</v>
      </c>
      <c r="E228" t="s">
        <v>335</v>
      </c>
      <c r="F228" t="s">
        <v>336</v>
      </c>
      <c r="G228">
        <v>1172</v>
      </c>
      <c r="H228" t="s">
        <v>50</v>
      </c>
      <c r="I228" t="s">
        <v>51</v>
      </c>
      <c r="J228" t="s">
        <v>25</v>
      </c>
      <c r="K228">
        <v>75144401</v>
      </c>
      <c r="L228">
        <v>5086913708.3148403</v>
      </c>
      <c r="M228">
        <v>8100</v>
      </c>
      <c r="N228">
        <v>5483.3095329999996</v>
      </c>
      <c r="O228">
        <v>5410.1987390000004</v>
      </c>
      <c r="P228">
        <v>5517.1571219999996</v>
      </c>
      <c r="Q228">
        <v>5483.3095329999996</v>
      </c>
      <c r="R228" t="s">
        <v>26</v>
      </c>
      <c r="S228" t="s">
        <v>27</v>
      </c>
      <c r="T228" t="s">
        <v>482</v>
      </c>
    </row>
    <row r="229" spans="1:20" hidden="1" x14ac:dyDescent="0.35">
      <c r="A229">
        <v>26645713</v>
      </c>
      <c r="B229">
        <v>1000120</v>
      </c>
      <c r="C229" t="s">
        <v>411</v>
      </c>
      <c r="D229" t="s">
        <v>412</v>
      </c>
      <c r="E229" t="s">
        <v>335</v>
      </c>
      <c r="F229" t="s">
        <v>336</v>
      </c>
      <c r="G229">
        <v>1181</v>
      </c>
      <c r="H229" t="s">
        <v>224</v>
      </c>
      <c r="I229" t="s">
        <v>225</v>
      </c>
      <c r="J229" t="s">
        <v>25</v>
      </c>
      <c r="K229">
        <v>75144401</v>
      </c>
      <c r="L229">
        <v>252213743.873824</v>
      </c>
      <c r="M229">
        <v>22034</v>
      </c>
      <c r="N229">
        <v>739.54646700000001</v>
      </c>
      <c r="O229">
        <v>730.38352899999995</v>
      </c>
      <c r="P229">
        <v>748.47445800000003</v>
      </c>
      <c r="Q229">
        <v>739.54646700000001</v>
      </c>
      <c r="R229" t="s">
        <v>26</v>
      </c>
      <c r="S229" t="s">
        <v>27</v>
      </c>
      <c r="T229" t="s">
        <v>483</v>
      </c>
    </row>
    <row r="230" spans="1:20" hidden="1" x14ac:dyDescent="0.35">
      <c r="A230">
        <v>26645714</v>
      </c>
      <c r="B230">
        <v>1000120</v>
      </c>
      <c r="C230" t="s">
        <v>411</v>
      </c>
      <c r="D230" t="s">
        <v>412</v>
      </c>
      <c r="E230" t="s">
        <v>335</v>
      </c>
      <c r="F230" t="s">
        <v>336</v>
      </c>
      <c r="G230">
        <v>1201</v>
      </c>
      <c r="H230" t="s">
        <v>484</v>
      </c>
      <c r="I230" t="s">
        <v>485</v>
      </c>
      <c r="J230" t="s">
        <v>25</v>
      </c>
      <c r="K230">
        <v>75144401</v>
      </c>
      <c r="L230">
        <v>175444173.736224</v>
      </c>
      <c r="M230">
        <v>1022</v>
      </c>
      <c r="N230">
        <v>23.861250999999999</v>
      </c>
      <c r="O230">
        <v>21.736619000000001</v>
      </c>
      <c r="P230">
        <v>23.861250999999999</v>
      </c>
      <c r="Q230">
        <v>23.861250999999999</v>
      </c>
      <c r="R230" t="s">
        <v>26</v>
      </c>
      <c r="S230" t="s">
        <v>27</v>
      </c>
      <c r="T230" t="s">
        <v>486</v>
      </c>
    </row>
    <row r="231" spans="1:20" hidden="1" x14ac:dyDescent="0.35">
      <c r="A231">
        <v>26645715</v>
      </c>
      <c r="B231">
        <v>1000120</v>
      </c>
      <c r="C231" t="s">
        <v>411</v>
      </c>
      <c r="D231" t="s">
        <v>412</v>
      </c>
      <c r="E231" t="s">
        <v>335</v>
      </c>
      <c r="F231" t="s">
        <v>336</v>
      </c>
      <c r="G231">
        <v>1294</v>
      </c>
      <c r="H231" t="s">
        <v>290</v>
      </c>
      <c r="I231" t="s">
        <v>291</v>
      </c>
      <c r="J231" t="s">
        <v>25</v>
      </c>
      <c r="K231">
        <v>75144401</v>
      </c>
      <c r="L231">
        <v>339308307.131706</v>
      </c>
      <c r="M231">
        <v>22073</v>
      </c>
      <c r="N231">
        <v>996.68799799999999</v>
      </c>
      <c r="O231">
        <v>983.36751800000002</v>
      </c>
      <c r="P231">
        <v>1018.678079</v>
      </c>
      <c r="Q231">
        <v>996.68799799999999</v>
      </c>
      <c r="R231" t="s">
        <v>26</v>
      </c>
      <c r="S231" t="s">
        <v>27</v>
      </c>
      <c r="T231" t="s">
        <v>487</v>
      </c>
    </row>
    <row r="232" spans="1:20" hidden="1" x14ac:dyDescent="0.35">
      <c r="A232">
        <v>26645716</v>
      </c>
      <c r="B232">
        <v>1000120</v>
      </c>
      <c r="C232" t="s">
        <v>411</v>
      </c>
      <c r="D232" t="s">
        <v>412</v>
      </c>
      <c r="E232" t="s">
        <v>335</v>
      </c>
      <c r="F232" t="s">
        <v>336</v>
      </c>
      <c r="G232">
        <v>1415</v>
      </c>
      <c r="H232" t="s">
        <v>82</v>
      </c>
      <c r="I232" t="s">
        <v>83</v>
      </c>
      <c r="J232" t="s">
        <v>25</v>
      </c>
      <c r="K232">
        <v>75144401</v>
      </c>
      <c r="L232">
        <v>386677199.425668</v>
      </c>
      <c r="M232">
        <v>10237</v>
      </c>
      <c r="N232">
        <v>526.77437499999996</v>
      </c>
      <c r="O232">
        <v>503.05229000000003</v>
      </c>
      <c r="P232">
        <v>530.27351099999998</v>
      </c>
      <c r="Q232">
        <v>526.77437499999996</v>
      </c>
      <c r="R232" t="s">
        <v>26</v>
      </c>
      <c r="S232" t="s">
        <v>27</v>
      </c>
      <c r="T232" t="s">
        <v>488</v>
      </c>
    </row>
    <row r="233" spans="1:20" hidden="1" x14ac:dyDescent="0.35">
      <c r="A233">
        <v>26645717</v>
      </c>
      <c r="B233">
        <v>1000120</v>
      </c>
      <c r="C233" t="s">
        <v>411</v>
      </c>
      <c r="D233" t="s">
        <v>412</v>
      </c>
      <c r="E233" t="s">
        <v>335</v>
      </c>
      <c r="F233" t="s">
        <v>336</v>
      </c>
      <c r="G233">
        <v>1430</v>
      </c>
      <c r="H233" t="s">
        <v>34</v>
      </c>
      <c r="I233" t="s">
        <v>35</v>
      </c>
      <c r="J233" t="s">
        <v>25</v>
      </c>
      <c r="K233">
        <v>75144401</v>
      </c>
      <c r="L233">
        <v>499422641.60668802</v>
      </c>
      <c r="M233">
        <v>678</v>
      </c>
      <c r="N233">
        <v>45.061048</v>
      </c>
      <c r="O233">
        <v>44.329968999999998</v>
      </c>
      <c r="P233">
        <v>46.057974000000002</v>
      </c>
      <c r="Q233">
        <v>45.061048</v>
      </c>
      <c r="R233" t="s">
        <v>26</v>
      </c>
      <c r="S233" t="s">
        <v>27</v>
      </c>
      <c r="T233" t="s">
        <v>489</v>
      </c>
    </row>
    <row r="234" spans="1:20" hidden="1" x14ac:dyDescent="0.35">
      <c r="A234">
        <v>26645718</v>
      </c>
      <c r="B234">
        <v>1000120</v>
      </c>
      <c r="C234" t="s">
        <v>411</v>
      </c>
      <c r="D234" t="s">
        <v>412</v>
      </c>
      <c r="E234" t="s">
        <v>335</v>
      </c>
      <c r="F234" t="s">
        <v>336</v>
      </c>
      <c r="G234">
        <v>1434</v>
      </c>
      <c r="H234" t="s">
        <v>490</v>
      </c>
      <c r="I234" t="s">
        <v>491</v>
      </c>
      <c r="J234" t="s">
        <v>25</v>
      </c>
      <c r="K234">
        <v>75144401</v>
      </c>
      <c r="L234">
        <v>52125535.434100002</v>
      </c>
      <c r="M234">
        <v>15550</v>
      </c>
      <c r="N234">
        <v>107.86593000000001</v>
      </c>
      <c r="O234">
        <v>106.090131</v>
      </c>
      <c r="P234">
        <v>108.490235</v>
      </c>
      <c r="Q234">
        <v>107.86593000000001</v>
      </c>
      <c r="R234" t="s">
        <v>26</v>
      </c>
      <c r="S234" t="s">
        <v>27</v>
      </c>
      <c r="T234" t="s">
        <v>492</v>
      </c>
    </row>
    <row r="235" spans="1:20" hidden="1" x14ac:dyDescent="0.35">
      <c r="A235">
        <v>26645719</v>
      </c>
      <c r="B235">
        <v>1000120</v>
      </c>
      <c r="C235" t="s">
        <v>411</v>
      </c>
      <c r="D235" t="s">
        <v>412</v>
      </c>
      <c r="E235" t="s">
        <v>335</v>
      </c>
      <c r="F235" t="s">
        <v>336</v>
      </c>
      <c r="G235">
        <v>1732</v>
      </c>
      <c r="H235" t="s">
        <v>199</v>
      </c>
      <c r="I235" t="s">
        <v>200</v>
      </c>
      <c r="J235" t="s">
        <v>25</v>
      </c>
      <c r="K235">
        <v>75144401</v>
      </c>
      <c r="L235">
        <v>790510758.77742004</v>
      </c>
      <c r="M235">
        <v>121144</v>
      </c>
      <c r="N235">
        <v>12744.21435</v>
      </c>
      <c r="O235">
        <v>12729.065710000001</v>
      </c>
      <c r="P235">
        <v>12948.615793999999</v>
      </c>
      <c r="Q235">
        <v>12744.21435</v>
      </c>
      <c r="R235" t="s">
        <v>26</v>
      </c>
      <c r="S235" t="s">
        <v>27</v>
      </c>
      <c r="T235" t="s">
        <v>493</v>
      </c>
    </row>
    <row r="236" spans="1:20" hidden="1" x14ac:dyDescent="0.35">
      <c r="A236">
        <v>26645720</v>
      </c>
      <c r="B236">
        <v>1000120</v>
      </c>
      <c r="C236" t="s">
        <v>411</v>
      </c>
      <c r="D236" t="s">
        <v>412</v>
      </c>
      <c r="E236" t="s">
        <v>335</v>
      </c>
      <c r="F236" t="s">
        <v>336</v>
      </c>
      <c r="G236">
        <v>1750</v>
      </c>
      <c r="H236" t="s">
        <v>494</v>
      </c>
      <c r="I236" t="s">
        <v>495</v>
      </c>
      <c r="J236" t="s">
        <v>25</v>
      </c>
      <c r="K236">
        <v>75144401</v>
      </c>
      <c r="L236">
        <v>92931606.272960007</v>
      </c>
      <c r="M236">
        <v>5150</v>
      </c>
      <c r="N236">
        <v>63.69041</v>
      </c>
      <c r="O236">
        <v>62.936017999999997</v>
      </c>
      <c r="P236">
        <v>66.621404999999996</v>
      </c>
      <c r="Q236">
        <v>63.69041</v>
      </c>
      <c r="R236" t="s">
        <v>26</v>
      </c>
      <c r="S236" t="s">
        <v>27</v>
      </c>
      <c r="T236" t="s">
        <v>496</v>
      </c>
    </row>
    <row r="237" spans="1:20" hidden="1" x14ac:dyDescent="0.35">
      <c r="A237">
        <v>26645721</v>
      </c>
      <c r="B237">
        <v>1000120</v>
      </c>
      <c r="C237" t="s">
        <v>411</v>
      </c>
      <c r="D237" t="s">
        <v>412</v>
      </c>
      <c r="E237" t="s">
        <v>335</v>
      </c>
      <c r="F237" t="s">
        <v>336</v>
      </c>
      <c r="G237">
        <v>1762</v>
      </c>
      <c r="H237" t="s">
        <v>497</v>
      </c>
      <c r="I237" t="s">
        <v>498</v>
      </c>
      <c r="J237" t="s">
        <v>25</v>
      </c>
      <c r="K237">
        <v>75144401</v>
      </c>
      <c r="L237">
        <v>199000264.17039999</v>
      </c>
      <c r="M237">
        <v>6877</v>
      </c>
      <c r="N237">
        <v>182.11933200000001</v>
      </c>
      <c r="O237">
        <v>180.31853000000001</v>
      </c>
      <c r="P237">
        <v>185.61500599999999</v>
      </c>
      <c r="Q237">
        <v>182.11933200000001</v>
      </c>
      <c r="R237" t="s">
        <v>26</v>
      </c>
      <c r="S237" t="s">
        <v>27</v>
      </c>
      <c r="T237" t="s">
        <v>499</v>
      </c>
    </row>
    <row r="238" spans="1:20" hidden="1" x14ac:dyDescent="0.35">
      <c r="A238">
        <v>26645722</v>
      </c>
      <c r="B238">
        <v>1000120</v>
      </c>
      <c r="C238" t="s">
        <v>411</v>
      </c>
      <c r="D238" t="s">
        <v>412</v>
      </c>
      <c r="E238" t="s">
        <v>335</v>
      </c>
      <c r="F238" t="s">
        <v>336</v>
      </c>
      <c r="G238">
        <v>1764</v>
      </c>
      <c r="H238" t="s">
        <v>227</v>
      </c>
      <c r="I238" t="s">
        <v>228</v>
      </c>
      <c r="J238" t="s">
        <v>25</v>
      </c>
      <c r="K238">
        <v>75144401</v>
      </c>
      <c r="L238">
        <v>2486198421.0702901</v>
      </c>
      <c r="M238">
        <v>150</v>
      </c>
      <c r="N238">
        <v>49.628416000000001</v>
      </c>
      <c r="O238">
        <v>49.628416000000001</v>
      </c>
      <c r="P238">
        <v>51.282696999999999</v>
      </c>
      <c r="Q238">
        <v>49.628416000000001</v>
      </c>
      <c r="R238" t="s">
        <v>26</v>
      </c>
      <c r="S238" t="s">
        <v>27</v>
      </c>
      <c r="T238" t="s">
        <v>500</v>
      </c>
    </row>
    <row r="239" spans="1:20" hidden="1" x14ac:dyDescent="0.35">
      <c r="A239">
        <v>26645723</v>
      </c>
      <c r="B239">
        <v>1000120</v>
      </c>
      <c r="C239" t="s">
        <v>411</v>
      </c>
      <c r="D239" t="s">
        <v>412</v>
      </c>
      <c r="E239" t="s">
        <v>335</v>
      </c>
      <c r="F239" t="s">
        <v>336</v>
      </c>
      <c r="G239">
        <v>1852</v>
      </c>
      <c r="H239" t="s">
        <v>371</v>
      </c>
      <c r="I239" t="s">
        <v>372</v>
      </c>
      <c r="J239" t="s">
        <v>25</v>
      </c>
      <c r="K239">
        <v>75144401</v>
      </c>
      <c r="L239">
        <v>1756792713.06476</v>
      </c>
      <c r="M239">
        <v>15357</v>
      </c>
      <c r="N239">
        <v>3590.296194</v>
      </c>
      <c r="O239">
        <v>3528.342134</v>
      </c>
      <c r="P239">
        <v>3614.1426620000002</v>
      </c>
      <c r="Q239">
        <v>3590.296194</v>
      </c>
      <c r="R239" t="s">
        <v>26</v>
      </c>
      <c r="S239" t="s">
        <v>27</v>
      </c>
      <c r="T239" t="s">
        <v>501</v>
      </c>
    </row>
    <row r="240" spans="1:20" hidden="1" x14ac:dyDescent="0.35">
      <c r="A240">
        <v>26645724</v>
      </c>
      <c r="B240">
        <v>1000120</v>
      </c>
      <c r="C240" t="s">
        <v>411</v>
      </c>
      <c r="D240" t="s">
        <v>412</v>
      </c>
      <c r="E240" t="s">
        <v>335</v>
      </c>
      <c r="F240" t="s">
        <v>336</v>
      </c>
      <c r="G240">
        <v>1862</v>
      </c>
      <c r="H240" t="s">
        <v>502</v>
      </c>
      <c r="I240" t="s">
        <v>503</v>
      </c>
      <c r="J240" t="s">
        <v>25</v>
      </c>
      <c r="K240">
        <v>75144401</v>
      </c>
      <c r="L240">
        <v>2179333625.8386598</v>
      </c>
      <c r="M240">
        <v>334</v>
      </c>
      <c r="N240">
        <v>96.866489000000001</v>
      </c>
      <c r="O240">
        <v>96.576469000000003</v>
      </c>
      <c r="P240">
        <v>98.316586000000001</v>
      </c>
      <c r="Q240">
        <v>96.866489000000001</v>
      </c>
      <c r="R240" t="s">
        <v>26</v>
      </c>
      <c r="S240" t="s">
        <v>27</v>
      </c>
      <c r="T240" t="s">
        <v>504</v>
      </c>
    </row>
    <row r="241" spans="1:20" hidden="1" x14ac:dyDescent="0.35">
      <c r="A241">
        <v>26645725</v>
      </c>
      <c r="B241">
        <v>1000120</v>
      </c>
      <c r="C241" t="s">
        <v>411</v>
      </c>
      <c r="D241" t="s">
        <v>412</v>
      </c>
      <c r="E241" t="s">
        <v>335</v>
      </c>
      <c r="F241" t="s">
        <v>336</v>
      </c>
      <c r="G241">
        <v>1886</v>
      </c>
      <c r="H241" t="s">
        <v>505</v>
      </c>
      <c r="I241" t="s">
        <v>506</v>
      </c>
      <c r="J241" t="s">
        <v>25</v>
      </c>
      <c r="K241">
        <v>75144401</v>
      </c>
      <c r="L241">
        <v>336269520</v>
      </c>
      <c r="M241">
        <v>1501</v>
      </c>
      <c r="N241">
        <v>67.169415000000001</v>
      </c>
      <c r="O241">
        <v>65.692672000000002</v>
      </c>
      <c r="P241">
        <v>67.437914000000006</v>
      </c>
      <c r="Q241">
        <v>67.169415000000001</v>
      </c>
      <c r="R241" t="s">
        <v>26</v>
      </c>
      <c r="S241" t="s">
        <v>27</v>
      </c>
      <c r="T241" t="s">
        <v>507</v>
      </c>
    </row>
    <row r="242" spans="1:20" hidden="1" x14ac:dyDescent="0.35">
      <c r="A242">
        <v>26645726</v>
      </c>
      <c r="B242">
        <v>1000120</v>
      </c>
      <c r="C242" t="s">
        <v>411</v>
      </c>
      <c r="D242" t="s">
        <v>412</v>
      </c>
      <c r="E242" t="s">
        <v>335</v>
      </c>
      <c r="F242" t="s">
        <v>336</v>
      </c>
      <c r="G242">
        <v>1923</v>
      </c>
      <c r="H242" t="s">
        <v>374</v>
      </c>
      <c r="I242" t="s">
        <v>375</v>
      </c>
      <c r="J242" t="s">
        <v>25</v>
      </c>
      <c r="K242">
        <v>75144401</v>
      </c>
      <c r="L242">
        <v>236728479.27367201</v>
      </c>
      <c r="M242">
        <v>36298</v>
      </c>
      <c r="N242">
        <v>1143.501076</v>
      </c>
      <c r="O242">
        <v>1127.8125110000001</v>
      </c>
      <c r="P242">
        <v>1144.5721820000001</v>
      </c>
      <c r="Q242">
        <v>1143.501076</v>
      </c>
      <c r="R242" t="s">
        <v>26</v>
      </c>
      <c r="S242" t="s">
        <v>27</v>
      </c>
      <c r="T242" t="s">
        <v>508</v>
      </c>
    </row>
    <row r="243" spans="1:20" hidden="1" x14ac:dyDescent="0.35">
      <c r="A243">
        <v>26645727</v>
      </c>
      <c r="B243">
        <v>1000120</v>
      </c>
      <c r="C243" t="s">
        <v>411</v>
      </c>
      <c r="D243" t="s">
        <v>412</v>
      </c>
      <c r="E243" t="s">
        <v>335</v>
      </c>
      <c r="F243" t="s">
        <v>336</v>
      </c>
      <c r="G243">
        <v>2064</v>
      </c>
      <c r="H243" t="s">
        <v>85</v>
      </c>
      <c r="I243" t="s">
        <v>86</v>
      </c>
      <c r="J243" t="s">
        <v>25</v>
      </c>
      <c r="K243">
        <v>75144401</v>
      </c>
      <c r="L243">
        <v>1358829784.24984</v>
      </c>
      <c r="M243">
        <v>1445</v>
      </c>
      <c r="N243">
        <v>261.298115</v>
      </c>
      <c r="O243">
        <v>258.76650699999999</v>
      </c>
      <c r="P243">
        <v>262.74474800000002</v>
      </c>
      <c r="Q243">
        <v>261.298115</v>
      </c>
      <c r="R243" t="s">
        <v>26</v>
      </c>
      <c r="S243" t="s">
        <v>27</v>
      </c>
      <c r="T243" t="s">
        <v>509</v>
      </c>
    </row>
    <row r="244" spans="1:20" hidden="1" x14ac:dyDescent="0.35">
      <c r="A244">
        <v>26645728</v>
      </c>
      <c r="B244">
        <v>1000120</v>
      </c>
      <c r="C244" t="s">
        <v>411</v>
      </c>
      <c r="D244" t="s">
        <v>412</v>
      </c>
      <c r="E244" t="s">
        <v>335</v>
      </c>
      <c r="F244" t="s">
        <v>336</v>
      </c>
      <c r="G244">
        <v>2198</v>
      </c>
      <c r="H244" t="s">
        <v>230</v>
      </c>
      <c r="I244" t="s">
        <v>231</v>
      </c>
      <c r="J244" t="s">
        <v>25</v>
      </c>
      <c r="K244">
        <v>75144401</v>
      </c>
      <c r="L244">
        <v>898671228.05975401</v>
      </c>
      <c r="M244">
        <v>5261</v>
      </c>
      <c r="N244">
        <v>629.17652699999996</v>
      </c>
      <c r="O244">
        <v>621.88138000000004</v>
      </c>
      <c r="P244">
        <v>632.52511900000002</v>
      </c>
      <c r="Q244">
        <v>629.17652699999996</v>
      </c>
      <c r="R244" t="s">
        <v>26</v>
      </c>
      <c r="S244" t="s">
        <v>27</v>
      </c>
      <c r="T244" t="s">
        <v>510</v>
      </c>
    </row>
    <row r="245" spans="1:20" hidden="1" x14ac:dyDescent="0.35">
      <c r="A245">
        <v>26645729</v>
      </c>
      <c r="B245">
        <v>1000120</v>
      </c>
      <c r="C245" t="s">
        <v>411</v>
      </c>
      <c r="D245" t="s">
        <v>412</v>
      </c>
      <c r="E245" t="s">
        <v>335</v>
      </c>
      <c r="F245" t="s">
        <v>336</v>
      </c>
      <c r="G245">
        <v>2218</v>
      </c>
      <c r="H245" t="s">
        <v>511</v>
      </c>
      <c r="I245" t="s">
        <v>512</v>
      </c>
      <c r="J245" t="s">
        <v>25</v>
      </c>
      <c r="K245">
        <v>75144401</v>
      </c>
      <c r="L245">
        <v>483042286.74239999</v>
      </c>
      <c r="M245">
        <v>3438</v>
      </c>
      <c r="N245">
        <v>221.00108</v>
      </c>
      <c r="O245">
        <v>218.62265099999999</v>
      </c>
      <c r="P245">
        <v>223.37950900000001</v>
      </c>
      <c r="Q245">
        <v>221.00108</v>
      </c>
      <c r="R245" t="s">
        <v>26</v>
      </c>
      <c r="S245" t="s">
        <v>27</v>
      </c>
      <c r="T245" t="s">
        <v>513</v>
      </c>
    </row>
    <row r="246" spans="1:20" hidden="1" x14ac:dyDescent="0.35">
      <c r="A246">
        <v>26645730</v>
      </c>
      <c r="B246">
        <v>1000120</v>
      </c>
      <c r="C246" t="s">
        <v>411</v>
      </c>
      <c r="D246" t="s">
        <v>412</v>
      </c>
      <c r="E246" t="s">
        <v>335</v>
      </c>
      <c r="F246" t="s">
        <v>336</v>
      </c>
      <c r="G246">
        <v>2320</v>
      </c>
      <c r="H246" t="s">
        <v>88</v>
      </c>
      <c r="I246" t="s">
        <v>89</v>
      </c>
      <c r="J246" t="s">
        <v>25</v>
      </c>
      <c r="K246">
        <v>75144401</v>
      </c>
      <c r="L246">
        <v>370870431.41751403</v>
      </c>
      <c r="M246">
        <v>5600</v>
      </c>
      <c r="N246">
        <v>276.38445200000001</v>
      </c>
      <c r="O246">
        <v>271.59707900000001</v>
      </c>
      <c r="P246">
        <v>281.31988899999999</v>
      </c>
      <c r="Q246">
        <v>276.38445200000001</v>
      </c>
      <c r="R246" t="s">
        <v>26</v>
      </c>
      <c r="S246" t="s">
        <v>27</v>
      </c>
      <c r="T246" t="s">
        <v>514</v>
      </c>
    </row>
    <row r="247" spans="1:20" hidden="1" x14ac:dyDescent="0.35">
      <c r="A247">
        <v>26645731</v>
      </c>
      <c r="B247">
        <v>1000120</v>
      </c>
      <c r="C247" t="s">
        <v>411</v>
      </c>
      <c r="D247" t="s">
        <v>412</v>
      </c>
      <c r="E247" t="s">
        <v>335</v>
      </c>
      <c r="F247" t="s">
        <v>336</v>
      </c>
      <c r="G247">
        <v>2496</v>
      </c>
      <c r="H247" t="s">
        <v>233</v>
      </c>
      <c r="I247" t="s">
        <v>234</v>
      </c>
      <c r="J247" t="s">
        <v>25</v>
      </c>
      <c r="K247">
        <v>75144401</v>
      </c>
      <c r="L247">
        <v>1751733177.4026</v>
      </c>
      <c r="M247">
        <v>8974</v>
      </c>
      <c r="N247">
        <v>2091.9793519999998</v>
      </c>
      <c r="O247">
        <v>2053.9815100000001</v>
      </c>
      <c r="P247">
        <v>2098.0403569999999</v>
      </c>
      <c r="Q247">
        <v>2091.9793519999998</v>
      </c>
      <c r="R247" t="s">
        <v>26</v>
      </c>
      <c r="S247" t="s">
        <v>27</v>
      </c>
      <c r="T247" t="s">
        <v>515</v>
      </c>
    </row>
    <row r="248" spans="1:20" hidden="1" x14ac:dyDescent="0.35">
      <c r="A248">
        <v>26645732</v>
      </c>
      <c r="B248">
        <v>1000120</v>
      </c>
      <c r="C248" t="s">
        <v>411</v>
      </c>
      <c r="D248" t="s">
        <v>412</v>
      </c>
      <c r="E248" t="s">
        <v>335</v>
      </c>
      <c r="F248" t="s">
        <v>336</v>
      </c>
      <c r="G248">
        <v>2820</v>
      </c>
      <c r="H248" t="s">
        <v>261</v>
      </c>
      <c r="I248" t="s">
        <v>262</v>
      </c>
      <c r="J248" t="s">
        <v>25</v>
      </c>
      <c r="K248">
        <v>75144401</v>
      </c>
      <c r="L248">
        <v>536504032.80082703</v>
      </c>
      <c r="M248">
        <v>21290</v>
      </c>
      <c r="N248">
        <v>1520.02953</v>
      </c>
      <c r="O248">
        <v>1475.7637569999999</v>
      </c>
      <c r="P248">
        <v>1524.3133150000001</v>
      </c>
      <c r="Q248">
        <v>1520.02953</v>
      </c>
      <c r="R248" t="s">
        <v>26</v>
      </c>
      <c r="S248" t="s">
        <v>27</v>
      </c>
      <c r="T248" t="s">
        <v>516</v>
      </c>
    </row>
    <row r="249" spans="1:20" hidden="1" x14ac:dyDescent="0.35">
      <c r="A249">
        <v>26645733</v>
      </c>
      <c r="B249">
        <v>1000120</v>
      </c>
      <c r="C249" t="s">
        <v>411</v>
      </c>
      <c r="D249" t="s">
        <v>412</v>
      </c>
      <c r="E249" t="s">
        <v>335</v>
      </c>
      <c r="F249" t="s">
        <v>336</v>
      </c>
      <c r="G249">
        <v>2896</v>
      </c>
      <c r="H249" t="s">
        <v>91</v>
      </c>
      <c r="I249" t="s">
        <v>92</v>
      </c>
      <c r="J249" t="s">
        <v>25</v>
      </c>
      <c r="K249">
        <v>75144401</v>
      </c>
      <c r="L249">
        <v>6871619548.0548296</v>
      </c>
      <c r="M249">
        <v>524</v>
      </c>
      <c r="N249">
        <v>479.174575</v>
      </c>
      <c r="O249">
        <v>477.345664</v>
      </c>
      <c r="P249">
        <v>489.23358300000001</v>
      </c>
      <c r="Q249">
        <v>479.174575</v>
      </c>
      <c r="R249" t="s">
        <v>26</v>
      </c>
      <c r="S249" t="s">
        <v>27</v>
      </c>
      <c r="T249" t="s">
        <v>517</v>
      </c>
    </row>
    <row r="250" spans="1:20" hidden="1" x14ac:dyDescent="0.35">
      <c r="A250">
        <v>26645734</v>
      </c>
      <c r="B250">
        <v>1000120</v>
      </c>
      <c r="C250" t="s">
        <v>411</v>
      </c>
      <c r="D250" t="s">
        <v>412</v>
      </c>
      <c r="E250" t="s">
        <v>335</v>
      </c>
      <c r="F250" t="s">
        <v>336</v>
      </c>
      <c r="G250">
        <v>3167</v>
      </c>
      <c r="H250" t="s">
        <v>59</v>
      </c>
      <c r="I250" t="s">
        <v>60</v>
      </c>
      <c r="J250" t="s">
        <v>25</v>
      </c>
      <c r="K250">
        <v>75144401</v>
      </c>
      <c r="L250">
        <v>497873600.54341799</v>
      </c>
      <c r="M250">
        <v>17517</v>
      </c>
      <c r="N250">
        <v>1160.599025</v>
      </c>
      <c r="O250">
        <v>1132.7716809999999</v>
      </c>
      <c r="P250">
        <v>1174.2476750000001</v>
      </c>
      <c r="Q250">
        <v>1160.599025</v>
      </c>
      <c r="R250" t="s">
        <v>26</v>
      </c>
      <c r="S250" t="s">
        <v>27</v>
      </c>
      <c r="T250" t="s">
        <v>518</v>
      </c>
    </row>
    <row r="251" spans="1:20" hidden="1" x14ac:dyDescent="0.35">
      <c r="A251">
        <v>26645735</v>
      </c>
      <c r="B251">
        <v>1000120</v>
      </c>
      <c r="C251" t="s">
        <v>411</v>
      </c>
      <c r="D251" t="s">
        <v>412</v>
      </c>
      <c r="E251" t="s">
        <v>335</v>
      </c>
      <c r="F251" t="s">
        <v>336</v>
      </c>
      <c r="G251">
        <v>3440</v>
      </c>
      <c r="H251" t="s">
        <v>519</v>
      </c>
      <c r="I251" t="s">
        <v>520</v>
      </c>
      <c r="J251" t="s">
        <v>25</v>
      </c>
      <c r="K251">
        <v>75144401</v>
      </c>
      <c r="L251">
        <v>38269464.726000004</v>
      </c>
      <c r="M251">
        <v>21500</v>
      </c>
      <c r="N251">
        <v>109.494983</v>
      </c>
      <c r="O251">
        <v>108.812549</v>
      </c>
      <c r="P251">
        <v>109.698694</v>
      </c>
      <c r="Q251">
        <v>109.494983</v>
      </c>
      <c r="R251" t="s">
        <v>26</v>
      </c>
      <c r="S251" t="s">
        <v>27</v>
      </c>
      <c r="T251" t="s">
        <v>521</v>
      </c>
    </row>
    <row r="252" spans="1:20" hidden="1" x14ac:dyDescent="0.35">
      <c r="A252">
        <v>26645736</v>
      </c>
      <c r="B252">
        <v>1000120</v>
      </c>
      <c r="C252" t="s">
        <v>411</v>
      </c>
      <c r="D252" t="s">
        <v>412</v>
      </c>
      <c r="E252" t="s">
        <v>335</v>
      </c>
      <c r="F252" t="s">
        <v>336</v>
      </c>
      <c r="G252">
        <v>3841</v>
      </c>
      <c r="H252" t="s">
        <v>94</v>
      </c>
      <c r="I252" t="s">
        <v>95</v>
      </c>
      <c r="J252" t="s">
        <v>25</v>
      </c>
      <c r="K252">
        <v>75144401</v>
      </c>
      <c r="L252">
        <v>240945412.88521999</v>
      </c>
      <c r="M252">
        <v>17303</v>
      </c>
      <c r="N252">
        <v>554.80893100000003</v>
      </c>
      <c r="O252">
        <v>545.09344199999998</v>
      </c>
      <c r="P252">
        <v>554.80893100000003</v>
      </c>
      <c r="Q252">
        <v>554.80893100000003</v>
      </c>
      <c r="R252" t="s">
        <v>26</v>
      </c>
      <c r="S252" t="s">
        <v>27</v>
      </c>
      <c r="T252" t="s">
        <v>522</v>
      </c>
    </row>
    <row r="253" spans="1:20" hidden="1" x14ac:dyDescent="0.35">
      <c r="A253">
        <v>26645737</v>
      </c>
      <c r="B253">
        <v>1000120</v>
      </c>
      <c r="C253" t="s">
        <v>411</v>
      </c>
      <c r="D253" t="s">
        <v>412</v>
      </c>
      <c r="E253" t="s">
        <v>335</v>
      </c>
      <c r="F253" t="s">
        <v>336</v>
      </c>
      <c r="G253">
        <v>3983</v>
      </c>
      <c r="H253" t="s">
        <v>381</v>
      </c>
      <c r="I253" t="s">
        <v>382</v>
      </c>
      <c r="J253" t="s">
        <v>25</v>
      </c>
      <c r="K253">
        <v>75144401</v>
      </c>
      <c r="L253">
        <v>85921082.010266006</v>
      </c>
      <c r="M253">
        <v>376469</v>
      </c>
      <c r="N253">
        <v>4304.5953380000001</v>
      </c>
      <c r="O253">
        <v>4242.3365020000001</v>
      </c>
      <c r="P253">
        <v>4310.6554260000003</v>
      </c>
      <c r="Q253">
        <v>4304.5953380000001</v>
      </c>
      <c r="R253" t="s">
        <v>26</v>
      </c>
      <c r="S253" t="s">
        <v>27</v>
      </c>
      <c r="T253" t="s">
        <v>523</v>
      </c>
    </row>
    <row r="254" spans="1:20" hidden="1" x14ac:dyDescent="0.35">
      <c r="A254">
        <v>26645738</v>
      </c>
      <c r="B254">
        <v>1000120</v>
      </c>
      <c r="C254" t="s">
        <v>411</v>
      </c>
      <c r="D254" t="s">
        <v>412</v>
      </c>
      <c r="E254" t="s">
        <v>335</v>
      </c>
      <c r="F254" t="s">
        <v>336</v>
      </c>
      <c r="G254">
        <v>4430</v>
      </c>
      <c r="H254" t="s">
        <v>42</v>
      </c>
      <c r="I254" t="s">
        <v>43</v>
      </c>
      <c r="J254" t="s">
        <v>25</v>
      </c>
      <c r="K254">
        <v>75144401</v>
      </c>
      <c r="L254">
        <v>360045253.74741</v>
      </c>
      <c r="M254">
        <v>13035</v>
      </c>
      <c r="N254">
        <v>624.55616299999997</v>
      </c>
      <c r="O254">
        <v>621.96881900000005</v>
      </c>
      <c r="P254">
        <v>637.25331600000004</v>
      </c>
      <c r="Q254">
        <v>624.55616299999997</v>
      </c>
      <c r="R254" t="s">
        <v>26</v>
      </c>
      <c r="S254" t="s">
        <v>27</v>
      </c>
      <c r="T254" t="s">
        <v>524</v>
      </c>
    </row>
    <row r="255" spans="1:20" hidden="1" x14ac:dyDescent="0.35">
      <c r="A255">
        <v>26645739</v>
      </c>
      <c r="B255">
        <v>1000120</v>
      </c>
      <c r="C255" t="s">
        <v>411</v>
      </c>
      <c r="D255" t="s">
        <v>412</v>
      </c>
      <c r="E255" t="s">
        <v>335</v>
      </c>
      <c r="F255" t="s">
        <v>336</v>
      </c>
      <c r="G255">
        <v>4730</v>
      </c>
      <c r="H255" t="s">
        <v>97</v>
      </c>
      <c r="I255" t="s">
        <v>98</v>
      </c>
      <c r="J255" t="s">
        <v>25</v>
      </c>
      <c r="K255">
        <v>75144401</v>
      </c>
      <c r="L255">
        <v>290739491.92180002</v>
      </c>
      <c r="M255">
        <v>6763</v>
      </c>
      <c r="N255">
        <v>261.66569399999997</v>
      </c>
      <c r="O255">
        <v>251.56740199999999</v>
      </c>
      <c r="P255">
        <v>265.76691499999998</v>
      </c>
      <c r="Q255">
        <v>261.66569399999997</v>
      </c>
      <c r="R255" t="s">
        <v>26</v>
      </c>
      <c r="S255" t="s">
        <v>27</v>
      </c>
      <c r="T255" t="s">
        <v>525</v>
      </c>
    </row>
    <row r="256" spans="1:20" hidden="1" x14ac:dyDescent="0.35">
      <c r="A256">
        <v>26645740</v>
      </c>
      <c r="B256">
        <v>1000120</v>
      </c>
      <c r="C256" t="s">
        <v>411</v>
      </c>
      <c r="D256" t="s">
        <v>412</v>
      </c>
      <c r="E256" t="s">
        <v>335</v>
      </c>
      <c r="F256" t="s">
        <v>336</v>
      </c>
      <c r="G256">
        <v>4853</v>
      </c>
      <c r="H256" t="s">
        <v>526</v>
      </c>
      <c r="I256" t="s">
        <v>527</v>
      </c>
      <c r="J256" t="s">
        <v>25</v>
      </c>
      <c r="K256">
        <v>75144401</v>
      </c>
      <c r="L256">
        <v>275254130.10389</v>
      </c>
      <c r="M256">
        <v>5500</v>
      </c>
      <c r="N256">
        <v>201.465138</v>
      </c>
      <c r="O256">
        <v>195.97063399999999</v>
      </c>
      <c r="P256">
        <v>204.68858</v>
      </c>
      <c r="Q256">
        <v>201.465138</v>
      </c>
      <c r="R256" t="s">
        <v>26</v>
      </c>
      <c r="S256" t="s">
        <v>27</v>
      </c>
      <c r="T256" t="s">
        <v>528</v>
      </c>
    </row>
    <row r="257" spans="1:20" hidden="1" x14ac:dyDescent="0.35">
      <c r="A257">
        <v>26645741</v>
      </c>
      <c r="B257">
        <v>1000120</v>
      </c>
      <c r="C257" t="s">
        <v>411</v>
      </c>
      <c r="D257" t="s">
        <v>412</v>
      </c>
      <c r="E257" t="s">
        <v>335</v>
      </c>
      <c r="F257" t="s">
        <v>336</v>
      </c>
      <c r="G257">
        <v>5098</v>
      </c>
      <c r="H257" t="s">
        <v>529</v>
      </c>
      <c r="I257" t="s">
        <v>530</v>
      </c>
      <c r="J257" t="s">
        <v>25</v>
      </c>
      <c r="K257">
        <v>75144401</v>
      </c>
      <c r="L257">
        <v>281163586.55667299</v>
      </c>
      <c r="M257">
        <v>4739</v>
      </c>
      <c r="N257">
        <v>177.31650200000001</v>
      </c>
      <c r="O257">
        <v>175.557929</v>
      </c>
      <c r="P257">
        <v>178.588661</v>
      </c>
      <c r="Q257">
        <v>177.31650200000001</v>
      </c>
      <c r="R257" t="s">
        <v>26</v>
      </c>
      <c r="S257" t="s">
        <v>27</v>
      </c>
      <c r="T257" t="s">
        <v>531</v>
      </c>
    </row>
    <row r="258" spans="1:20" hidden="1" x14ac:dyDescent="0.35">
      <c r="A258">
        <v>26645742</v>
      </c>
      <c r="B258">
        <v>1000120</v>
      </c>
      <c r="C258" t="s">
        <v>411</v>
      </c>
      <c r="D258" t="s">
        <v>412</v>
      </c>
      <c r="E258" t="s">
        <v>335</v>
      </c>
      <c r="F258" t="s">
        <v>336</v>
      </c>
      <c r="G258">
        <v>5433</v>
      </c>
      <c r="H258" t="s">
        <v>532</v>
      </c>
      <c r="I258" t="s">
        <v>533</v>
      </c>
      <c r="J258" t="s">
        <v>25</v>
      </c>
      <c r="K258">
        <v>75144401</v>
      </c>
      <c r="L258">
        <v>198395243.458992</v>
      </c>
      <c r="M258">
        <v>1281</v>
      </c>
      <c r="N258">
        <v>33.820790000000002</v>
      </c>
      <c r="O258">
        <v>33.820790000000002</v>
      </c>
      <c r="P258">
        <v>34.322426</v>
      </c>
      <c r="Q258">
        <v>33.820790000000002</v>
      </c>
      <c r="R258" t="s">
        <v>26</v>
      </c>
      <c r="S258" t="s">
        <v>27</v>
      </c>
      <c r="T258" t="s">
        <v>534</v>
      </c>
    </row>
    <row r="259" spans="1:20" hidden="1" x14ac:dyDescent="0.35">
      <c r="A259">
        <v>26645743</v>
      </c>
      <c r="B259">
        <v>1000120</v>
      </c>
      <c r="C259" t="s">
        <v>411</v>
      </c>
      <c r="D259" t="s">
        <v>412</v>
      </c>
      <c r="E259" t="s">
        <v>335</v>
      </c>
      <c r="F259" t="s">
        <v>336</v>
      </c>
      <c r="G259">
        <v>5990</v>
      </c>
      <c r="H259" t="s">
        <v>100</v>
      </c>
      <c r="I259" t="s">
        <v>101</v>
      </c>
      <c r="J259" t="s">
        <v>25</v>
      </c>
      <c r="K259">
        <v>75144401</v>
      </c>
      <c r="L259">
        <v>1214150638.3303101</v>
      </c>
      <c r="M259">
        <v>2304</v>
      </c>
      <c r="N259">
        <v>372.27032600000001</v>
      </c>
      <c r="O259">
        <v>370.00826699999999</v>
      </c>
      <c r="P259">
        <v>377.11759599999999</v>
      </c>
      <c r="Q259">
        <v>372.27032600000001</v>
      </c>
      <c r="R259" t="s">
        <v>26</v>
      </c>
      <c r="S259" t="s">
        <v>27</v>
      </c>
      <c r="T259" t="s">
        <v>535</v>
      </c>
    </row>
    <row r="260" spans="1:20" hidden="1" x14ac:dyDescent="0.35">
      <c r="A260">
        <v>26645744</v>
      </c>
      <c r="B260">
        <v>1000120</v>
      </c>
      <c r="C260" t="s">
        <v>411</v>
      </c>
      <c r="D260" t="s">
        <v>412</v>
      </c>
      <c r="E260" t="s">
        <v>335</v>
      </c>
      <c r="F260" t="s">
        <v>336</v>
      </c>
      <c r="G260">
        <v>6199</v>
      </c>
      <c r="H260" t="s">
        <v>103</v>
      </c>
      <c r="I260" t="s">
        <v>104</v>
      </c>
      <c r="J260" t="s">
        <v>25</v>
      </c>
      <c r="K260">
        <v>75144401</v>
      </c>
      <c r="L260">
        <v>192327704.04177001</v>
      </c>
      <c r="M260">
        <v>10698</v>
      </c>
      <c r="N260">
        <v>273.80905899999999</v>
      </c>
      <c r="O260">
        <v>271.81269500000002</v>
      </c>
      <c r="P260">
        <v>276.52206699999999</v>
      </c>
      <c r="Q260">
        <v>273.80905899999999</v>
      </c>
      <c r="R260" t="s">
        <v>26</v>
      </c>
      <c r="S260" t="s">
        <v>27</v>
      </c>
      <c r="T260" t="s">
        <v>536</v>
      </c>
    </row>
    <row r="261" spans="1:20" hidden="1" x14ac:dyDescent="0.35">
      <c r="A261">
        <v>26645745</v>
      </c>
      <c r="B261">
        <v>1000120</v>
      </c>
      <c r="C261" t="s">
        <v>411</v>
      </c>
      <c r="D261" t="s">
        <v>412</v>
      </c>
      <c r="E261" t="s">
        <v>335</v>
      </c>
      <c r="F261" t="s">
        <v>336</v>
      </c>
      <c r="G261">
        <v>8290</v>
      </c>
      <c r="H261" t="s">
        <v>537</v>
      </c>
      <c r="I261" t="s">
        <v>538</v>
      </c>
      <c r="J261" t="s">
        <v>25</v>
      </c>
      <c r="K261">
        <v>75144401</v>
      </c>
      <c r="L261">
        <v>81357580.602883995</v>
      </c>
      <c r="M261">
        <v>13882</v>
      </c>
      <c r="N261">
        <v>150.298081</v>
      </c>
      <c r="O261">
        <v>147.47227799999999</v>
      </c>
      <c r="P261">
        <v>150.298081</v>
      </c>
      <c r="Q261">
        <v>150.298081</v>
      </c>
      <c r="R261" t="s">
        <v>26</v>
      </c>
      <c r="S261" t="s">
        <v>27</v>
      </c>
      <c r="T261" t="s">
        <v>539</v>
      </c>
    </row>
    <row r="262" spans="1:20" hidden="1" x14ac:dyDescent="0.35">
      <c r="A262">
        <v>26645746</v>
      </c>
      <c r="B262">
        <v>1000120</v>
      </c>
      <c r="C262" t="s">
        <v>411</v>
      </c>
      <c r="D262" t="s">
        <v>412</v>
      </c>
      <c r="E262" t="s">
        <v>335</v>
      </c>
      <c r="F262" t="s">
        <v>336</v>
      </c>
      <c r="G262">
        <v>8847</v>
      </c>
      <c r="H262" t="s">
        <v>280</v>
      </c>
      <c r="I262" t="s">
        <v>281</v>
      </c>
      <c r="J262" t="s">
        <v>25</v>
      </c>
      <c r="K262">
        <v>75144401</v>
      </c>
      <c r="L262">
        <v>54078235.034599997</v>
      </c>
      <c r="M262">
        <v>31939</v>
      </c>
      <c r="N262">
        <v>229.85142200000001</v>
      </c>
      <c r="O262">
        <v>223.453667</v>
      </c>
      <c r="P262">
        <v>229.85142200000001</v>
      </c>
      <c r="Q262">
        <v>229.85142200000001</v>
      </c>
      <c r="R262" t="s">
        <v>26</v>
      </c>
      <c r="S262" t="s">
        <v>27</v>
      </c>
      <c r="T262" t="s">
        <v>540</v>
      </c>
    </row>
    <row r="263" spans="1:20" hidden="1" x14ac:dyDescent="0.35">
      <c r="A263">
        <v>26645747</v>
      </c>
      <c r="B263">
        <v>1000120</v>
      </c>
      <c r="C263" t="s">
        <v>411</v>
      </c>
      <c r="D263" t="s">
        <v>412</v>
      </c>
      <c r="E263" t="s">
        <v>335</v>
      </c>
      <c r="F263" t="s">
        <v>336</v>
      </c>
      <c r="G263">
        <v>8944</v>
      </c>
      <c r="H263" t="s">
        <v>541</v>
      </c>
      <c r="I263" t="s">
        <v>542</v>
      </c>
      <c r="J263" t="s">
        <v>25</v>
      </c>
      <c r="K263">
        <v>75144401</v>
      </c>
      <c r="L263">
        <v>123809907.87545601</v>
      </c>
      <c r="M263">
        <v>4092</v>
      </c>
      <c r="N263">
        <v>67.420877000000004</v>
      </c>
      <c r="O263">
        <v>66.316967000000005</v>
      </c>
      <c r="P263">
        <v>69.200312999999994</v>
      </c>
      <c r="Q263">
        <v>67.420877000000004</v>
      </c>
      <c r="R263" t="s">
        <v>26</v>
      </c>
      <c r="S263" t="s">
        <v>27</v>
      </c>
      <c r="T263" t="s">
        <v>543</v>
      </c>
    </row>
    <row r="264" spans="1:20" hidden="1" x14ac:dyDescent="0.35">
      <c r="A264">
        <v>26645748</v>
      </c>
      <c r="B264">
        <v>1000120</v>
      </c>
      <c r="C264" t="s">
        <v>411</v>
      </c>
      <c r="D264" t="s">
        <v>412</v>
      </c>
      <c r="E264" t="s">
        <v>335</v>
      </c>
      <c r="F264" t="s">
        <v>336</v>
      </c>
      <c r="G264">
        <v>9596</v>
      </c>
      <c r="H264" t="s">
        <v>544</v>
      </c>
      <c r="I264" t="s">
        <v>545</v>
      </c>
      <c r="J264" t="s">
        <v>25</v>
      </c>
      <c r="K264">
        <v>75144401</v>
      </c>
      <c r="L264">
        <v>177514351.41102001</v>
      </c>
      <c r="M264">
        <v>4422</v>
      </c>
      <c r="N264">
        <v>104.461337</v>
      </c>
      <c r="O264">
        <v>104.17786</v>
      </c>
      <c r="P264">
        <v>106.492923</v>
      </c>
      <c r="Q264">
        <v>104.461337</v>
      </c>
      <c r="R264" t="s">
        <v>26</v>
      </c>
      <c r="S264" t="s">
        <v>27</v>
      </c>
      <c r="T264" t="s">
        <v>546</v>
      </c>
    </row>
    <row r="265" spans="1:20" hidden="1" x14ac:dyDescent="0.35">
      <c r="A265">
        <v>26645749</v>
      </c>
      <c r="B265">
        <v>1000120</v>
      </c>
      <c r="C265" t="s">
        <v>411</v>
      </c>
      <c r="D265" t="s">
        <v>412</v>
      </c>
      <c r="E265" t="s">
        <v>335</v>
      </c>
      <c r="F265" t="s">
        <v>336</v>
      </c>
      <c r="G265">
        <v>10019</v>
      </c>
      <c r="H265" t="s">
        <v>385</v>
      </c>
      <c r="I265" t="s">
        <v>386</v>
      </c>
      <c r="J265" t="s">
        <v>25</v>
      </c>
      <c r="K265">
        <v>75144401</v>
      </c>
      <c r="L265">
        <v>188503455.28637999</v>
      </c>
      <c r="M265">
        <v>19360</v>
      </c>
      <c r="N265">
        <v>485.65519699999999</v>
      </c>
      <c r="O265">
        <v>476.69967500000001</v>
      </c>
      <c r="P265">
        <v>487.76237900000001</v>
      </c>
      <c r="Q265">
        <v>485.65519699999999</v>
      </c>
      <c r="R265" t="s">
        <v>26</v>
      </c>
      <c r="S265" t="s">
        <v>27</v>
      </c>
      <c r="T265" t="s">
        <v>547</v>
      </c>
    </row>
    <row r="266" spans="1:20" hidden="1" x14ac:dyDescent="0.35">
      <c r="A266">
        <v>26645750</v>
      </c>
      <c r="B266">
        <v>1000120</v>
      </c>
      <c r="C266" t="s">
        <v>411</v>
      </c>
      <c r="D266" t="s">
        <v>412</v>
      </c>
      <c r="E266" t="s">
        <v>335</v>
      </c>
      <c r="F266" t="s">
        <v>336</v>
      </c>
      <c r="G266">
        <v>10268</v>
      </c>
      <c r="H266" t="s">
        <v>106</v>
      </c>
      <c r="I266" t="s">
        <v>107</v>
      </c>
      <c r="J266" t="s">
        <v>25</v>
      </c>
      <c r="K266">
        <v>75144401</v>
      </c>
      <c r="L266">
        <v>1662288406.3007901</v>
      </c>
      <c r="M266">
        <v>2165</v>
      </c>
      <c r="N266">
        <v>478.92515600000002</v>
      </c>
      <c r="O266">
        <v>460.56451499999997</v>
      </c>
      <c r="P266">
        <v>478.92515600000002</v>
      </c>
      <c r="Q266">
        <v>478.92515600000002</v>
      </c>
      <c r="R266" t="s">
        <v>26</v>
      </c>
      <c r="S266" t="s">
        <v>27</v>
      </c>
      <c r="T266" t="s">
        <v>548</v>
      </c>
    </row>
    <row r="267" spans="1:20" hidden="1" x14ac:dyDescent="0.35">
      <c r="A267">
        <v>26645751</v>
      </c>
      <c r="B267">
        <v>1000120</v>
      </c>
      <c r="C267" t="s">
        <v>411</v>
      </c>
      <c r="D267" t="s">
        <v>412</v>
      </c>
      <c r="E267" t="s">
        <v>335</v>
      </c>
      <c r="F267" t="s">
        <v>336</v>
      </c>
      <c r="G267">
        <v>10922</v>
      </c>
      <c r="H267" t="s">
        <v>549</v>
      </c>
      <c r="I267" t="s">
        <v>550</v>
      </c>
      <c r="J267" t="s">
        <v>25</v>
      </c>
      <c r="K267">
        <v>75144401</v>
      </c>
      <c r="L267">
        <v>486700828.92360801</v>
      </c>
      <c r="M267">
        <v>1226</v>
      </c>
      <c r="N267">
        <v>79.406476999999995</v>
      </c>
      <c r="O267">
        <v>78.175871000000001</v>
      </c>
      <c r="P267">
        <v>81.414308000000005</v>
      </c>
      <c r="Q267">
        <v>79.406476999999995</v>
      </c>
      <c r="R267" t="s">
        <v>26</v>
      </c>
      <c r="S267" t="s">
        <v>27</v>
      </c>
      <c r="T267" t="s">
        <v>551</v>
      </c>
    </row>
    <row r="268" spans="1:20" hidden="1" x14ac:dyDescent="0.35">
      <c r="A268">
        <v>26645752</v>
      </c>
      <c r="B268">
        <v>1000120</v>
      </c>
      <c r="C268" t="s">
        <v>411</v>
      </c>
      <c r="D268" t="s">
        <v>412</v>
      </c>
      <c r="E268" t="s">
        <v>335</v>
      </c>
      <c r="F268" t="s">
        <v>336</v>
      </c>
      <c r="G268">
        <v>12174</v>
      </c>
      <c r="H268" t="s">
        <v>552</v>
      </c>
      <c r="I268" t="s">
        <v>553</v>
      </c>
      <c r="J268" t="s">
        <v>25</v>
      </c>
      <c r="K268">
        <v>75144401</v>
      </c>
      <c r="L268">
        <v>51614709.600000001</v>
      </c>
      <c r="M268">
        <v>7420</v>
      </c>
      <c r="N268">
        <v>50.966025000000002</v>
      </c>
      <c r="O268">
        <v>50.698143999999999</v>
      </c>
      <c r="P268">
        <v>50.966025000000002</v>
      </c>
      <c r="Q268">
        <v>50.966025000000002</v>
      </c>
      <c r="R268" t="s">
        <v>26</v>
      </c>
      <c r="S268" t="s">
        <v>27</v>
      </c>
      <c r="T268" t="s">
        <v>554</v>
      </c>
    </row>
    <row r="269" spans="1:20" hidden="1" x14ac:dyDescent="0.35">
      <c r="A269">
        <v>26645753</v>
      </c>
      <c r="B269">
        <v>1000120</v>
      </c>
      <c r="C269" t="s">
        <v>411</v>
      </c>
      <c r="D269" t="s">
        <v>412</v>
      </c>
      <c r="E269" t="s">
        <v>335</v>
      </c>
      <c r="F269" t="s">
        <v>336</v>
      </c>
      <c r="G269">
        <v>12446</v>
      </c>
      <c r="H269" t="s">
        <v>388</v>
      </c>
      <c r="I269" t="s">
        <v>389</v>
      </c>
      <c r="J269" t="s">
        <v>25</v>
      </c>
      <c r="K269">
        <v>75144401</v>
      </c>
      <c r="L269">
        <v>132940676.19499201</v>
      </c>
      <c r="M269">
        <v>51092</v>
      </c>
      <c r="N269">
        <v>903.88704099999995</v>
      </c>
      <c r="O269">
        <v>890.84850700000004</v>
      </c>
      <c r="P269">
        <v>918.34088299999996</v>
      </c>
      <c r="Q269">
        <v>903.88704099999995</v>
      </c>
      <c r="R269" t="s">
        <v>26</v>
      </c>
      <c r="S269" t="s">
        <v>27</v>
      </c>
      <c r="T269" t="s">
        <v>555</v>
      </c>
    </row>
    <row r="270" spans="1:20" hidden="1" x14ac:dyDescent="0.35">
      <c r="A270">
        <v>26645754</v>
      </c>
      <c r="B270">
        <v>1000120</v>
      </c>
      <c r="C270" t="s">
        <v>411</v>
      </c>
      <c r="D270" t="s">
        <v>412</v>
      </c>
      <c r="E270" t="s">
        <v>335</v>
      </c>
      <c r="F270" t="s">
        <v>336</v>
      </c>
      <c r="G270">
        <v>12511</v>
      </c>
      <c r="H270" t="s">
        <v>202</v>
      </c>
      <c r="I270" t="s">
        <v>203</v>
      </c>
      <c r="J270" t="s">
        <v>25</v>
      </c>
      <c r="K270">
        <v>75144401</v>
      </c>
      <c r="L270">
        <v>192327214.855968</v>
      </c>
      <c r="M270">
        <v>88000</v>
      </c>
      <c r="N270">
        <v>2252.3028570000001</v>
      </c>
      <c r="O270">
        <v>2243.3704280000002</v>
      </c>
      <c r="P270">
        <v>2279.2793019999999</v>
      </c>
      <c r="Q270">
        <v>2252.3028570000001</v>
      </c>
      <c r="R270" t="s">
        <v>26</v>
      </c>
      <c r="S270" t="s">
        <v>27</v>
      </c>
      <c r="T270" t="s">
        <v>556</v>
      </c>
    </row>
    <row r="271" spans="1:20" hidden="1" x14ac:dyDescent="0.35">
      <c r="A271">
        <v>26645755</v>
      </c>
      <c r="B271">
        <v>1000120</v>
      </c>
      <c r="C271" t="s">
        <v>411</v>
      </c>
      <c r="D271" t="s">
        <v>412</v>
      </c>
      <c r="E271" t="s">
        <v>335</v>
      </c>
      <c r="F271" t="s">
        <v>336</v>
      </c>
      <c r="G271">
        <v>12917</v>
      </c>
      <c r="H271" t="s">
        <v>392</v>
      </c>
      <c r="I271" t="s">
        <v>393</v>
      </c>
      <c r="J271" t="s">
        <v>25</v>
      </c>
      <c r="K271">
        <v>75144401</v>
      </c>
      <c r="L271">
        <v>595361762.34091604</v>
      </c>
      <c r="M271">
        <v>13823</v>
      </c>
      <c r="N271">
        <v>1095.182812</v>
      </c>
      <c r="O271">
        <v>1056.8359640000001</v>
      </c>
      <c r="P271">
        <v>1099.936553</v>
      </c>
      <c r="Q271">
        <v>1095.182812</v>
      </c>
      <c r="R271" t="s">
        <v>26</v>
      </c>
      <c r="S271" t="s">
        <v>27</v>
      </c>
      <c r="T271" t="s">
        <v>557</v>
      </c>
    </row>
    <row r="272" spans="1:20" hidden="1" x14ac:dyDescent="0.35">
      <c r="A272">
        <v>26645756</v>
      </c>
      <c r="B272">
        <v>1000120</v>
      </c>
      <c r="C272" t="s">
        <v>411</v>
      </c>
      <c r="D272" t="s">
        <v>412</v>
      </c>
      <c r="E272" t="s">
        <v>335</v>
      </c>
      <c r="F272" t="s">
        <v>336</v>
      </c>
      <c r="G272">
        <v>13461</v>
      </c>
      <c r="H272" t="s">
        <v>558</v>
      </c>
      <c r="I272" t="s">
        <v>559</v>
      </c>
      <c r="J272" t="s">
        <v>25</v>
      </c>
      <c r="K272">
        <v>75144401</v>
      </c>
      <c r="L272">
        <v>362369738.87400001</v>
      </c>
      <c r="M272">
        <v>2100</v>
      </c>
      <c r="N272">
        <v>101.26854899999999</v>
      </c>
      <c r="O272">
        <v>100.59342599999999</v>
      </c>
      <c r="P272">
        <v>108.116232</v>
      </c>
      <c r="Q272">
        <v>101.26854899999999</v>
      </c>
      <c r="R272" t="s">
        <v>26</v>
      </c>
      <c r="S272" t="s">
        <v>27</v>
      </c>
      <c r="T272" t="s">
        <v>560</v>
      </c>
    </row>
    <row r="273" spans="1:20" hidden="1" x14ac:dyDescent="0.35">
      <c r="A273">
        <v>26645757</v>
      </c>
      <c r="B273">
        <v>1000120</v>
      </c>
      <c r="C273" t="s">
        <v>411</v>
      </c>
      <c r="D273" t="s">
        <v>412</v>
      </c>
      <c r="E273" t="s">
        <v>335</v>
      </c>
      <c r="F273" t="s">
        <v>336</v>
      </c>
      <c r="G273">
        <v>13653</v>
      </c>
      <c r="H273" t="s">
        <v>109</v>
      </c>
      <c r="I273" t="s">
        <v>110</v>
      </c>
      <c r="J273" t="s">
        <v>25</v>
      </c>
      <c r="K273">
        <v>75144401</v>
      </c>
      <c r="L273">
        <v>1195592025.82008</v>
      </c>
      <c r="M273">
        <v>2372</v>
      </c>
      <c r="N273">
        <v>377.39927999999998</v>
      </c>
      <c r="O273">
        <v>374.694479</v>
      </c>
      <c r="P273">
        <v>379.46765699999997</v>
      </c>
      <c r="Q273">
        <v>377.39927999999998</v>
      </c>
      <c r="R273" t="s">
        <v>26</v>
      </c>
      <c r="S273" t="s">
        <v>27</v>
      </c>
      <c r="T273" t="s">
        <v>561</v>
      </c>
    </row>
    <row r="274" spans="1:20" hidden="1" x14ac:dyDescent="0.35">
      <c r="A274">
        <v>26645758</v>
      </c>
      <c r="B274">
        <v>1000120</v>
      </c>
      <c r="C274" t="s">
        <v>411</v>
      </c>
      <c r="D274" t="s">
        <v>412</v>
      </c>
      <c r="E274" t="s">
        <v>335</v>
      </c>
      <c r="F274" t="s">
        <v>336</v>
      </c>
      <c r="G274">
        <v>13966</v>
      </c>
      <c r="H274" t="s">
        <v>562</v>
      </c>
      <c r="I274" t="s">
        <v>563</v>
      </c>
      <c r="J274" t="s">
        <v>25</v>
      </c>
      <c r="K274">
        <v>75144401</v>
      </c>
      <c r="L274">
        <v>144484399.580412</v>
      </c>
      <c r="M274">
        <v>3278</v>
      </c>
      <c r="N274">
        <v>63.027963999999997</v>
      </c>
      <c r="O274">
        <v>61.566668999999997</v>
      </c>
      <c r="P274">
        <v>63.027963999999997</v>
      </c>
      <c r="Q274">
        <v>63.027963999999997</v>
      </c>
      <c r="R274" t="s">
        <v>26</v>
      </c>
      <c r="S274" t="s">
        <v>27</v>
      </c>
      <c r="T274" t="s">
        <v>564</v>
      </c>
    </row>
    <row r="275" spans="1:20" hidden="1" x14ac:dyDescent="0.35">
      <c r="A275">
        <v>26645759</v>
      </c>
      <c r="B275">
        <v>1000120</v>
      </c>
      <c r="C275" t="s">
        <v>411</v>
      </c>
      <c r="D275" t="s">
        <v>412</v>
      </c>
      <c r="E275" t="s">
        <v>335</v>
      </c>
      <c r="F275" t="s">
        <v>336</v>
      </c>
      <c r="G275">
        <v>14071</v>
      </c>
      <c r="H275" t="s">
        <v>565</v>
      </c>
      <c r="I275" t="s">
        <v>566</v>
      </c>
      <c r="J275" t="s">
        <v>25</v>
      </c>
      <c r="K275">
        <v>75144401</v>
      </c>
      <c r="L275">
        <v>1369680934.4281199</v>
      </c>
      <c r="M275">
        <v>1200</v>
      </c>
      <c r="N275">
        <v>218.727822</v>
      </c>
      <c r="O275">
        <v>218.727822</v>
      </c>
      <c r="P275">
        <v>224.013745</v>
      </c>
      <c r="Q275">
        <v>218.727822</v>
      </c>
      <c r="R275" t="s">
        <v>26</v>
      </c>
      <c r="S275" t="s">
        <v>27</v>
      </c>
      <c r="T275" t="s">
        <v>567</v>
      </c>
    </row>
    <row r="276" spans="1:20" hidden="1" x14ac:dyDescent="0.35">
      <c r="A276">
        <v>26645760</v>
      </c>
      <c r="B276">
        <v>1000120</v>
      </c>
      <c r="C276" t="s">
        <v>411</v>
      </c>
      <c r="D276" t="s">
        <v>412</v>
      </c>
      <c r="E276" t="s">
        <v>335</v>
      </c>
      <c r="F276" t="s">
        <v>336</v>
      </c>
      <c r="G276">
        <v>14713</v>
      </c>
      <c r="H276" t="s">
        <v>395</v>
      </c>
      <c r="I276" t="s">
        <v>396</v>
      </c>
      <c r="J276" t="s">
        <v>25</v>
      </c>
      <c r="K276">
        <v>75144401</v>
      </c>
      <c r="L276">
        <v>853613919.45599997</v>
      </c>
      <c r="M276">
        <v>7454</v>
      </c>
      <c r="N276">
        <v>846.74813700000004</v>
      </c>
      <c r="O276">
        <v>835.50208499999997</v>
      </c>
      <c r="P276">
        <v>848.67927699999996</v>
      </c>
      <c r="Q276">
        <v>846.74813700000004</v>
      </c>
      <c r="R276" t="s">
        <v>26</v>
      </c>
      <c r="S276" t="s">
        <v>27</v>
      </c>
      <c r="T276" t="s">
        <v>568</v>
      </c>
    </row>
    <row r="277" spans="1:20" hidden="1" x14ac:dyDescent="0.35">
      <c r="A277">
        <v>26645761</v>
      </c>
      <c r="B277">
        <v>1000120</v>
      </c>
      <c r="C277" t="s">
        <v>411</v>
      </c>
      <c r="D277" t="s">
        <v>412</v>
      </c>
      <c r="E277" t="s">
        <v>335</v>
      </c>
      <c r="F277" t="s">
        <v>336</v>
      </c>
      <c r="G277">
        <v>14890</v>
      </c>
      <c r="H277" t="s">
        <v>569</v>
      </c>
      <c r="I277" t="s">
        <v>570</v>
      </c>
      <c r="J277" t="s">
        <v>25</v>
      </c>
      <c r="K277">
        <v>75144401</v>
      </c>
      <c r="L277">
        <v>630055546.47010803</v>
      </c>
      <c r="M277">
        <v>844</v>
      </c>
      <c r="N277">
        <v>70.766001000000003</v>
      </c>
      <c r="O277">
        <v>69.927542000000003</v>
      </c>
      <c r="P277">
        <v>71.436768999999998</v>
      </c>
      <c r="Q277">
        <v>70.766001000000003</v>
      </c>
      <c r="R277" t="s">
        <v>26</v>
      </c>
      <c r="S277" t="s">
        <v>27</v>
      </c>
      <c r="T277" t="s">
        <v>571</v>
      </c>
    </row>
    <row r="278" spans="1:20" hidden="1" x14ac:dyDescent="0.35">
      <c r="A278">
        <v>26645762</v>
      </c>
      <c r="B278">
        <v>1000120</v>
      </c>
      <c r="C278" t="s">
        <v>411</v>
      </c>
      <c r="D278" t="s">
        <v>412</v>
      </c>
      <c r="E278" t="s">
        <v>335</v>
      </c>
      <c r="F278" t="s">
        <v>336</v>
      </c>
      <c r="G278">
        <v>14995</v>
      </c>
      <c r="H278" t="s">
        <v>572</v>
      </c>
      <c r="I278" t="s">
        <v>573</v>
      </c>
      <c r="J278" t="s">
        <v>25</v>
      </c>
      <c r="K278">
        <v>75144401</v>
      </c>
      <c r="L278">
        <v>467722716.62400001</v>
      </c>
      <c r="M278">
        <v>1276</v>
      </c>
      <c r="N278">
        <v>79.422308999999998</v>
      </c>
      <c r="O278">
        <v>78.675391000000005</v>
      </c>
      <c r="P278">
        <v>79.795767999999995</v>
      </c>
      <c r="Q278">
        <v>79.422308999999998</v>
      </c>
      <c r="R278" t="s">
        <v>26</v>
      </c>
      <c r="S278" t="s">
        <v>27</v>
      </c>
      <c r="T278" t="s">
        <v>574</v>
      </c>
    </row>
    <row r="279" spans="1:20" hidden="1" x14ac:dyDescent="0.35">
      <c r="A279">
        <v>26645763</v>
      </c>
      <c r="B279">
        <v>1000120</v>
      </c>
      <c r="C279" t="s">
        <v>411</v>
      </c>
      <c r="D279" t="s">
        <v>412</v>
      </c>
      <c r="E279" t="s">
        <v>335</v>
      </c>
      <c r="F279" t="s">
        <v>336</v>
      </c>
      <c r="G279">
        <v>21187</v>
      </c>
      <c r="H279" t="s">
        <v>575</v>
      </c>
      <c r="I279" t="s">
        <v>576</v>
      </c>
      <c r="J279" t="s">
        <v>25</v>
      </c>
      <c r="K279">
        <v>75144401</v>
      </c>
      <c r="L279">
        <v>1683660075.1403999</v>
      </c>
      <c r="M279">
        <v>590</v>
      </c>
      <c r="N279">
        <v>132.19340700000001</v>
      </c>
      <c r="O279">
        <v>131.07312400000001</v>
      </c>
      <c r="P279">
        <v>133.98586</v>
      </c>
      <c r="Q279">
        <v>132.19340700000001</v>
      </c>
      <c r="R279" t="s">
        <v>26</v>
      </c>
      <c r="S279" t="s">
        <v>27</v>
      </c>
      <c r="T279" t="s">
        <v>577</v>
      </c>
    </row>
    <row r="280" spans="1:20" hidden="1" x14ac:dyDescent="0.35">
      <c r="A280">
        <v>26645764</v>
      </c>
      <c r="B280">
        <v>1000120</v>
      </c>
      <c r="C280" t="s">
        <v>411</v>
      </c>
      <c r="D280" t="s">
        <v>412</v>
      </c>
      <c r="E280" t="s">
        <v>335</v>
      </c>
      <c r="F280" t="s">
        <v>336</v>
      </c>
      <c r="G280">
        <v>36242</v>
      </c>
      <c r="H280" t="s">
        <v>578</v>
      </c>
      <c r="I280" t="s">
        <v>579</v>
      </c>
      <c r="J280" t="s">
        <v>25</v>
      </c>
      <c r="K280">
        <v>75144401</v>
      </c>
      <c r="L280">
        <v>696029184.20847905</v>
      </c>
      <c r="M280">
        <v>1436</v>
      </c>
      <c r="N280">
        <v>133.01029600000001</v>
      </c>
      <c r="O280">
        <v>130.23152999999999</v>
      </c>
      <c r="P280">
        <v>134.58493100000001</v>
      </c>
      <c r="Q280">
        <v>133.01029600000001</v>
      </c>
      <c r="R280" t="s">
        <v>26</v>
      </c>
      <c r="S280" t="s">
        <v>27</v>
      </c>
      <c r="T280" t="s">
        <v>580</v>
      </c>
    </row>
    <row r="281" spans="1:20" hidden="1" x14ac:dyDescent="0.35">
      <c r="A281">
        <v>26645765</v>
      </c>
      <c r="B281">
        <v>1000120</v>
      </c>
      <c r="C281" t="s">
        <v>411</v>
      </c>
      <c r="D281" t="s">
        <v>412</v>
      </c>
      <c r="E281" t="s">
        <v>335</v>
      </c>
      <c r="F281" t="s">
        <v>336</v>
      </c>
      <c r="G281">
        <v>39318</v>
      </c>
      <c r="H281" t="s">
        <v>23</v>
      </c>
      <c r="I281" t="s">
        <v>24</v>
      </c>
      <c r="J281" t="s">
        <v>25</v>
      </c>
      <c r="K281">
        <v>75144401</v>
      </c>
      <c r="L281">
        <v>855988000</v>
      </c>
      <c r="M281">
        <v>8264</v>
      </c>
      <c r="N281">
        <v>941.37217599999997</v>
      </c>
      <c r="O281">
        <v>911.18538699999999</v>
      </c>
      <c r="P281">
        <v>945.47302300000001</v>
      </c>
      <c r="Q281">
        <v>941.37217599999997</v>
      </c>
      <c r="R281" t="s">
        <v>26</v>
      </c>
      <c r="S281" t="s">
        <v>27</v>
      </c>
      <c r="T281" t="s">
        <v>581</v>
      </c>
    </row>
    <row r="282" spans="1:20" hidden="1" x14ac:dyDescent="0.35">
      <c r="A282">
        <v>26645766</v>
      </c>
      <c r="B282">
        <v>1000120</v>
      </c>
      <c r="C282" t="s">
        <v>411</v>
      </c>
      <c r="D282" t="s">
        <v>412</v>
      </c>
      <c r="E282" t="s">
        <v>335</v>
      </c>
      <c r="F282" t="s">
        <v>336</v>
      </c>
      <c r="G282">
        <v>42253</v>
      </c>
      <c r="H282" t="s">
        <v>153</v>
      </c>
      <c r="I282" t="s">
        <v>154</v>
      </c>
      <c r="J282" t="s">
        <v>25</v>
      </c>
      <c r="K282">
        <v>75144401</v>
      </c>
      <c r="L282">
        <v>809933125.11160505</v>
      </c>
      <c r="M282">
        <v>1650</v>
      </c>
      <c r="N282">
        <v>177.84287800000001</v>
      </c>
      <c r="O282">
        <v>176.01055700000001</v>
      </c>
      <c r="P282">
        <v>179.02849699999999</v>
      </c>
      <c r="Q282">
        <v>177.84287800000001</v>
      </c>
      <c r="R282" t="s">
        <v>26</v>
      </c>
      <c r="S282" t="s">
        <v>27</v>
      </c>
      <c r="T282" t="s">
        <v>582</v>
      </c>
    </row>
    <row r="283" spans="1:20" hidden="1" x14ac:dyDescent="0.35">
      <c r="A283">
        <v>26645767</v>
      </c>
      <c r="B283">
        <v>1000120</v>
      </c>
      <c r="C283" t="s">
        <v>411</v>
      </c>
      <c r="D283" t="s">
        <v>412</v>
      </c>
      <c r="E283" t="s">
        <v>335</v>
      </c>
      <c r="F283" t="s">
        <v>336</v>
      </c>
      <c r="G283">
        <v>44295</v>
      </c>
      <c r="H283" t="s">
        <v>112</v>
      </c>
      <c r="I283" t="s">
        <v>113</v>
      </c>
      <c r="J283" t="s">
        <v>25</v>
      </c>
      <c r="K283">
        <v>75144401</v>
      </c>
      <c r="L283">
        <v>972207329.72832</v>
      </c>
      <c r="M283">
        <v>2475</v>
      </c>
      <c r="N283">
        <v>320.21189900000002</v>
      </c>
      <c r="O283">
        <v>316.97743600000001</v>
      </c>
      <c r="P283">
        <v>323.31698399999999</v>
      </c>
      <c r="Q283">
        <v>320.21189900000002</v>
      </c>
      <c r="R283" t="s">
        <v>26</v>
      </c>
      <c r="S283" t="s">
        <v>27</v>
      </c>
      <c r="T283" t="s">
        <v>583</v>
      </c>
    </row>
    <row r="284" spans="1:20" hidden="1" x14ac:dyDescent="0.35">
      <c r="A284">
        <v>26645768</v>
      </c>
      <c r="B284">
        <v>1000120</v>
      </c>
      <c r="C284" t="s">
        <v>411</v>
      </c>
      <c r="D284" t="s">
        <v>412</v>
      </c>
      <c r="E284" t="s">
        <v>335</v>
      </c>
      <c r="F284" t="s">
        <v>336</v>
      </c>
      <c r="G284">
        <v>44414</v>
      </c>
      <c r="H284" t="s">
        <v>584</v>
      </c>
      <c r="I284" t="s">
        <v>585</v>
      </c>
      <c r="J284" t="s">
        <v>25</v>
      </c>
      <c r="K284">
        <v>75144401</v>
      </c>
      <c r="L284">
        <v>206453036.22860399</v>
      </c>
      <c r="M284">
        <v>810</v>
      </c>
      <c r="N284">
        <v>22.254080999999999</v>
      </c>
      <c r="O284">
        <v>21.347432999999999</v>
      </c>
      <c r="P284">
        <v>22.254080999999999</v>
      </c>
      <c r="Q284">
        <v>22.254080999999999</v>
      </c>
      <c r="R284" t="s">
        <v>26</v>
      </c>
      <c r="S284" t="s">
        <v>27</v>
      </c>
      <c r="T284" t="s">
        <v>586</v>
      </c>
    </row>
    <row r="285" spans="1:20" hidden="1" x14ac:dyDescent="0.35">
      <c r="A285">
        <v>26645769</v>
      </c>
      <c r="B285">
        <v>1000120</v>
      </c>
      <c r="C285" t="s">
        <v>411</v>
      </c>
      <c r="D285" t="s">
        <v>412</v>
      </c>
      <c r="E285" t="s">
        <v>335</v>
      </c>
      <c r="F285" t="s">
        <v>336</v>
      </c>
      <c r="G285">
        <v>48586</v>
      </c>
      <c r="H285" t="s">
        <v>587</v>
      </c>
      <c r="I285" t="s">
        <v>588</v>
      </c>
      <c r="J285" t="s">
        <v>25</v>
      </c>
      <c r="K285">
        <v>75144401</v>
      </c>
      <c r="L285">
        <v>443923661.71091998</v>
      </c>
      <c r="M285">
        <v>2300</v>
      </c>
      <c r="N285">
        <v>135.87498299999999</v>
      </c>
      <c r="O285">
        <v>132.38949400000001</v>
      </c>
      <c r="P285">
        <v>136.17036300000001</v>
      </c>
      <c r="Q285">
        <v>135.87498299999999</v>
      </c>
      <c r="R285" t="s">
        <v>26</v>
      </c>
      <c r="S285" t="s">
        <v>27</v>
      </c>
      <c r="T285" t="s">
        <v>589</v>
      </c>
    </row>
    <row r="286" spans="1:20" hidden="1" x14ac:dyDescent="0.35">
      <c r="A286">
        <v>26645770</v>
      </c>
      <c r="B286">
        <v>1000120</v>
      </c>
      <c r="C286" t="s">
        <v>411</v>
      </c>
      <c r="D286" t="s">
        <v>412</v>
      </c>
      <c r="E286" t="s">
        <v>335</v>
      </c>
      <c r="F286" t="s">
        <v>336</v>
      </c>
      <c r="G286">
        <v>50845</v>
      </c>
      <c r="H286" t="s">
        <v>590</v>
      </c>
      <c r="I286" t="s">
        <v>591</v>
      </c>
      <c r="J286" t="s">
        <v>25</v>
      </c>
      <c r="K286">
        <v>75144401</v>
      </c>
      <c r="L286">
        <v>280700986.52958602</v>
      </c>
      <c r="M286">
        <v>3512</v>
      </c>
      <c r="N286">
        <v>131.19032799999999</v>
      </c>
      <c r="O286">
        <v>129.247874</v>
      </c>
      <c r="P286">
        <v>131.33974699999999</v>
      </c>
      <c r="Q286">
        <v>131.19032799999999</v>
      </c>
      <c r="R286" t="s">
        <v>26</v>
      </c>
      <c r="S286" t="s">
        <v>27</v>
      </c>
      <c r="T286" t="s">
        <v>592</v>
      </c>
    </row>
    <row r="287" spans="1:20" hidden="1" x14ac:dyDescent="0.35">
      <c r="A287">
        <v>26645771</v>
      </c>
      <c r="B287">
        <v>1000120</v>
      </c>
      <c r="C287" t="s">
        <v>411</v>
      </c>
      <c r="D287" t="s">
        <v>412</v>
      </c>
      <c r="E287" t="s">
        <v>335</v>
      </c>
      <c r="F287" t="s">
        <v>336</v>
      </c>
      <c r="G287">
        <v>55253</v>
      </c>
      <c r="H287" t="s">
        <v>593</v>
      </c>
      <c r="I287" t="s">
        <v>594</v>
      </c>
      <c r="J287" t="s">
        <v>25</v>
      </c>
      <c r="K287">
        <v>75144401</v>
      </c>
      <c r="L287">
        <v>401897908.338108</v>
      </c>
      <c r="M287">
        <v>1627</v>
      </c>
      <c r="N287">
        <v>87.017514000000006</v>
      </c>
      <c r="O287">
        <v>86.375713000000005</v>
      </c>
      <c r="P287">
        <v>87.926732000000001</v>
      </c>
      <c r="Q287">
        <v>87.017514000000006</v>
      </c>
      <c r="R287" t="s">
        <v>26</v>
      </c>
      <c r="S287" t="s">
        <v>27</v>
      </c>
      <c r="T287" t="s">
        <v>595</v>
      </c>
    </row>
    <row r="288" spans="1:20" hidden="1" x14ac:dyDescent="0.35">
      <c r="A288">
        <v>26645772</v>
      </c>
      <c r="B288">
        <v>1000120</v>
      </c>
      <c r="C288" t="s">
        <v>411</v>
      </c>
      <c r="D288" t="s">
        <v>412</v>
      </c>
      <c r="E288" t="s">
        <v>335</v>
      </c>
      <c r="F288" t="s">
        <v>336</v>
      </c>
      <c r="G288">
        <v>56806</v>
      </c>
      <c r="H288" t="s">
        <v>596</v>
      </c>
      <c r="I288" t="s">
        <v>597</v>
      </c>
      <c r="J288" t="s">
        <v>25</v>
      </c>
      <c r="K288">
        <v>75144401</v>
      </c>
      <c r="L288">
        <v>1067670143.3074</v>
      </c>
      <c r="M288">
        <v>782</v>
      </c>
      <c r="N288">
        <v>111.108484</v>
      </c>
      <c r="O288">
        <v>110.824319</v>
      </c>
      <c r="P288">
        <v>111.67681399999999</v>
      </c>
      <c r="Q288">
        <v>111.108484</v>
      </c>
      <c r="R288" t="s">
        <v>26</v>
      </c>
      <c r="S288" t="s">
        <v>27</v>
      </c>
      <c r="T288" t="s">
        <v>598</v>
      </c>
    </row>
    <row r="289" spans="1:20" hidden="1" x14ac:dyDescent="0.35">
      <c r="A289">
        <v>26645773</v>
      </c>
      <c r="B289">
        <v>1000120</v>
      </c>
      <c r="C289" t="s">
        <v>411</v>
      </c>
      <c r="D289" t="s">
        <v>412</v>
      </c>
      <c r="E289" t="s">
        <v>335</v>
      </c>
      <c r="F289" t="s">
        <v>336</v>
      </c>
      <c r="G289">
        <v>59560</v>
      </c>
      <c r="H289" t="s">
        <v>399</v>
      </c>
      <c r="I289" t="s">
        <v>400</v>
      </c>
      <c r="J289" t="s">
        <v>25</v>
      </c>
      <c r="K289">
        <v>75144401</v>
      </c>
      <c r="L289">
        <v>335303243.18457597</v>
      </c>
      <c r="M289">
        <v>44400</v>
      </c>
      <c r="N289">
        <v>1981.1807389999999</v>
      </c>
      <c r="O289">
        <v>1953.649467</v>
      </c>
      <c r="P289">
        <v>1989.9264920000001</v>
      </c>
      <c r="Q289">
        <v>1981.1807389999999</v>
      </c>
      <c r="R289" t="s">
        <v>26</v>
      </c>
      <c r="S289" t="s">
        <v>27</v>
      </c>
      <c r="T289" t="s">
        <v>599</v>
      </c>
    </row>
    <row r="290" spans="1:20" hidden="1" x14ac:dyDescent="0.35">
      <c r="A290">
        <v>26645774</v>
      </c>
      <c r="B290">
        <v>1000120</v>
      </c>
      <c r="C290" t="s">
        <v>411</v>
      </c>
      <c r="D290" t="s">
        <v>412</v>
      </c>
      <c r="E290" t="s">
        <v>335</v>
      </c>
      <c r="F290" t="s">
        <v>336</v>
      </c>
      <c r="G290">
        <v>62540</v>
      </c>
      <c r="H290" t="s">
        <v>600</v>
      </c>
      <c r="I290" t="s">
        <v>601</v>
      </c>
      <c r="J290" t="s">
        <v>25</v>
      </c>
      <c r="K290">
        <v>75144401</v>
      </c>
      <c r="L290">
        <v>110965640.658012</v>
      </c>
      <c r="M290">
        <v>6799</v>
      </c>
      <c r="N290">
        <v>100.400745</v>
      </c>
      <c r="O290">
        <v>98.303832999999997</v>
      </c>
      <c r="P290">
        <v>100.459813</v>
      </c>
      <c r="Q290">
        <v>100.400745</v>
      </c>
      <c r="R290" t="s">
        <v>26</v>
      </c>
      <c r="S290" t="s">
        <v>27</v>
      </c>
      <c r="T290" t="s">
        <v>602</v>
      </c>
    </row>
    <row r="291" spans="1:20" hidden="1" x14ac:dyDescent="0.35">
      <c r="A291">
        <v>26645775</v>
      </c>
      <c r="B291">
        <v>1000120</v>
      </c>
      <c r="C291" t="s">
        <v>411</v>
      </c>
      <c r="D291" t="s">
        <v>412</v>
      </c>
      <c r="E291" t="s">
        <v>335</v>
      </c>
      <c r="F291" t="s">
        <v>336</v>
      </c>
      <c r="G291">
        <v>64379</v>
      </c>
      <c r="H291" t="s">
        <v>603</v>
      </c>
      <c r="I291" t="s">
        <v>604</v>
      </c>
      <c r="J291" t="s">
        <v>25</v>
      </c>
      <c r="K291">
        <v>75144401</v>
      </c>
      <c r="L291">
        <v>500539926.23357803</v>
      </c>
      <c r="M291">
        <v>3367</v>
      </c>
      <c r="N291">
        <v>224.27724599999999</v>
      </c>
      <c r="O291">
        <v>222.745206</v>
      </c>
      <c r="P291">
        <v>225.94250600000001</v>
      </c>
      <c r="Q291">
        <v>224.27724599999999</v>
      </c>
      <c r="R291" t="s">
        <v>26</v>
      </c>
      <c r="S291" t="s">
        <v>27</v>
      </c>
      <c r="T291" t="s">
        <v>605</v>
      </c>
    </row>
    <row r="292" spans="1:20" hidden="1" x14ac:dyDescent="0.35">
      <c r="A292">
        <v>26645776</v>
      </c>
      <c r="B292">
        <v>1000120</v>
      </c>
      <c r="C292" t="s">
        <v>411</v>
      </c>
      <c r="D292" t="s">
        <v>412</v>
      </c>
      <c r="E292" t="s">
        <v>335</v>
      </c>
      <c r="F292" t="s">
        <v>336</v>
      </c>
      <c r="G292">
        <v>64732</v>
      </c>
      <c r="H292" t="s">
        <v>402</v>
      </c>
      <c r="I292" t="s">
        <v>403</v>
      </c>
      <c r="J292" t="s">
        <v>25</v>
      </c>
      <c r="K292">
        <v>75144401</v>
      </c>
      <c r="L292">
        <v>87405009.577557996</v>
      </c>
      <c r="M292">
        <v>102968</v>
      </c>
      <c r="N292">
        <v>1197.683248</v>
      </c>
      <c r="O292">
        <v>1189.901703</v>
      </c>
      <c r="P292">
        <v>1204.9878960000001</v>
      </c>
      <c r="Q292">
        <v>1197.683248</v>
      </c>
      <c r="R292" t="s">
        <v>26</v>
      </c>
      <c r="S292" t="s">
        <v>27</v>
      </c>
      <c r="T292" t="s">
        <v>606</v>
      </c>
    </row>
    <row r="293" spans="1:20" hidden="1" x14ac:dyDescent="0.35">
      <c r="A293">
        <v>26645777</v>
      </c>
      <c r="B293">
        <v>1000120</v>
      </c>
      <c r="C293" t="s">
        <v>411</v>
      </c>
      <c r="D293" t="s">
        <v>412</v>
      </c>
      <c r="E293" t="s">
        <v>335</v>
      </c>
      <c r="F293" t="s">
        <v>336</v>
      </c>
      <c r="G293">
        <v>69094</v>
      </c>
      <c r="H293" t="s">
        <v>156</v>
      </c>
      <c r="I293" t="s">
        <v>157</v>
      </c>
      <c r="J293" t="s">
        <v>25</v>
      </c>
      <c r="K293">
        <v>75144401</v>
      </c>
      <c r="L293">
        <v>591224510.39109504</v>
      </c>
      <c r="M293">
        <v>14095</v>
      </c>
      <c r="N293">
        <v>1108.9727720000001</v>
      </c>
      <c r="O293">
        <v>1096.8562910000001</v>
      </c>
      <c r="P293">
        <v>1113.772158</v>
      </c>
      <c r="Q293">
        <v>1108.9727720000001</v>
      </c>
      <c r="R293" t="s">
        <v>26</v>
      </c>
      <c r="S293" t="s">
        <v>27</v>
      </c>
      <c r="T293" t="s">
        <v>607</v>
      </c>
    </row>
    <row r="294" spans="1:20" hidden="1" x14ac:dyDescent="0.35">
      <c r="A294">
        <v>26645778</v>
      </c>
      <c r="B294">
        <v>1000120</v>
      </c>
      <c r="C294" t="s">
        <v>411</v>
      </c>
      <c r="D294" t="s">
        <v>412</v>
      </c>
      <c r="E294" t="s">
        <v>335</v>
      </c>
      <c r="F294" t="s">
        <v>336</v>
      </c>
      <c r="G294">
        <v>71713</v>
      </c>
      <c r="H294" t="s">
        <v>236</v>
      </c>
      <c r="I294" t="s">
        <v>237</v>
      </c>
      <c r="J294" t="s">
        <v>25</v>
      </c>
      <c r="K294">
        <v>75144401</v>
      </c>
      <c r="L294">
        <v>3686217868.4478202</v>
      </c>
      <c r="M294">
        <v>2588</v>
      </c>
      <c r="N294">
        <v>1269.546595</v>
      </c>
      <c r="O294">
        <v>1250.9056479999999</v>
      </c>
      <c r="P294">
        <v>1288.678093</v>
      </c>
      <c r="Q294">
        <v>1269.546595</v>
      </c>
      <c r="R294" t="s">
        <v>26</v>
      </c>
      <c r="S294" t="s">
        <v>27</v>
      </c>
      <c r="T294" t="s">
        <v>608</v>
      </c>
    </row>
    <row r="295" spans="1:20" hidden="1" x14ac:dyDescent="0.35">
      <c r="A295">
        <v>26645779</v>
      </c>
      <c r="B295">
        <v>1000120</v>
      </c>
      <c r="C295" t="s">
        <v>411</v>
      </c>
      <c r="D295" t="s">
        <v>412</v>
      </c>
      <c r="E295" t="s">
        <v>335</v>
      </c>
      <c r="F295" t="s">
        <v>336</v>
      </c>
      <c r="G295">
        <v>75498</v>
      </c>
      <c r="H295" t="s">
        <v>141</v>
      </c>
      <c r="I295" t="s">
        <v>142</v>
      </c>
      <c r="J295" t="s">
        <v>25</v>
      </c>
      <c r="K295">
        <v>75144401</v>
      </c>
      <c r="L295">
        <v>4109429742.1354599</v>
      </c>
      <c r="M295">
        <v>1345</v>
      </c>
      <c r="N295">
        <v>735.541561</v>
      </c>
      <c r="O295">
        <v>725.69788200000005</v>
      </c>
      <c r="P295">
        <v>745.38523999999995</v>
      </c>
      <c r="Q295">
        <v>735.541561</v>
      </c>
      <c r="R295" t="s">
        <v>26</v>
      </c>
      <c r="S295" t="s">
        <v>27</v>
      </c>
      <c r="T295" t="s">
        <v>609</v>
      </c>
    </row>
    <row r="296" spans="1:20" hidden="1" x14ac:dyDescent="0.35">
      <c r="A296">
        <v>26645780</v>
      </c>
      <c r="B296">
        <v>1000120</v>
      </c>
      <c r="C296" t="s">
        <v>411</v>
      </c>
      <c r="D296" t="s">
        <v>412</v>
      </c>
      <c r="E296" t="s">
        <v>335</v>
      </c>
      <c r="F296" t="s">
        <v>336</v>
      </c>
      <c r="G296">
        <v>76105</v>
      </c>
      <c r="H296" t="s">
        <v>115</v>
      </c>
      <c r="I296" t="s">
        <v>116</v>
      </c>
      <c r="J296" t="s">
        <v>25</v>
      </c>
      <c r="K296">
        <v>75144401</v>
      </c>
      <c r="L296">
        <v>735865013.49733806</v>
      </c>
      <c r="M296">
        <v>4152</v>
      </c>
      <c r="N296">
        <v>406.59204</v>
      </c>
      <c r="O296">
        <v>397.484849</v>
      </c>
      <c r="P296">
        <v>408.94228299999997</v>
      </c>
      <c r="Q296">
        <v>406.59204</v>
      </c>
      <c r="R296" t="s">
        <v>26</v>
      </c>
      <c r="S296" t="s">
        <v>27</v>
      </c>
      <c r="T296" t="s">
        <v>610</v>
      </c>
    </row>
    <row r="297" spans="1:20" hidden="1" x14ac:dyDescent="0.35">
      <c r="A297">
        <v>26645781</v>
      </c>
      <c r="B297">
        <v>1000120</v>
      </c>
      <c r="C297" t="s">
        <v>411</v>
      </c>
      <c r="D297" t="s">
        <v>412</v>
      </c>
      <c r="E297" t="s">
        <v>335</v>
      </c>
      <c r="F297" t="s">
        <v>336</v>
      </c>
      <c r="G297">
        <v>79915</v>
      </c>
      <c r="H297" t="s">
        <v>302</v>
      </c>
      <c r="I297" t="s">
        <v>303</v>
      </c>
      <c r="J297" t="s">
        <v>25</v>
      </c>
      <c r="K297">
        <v>75144401</v>
      </c>
      <c r="L297">
        <v>154396359.68589199</v>
      </c>
      <c r="M297">
        <v>10563</v>
      </c>
      <c r="N297">
        <v>217.03396699999999</v>
      </c>
      <c r="O297">
        <v>214.917665</v>
      </c>
      <c r="P297">
        <v>218.57496399999999</v>
      </c>
      <c r="Q297">
        <v>217.03396699999999</v>
      </c>
      <c r="R297" t="s">
        <v>26</v>
      </c>
      <c r="S297" t="s">
        <v>27</v>
      </c>
      <c r="T297" t="s">
        <v>611</v>
      </c>
    </row>
    <row r="298" spans="1:20" hidden="1" x14ac:dyDescent="0.35">
      <c r="A298">
        <v>26645782</v>
      </c>
      <c r="B298">
        <v>1000120</v>
      </c>
      <c r="C298" t="s">
        <v>411</v>
      </c>
      <c r="D298" t="s">
        <v>412</v>
      </c>
      <c r="E298" t="s">
        <v>335</v>
      </c>
      <c r="F298" t="s">
        <v>336</v>
      </c>
      <c r="G298">
        <v>82002</v>
      </c>
      <c r="H298" t="s">
        <v>118</v>
      </c>
      <c r="I298" t="s">
        <v>119</v>
      </c>
      <c r="J298" t="s">
        <v>25</v>
      </c>
      <c r="K298">
        <v>75144401</v>
      </c>
      <c r="L298">
        <v>224211438.66368401</v>
      </c>
      <c r="M298">
        <v>12500</v>
      </c>
      <c r="N298">
        <v>372.96763900000002</v>
      </c>
      <c r="O298">
        <v>368.52186399999999</v>
      </c>
      <c r="P298">
        <v>378.63674700000001</v>
      </c>
      <c r="Q298">
        <v>372.96763900000002</v>
      </c>
      <c r="R298" t="s">
        <v>26</v>
      </c>
      <c r="S298" t="s">
        <v>27</v>
      </c>
      <c r="T298" t="s">
        <v>612</v>
      </c>
    </row>
    <row r="299" spans="1:20" hidden="1" x14ac:dyDescent="0.35">
      <c r="A299">
        <v>26645783</v>
      </c>
      <c r="B299">
        <v>1000120</v>
      </c>
      <c r="C299" t="s">
        <v>411</v>
      </c>
      <c r="D299" t="s">
        <v>412</v>
      </c>
      <c r="E299" t="s">
        <v>335</v>
      </c>
      <c r="F299" t="s">
        <v>336</v>
      </c>
      <c r="G299">
        <v>84927</v>
      </c>
      <c r="H299" t="s">
        <v>37</v>
      </c>
      <c r="I299" t="s">
        <v>38</v>
      </c>
      <c r="J299" t="s">
        <v>25</v>
      </c>
      <c r="K299">
        <v>75144401</v>
      </c>
      <c r="L299">
        <v>716983171.84813201</v>
      </c>
      <c r="M299">
        <v>866</v>
      </c>
      <c r="N299">
        <v>82.628568000000001</v>
      </c>
      <c r="O299">
        <v>81.101943000000006</v>
      </c>
      <c r="P299">
        <v>83.964364000000003</v>
      </c>
      <c r="Q299">
        <v>82.628568000000001</v>
      </c>
      <c r="R299" t="s">
        <v>26</v>
      </c>
      <c r="S299" t="s">
        <v>27</v>
      </c>
      <c r="T299" t="s">
        <v>613</v>
      </c>
    </row>
    <row r="300" spans="1:20" hidden="1" x14ac:dyDescent="0.35">
      <c r="A300">
        <v>26645784</v>
      </c>
      <c r="B300">
        <v>1000120</v>
      </c>
      <c r="C300" t="s">
        <v>411</v>
      </c>
      <c r="D300" t="s">
        <v>412</v>
      </c>
      <c r="E300" t="s">
        <v>335</v>
      </c>
      <c r="F300" t="s">
        <v>336</v>
      </c>
      <c r="G300">
        <v>86791</v>
      </c>
      <c r="H300" t="s">
        <v>205</v>
      </c>
      <c r="I300" t="s">
        <v>206</v>
      </c>
      <c r="J300" t="s">
        <v>25</v>
      </c>
      <c r="K300">
        <v>75144401</v>
      </c>
      <c r="L300">
        <v>269365884.52244401</v>
      </c>
      <c r="M300">
        <v>118883</v>
      </c>
      <c r="N300">
        <v>4261.5316670000002</v>
      </c>
      <c r="O300">
        <v>4251.9965149999998</v>
      </c>
      <c r="P300">
        <v>4307.9169529999999</v>
      </c>
      <c r="Q300">
        <v>4261.5316670000002</v>
      </c>
      <c r="R300" t="s">
        <v>26</v>
      </c>
      <c r="S300" t="s">
        <v>27</v>
      </c>
      <c r="T300" t="s">
        <v>614</v>
      </c>
    </row>
    <row r="301" spans="1:20" hidden="1" x14ac:dyDescent="0.35">
      <c r="A301">
        <v>26645785</v>
      </c>
      <c r="B301">
        <v>1000120</v>
      </c>
      <c r="C301" t="s">
        <v>411</v>
      </c>
      <c r="D301" t="s">
        <v>412</v>
      </c>
      <c r="E301" t="s">
        <v>335</v>
      </c>
      <c r="F301" t="s">
        <v>336</v>
      </c>
      <c r="G301">
        <v>88812</v>
      </c>
      <c r="H301" t="s">
        <v>29</v>
      </c>
      <c r="I301" t="s">
        <v>30</v>
      </c>
      <c r="J301" t="s">
        <v>25</v>
      </c>
      <c r="K301">
        <v>75144401</v>
      </c>
      <c r="L301">
        <v>2804809101.8976002</v>
      </c>
      <c r="M301">
        <v>5077</v>
      </c>
      <c r="N301">
        <v>1895.020203</v>
      </c>
      <c r="O301">
        <v>1836.0457710000001</v>
      </c>
      <c r="P301">
        <v>1929.7330019999999</v>
      </c>
      <c r="Q301">
        <v>1895.020203</v>
      </c>
      <c r="R301" t="s">
        <v>26</v>
      </c>
      <c r="S301" t="s">
        <v>27</v>
      </c>
      <c r="T301" t="s">
        <v>615</v>
      </c>
    </row>
    <row r="302" spans="1:20" hidden="1" x14ac:dyDescent="0.35">
      <c r="A302">
        <v>26645786</v>
      </c>
      <c r="B302">
        <v>1000120</v>
      </c>
      <c r="C302" t="s">
        <v>411</v>
      </c>
      <c r="D302" t="s">
        <v>412</v>
      </c>
      <c r="E302" t="s">
        <v>335</v>
      </c>
      <c r="F302" t="s">
        <v>336</v>
      </c>
      <c r="G302">
        <v>90044</v>
      </c>
      <c r="H302" t="s">
        <v>121</v>
      </c>
      <c r="I302" t="s">
        <v>122</v>
      </c>
      <c r="J302" t="s">
        <v>25</v>
      </c>
      <c r="K302">
        <v>75144401</v>
      </c>
      <c r="L302">
        <v>218063989.41351199</v>
      </c>
      <c r="M302">
        <v>4807</v>
      </c>
      <c r="N302">
        <v>139.495901</v>
      </c>
      <c r="O302">
        <v>136.15867900000001</v>
      </c>
      <c r="P302">
        <v>140.54059699999999</v>
      </c>
      <c r="Q302">
        <v>139.495901</v>
      </c>
      <c r="R302" t="s">
        <v>26</v>
      </c>
      <c r="S302" t="s">
        <v>27</v>
      </c>
      <c r="T302" t="s">
        <v>616</v>
      </c>
    </row>
    <row r="303" spans="1:20" hidden="1" x14ac:dyDescent="0.35">
      <c r="A303">
        <v>26645787</v>
      </c>
      <c r="B303">
        <v>1000120</v>
      </c>
      <c r="C303" t="s">
        <v>411</v>
      </c>
      <c r="D303" t="s">
        <v>412</v>
      </c>
      <c r="E303" t="s">
        <v>335</v>
      </c>
      <c r="F303" t="s">
        <v>336</v>
      </c>
      <c r="G303">
        <v>90045</v>
      </c>
      <c r="H303" t="s">
        <v>45</v>
      </c>
      <c r="I303" t="s">
        <v>46</v>
      </c>
      <c r="J303" t="s">
        <v>25</v>
      </c>
      <c r="K303">
        <v>75144401</v>
      </c>
      <c r="L303">
        <v>172864254.802836</v>
      </c>
      <c r="M303">
        <v>4925</v>
      </c>
      <c r="N303">
        <v>113.296059</v>
      </c>
      <c r="O303">
        <v>110.995632</v>
      </c>
      <c r="P303">
        <v>114.30824699999999</v>
      </c>
      <c r="Q303">
        <v>113.296059</v>
      </c>
      <c r="R303" t="s">
        <v>26</v>
      </c>
      <c r="S303" t="s">
        <v>27</v>
      </c>
      <c r="T303" t="s">
        <v>617</v>
      </c>
    </row>
    <row r="304" spans="1:20" hidden="1" x14ac:dyDescent="0.35">
      <c r="A304">
        <v>26645788</v>
      </c>
      <c r="B304">
        <v>1000120</v>
      </c>
      <c r="C304" t="s">
        <v>411</v>
      </c>
      <c r="D304" t="s">
        <v>412</v>
      </c>
      <c r="E304" t="s">
        <v>335</v>
      </c>
      <c r="F304" t="s">
        <v>336</v>
      </c>
      <c r="G304">
        <v>94691</v>
      </c>
      <c r="H304" t="s">
        <v>618</v>
      </c>
      <c r="I304" t="s">
        <v>619</v>
      </c>
      <c r="J304" t="s">
        <v>25</v>
      </c>
      <c r="K304">
        <v>75144401</v>
      </c>
      <c r="L304">
        <v>63775332.710545003</v>
      </c>
      <c r="M304">
        <v>9510</v>
      </c>
      <c r="N304">
        <v>80.711723000000006</v>
      </c>
      <c r="O304">
        <v>80.185526999999993</v>
      </c>
      <c r="P304">
        <v>81.823525000000004</v>
      </c>
      <c r="Q304">
        <v>80.711723000000006</v>
      </c>
      <c r="R304" t="s">
        <v>26</v>
      </c>
      <c r="S304" t="s">
        <v>27</v>
      </c>
      <c r="T304" t="s">
        <v>620</v>
      </c>
    </row>
    <row r="305" spans="1:20" hidden="1" x14ac:dyDescent="0.35">
      <c r="A305">
        <v>26645789</v>
      </c>
      <c r="B305">
        <v>1000120</v>
      </c>
      <c r="C305" t="s">
        <v>411</v>
      </c>
      <c r="D305" t="s">
        <v>412</v>
      </c>
      <c r="E305" t="s">
        <v>335</v>
      </c>
      <c r="F305" t="s">
        <v>336</v>
      </c>
      <c r="G305">
        <v>95230</v>
      </c>
      <c r="H305" t="s">
        <v>621</v>
      </c>
      <c r="I305" t="s">
        <v>622</v>
      </c>
      <c r="J305" t="s">
        <v>25</v>
      </c>
      <c r="K305">
        <v>75144401</v>
      </c>
      <c r="L305">
        <v>44026359.650729999</v>
      </c>
      <c r="M305">
        <v>3922</v>
      </c>
      <c r="N305">
        <v>22.978608999999999</v>
      </c>
      <c r="O305">
        <v>21.367411000000001</v>
      </c>
      <c r="P305">
        <v>23.423884999999999</v>
      </c>
      <c r="Q305">
        <v>22.978608999999999</v>
      </c>
      <c r="R305" t="s">
        <v>26</v>
      </c>
      <c r="S305" t="s">
        <v>27</v>
      </c>
      <c r="T305" t="s">
        <v>623</v>
      </c>
    </row>
    <row r="306" spans="1:20" hidden="1" x14ac:dyDescent="0.35">
      <c r="A306">
        <v>26645790</v>
      </c>
      <c r="B306">
        <v>1000120</v>
      </c>
      <c r="C306" t="s">
        <v>411</v>
      </c>
      <c r="D306" t="s">
        <v>412</v>
      </c>
      <c r="E306" t="s">
        <v>335</v>
      </c>
      <c r="F306" t="s">
        <v>336</v>
      </c>
      <c r="G306">
        <v>95943</v>
      </c>
      <c r="H306" t="s">
        <v>624</v>
      </c>
      <c r="I306" t="s">
        <v>625</v>
      </c>
      <c r="J306" t="s">
        <v>25</v>
      </c>
      <c r="K306">
        <v>75144401</v>
      </c>
      <c r="L306">
        <v>5449330.9736000001</v>
      </c>
      <c r="M306">
        <v>94000</v>
      </c>
      <c r="N306">
        <v>68.167035999999996</v>
      </c>
      <c r="O306">
        <v>65.266311000000002</v>
      </c>
      <c r="P306">
        <v>68.167035999999996</v>
      </c>
      <c r="Q306">
        <v>68.167035999999996</v>
      </c>
      <c r="R306" t="s">
        <v>26</v>
      </c>
      <c r="S306" t="s">
        <v>27</v>
      </c>
      <c r="T306" t="s">
        <v>626</v>
      </c>
    </row>
    <row r="307" spans="1:20" hidden="1" x14ac:dyDescent="0.35">
      <c r="A307">
        <v>26645791</v>
      </c>
      <c r="B307">
        <v>1000120</v>
      </c>
      <c r="C307" t="s">
        <v>411</v>
      </c>
      <c r="D307" t="s">
        <v>412</v>
      </c>
      <c r="E307" t="s">
        <v>335</v>
      </c>
      <c r="F307" t="s">
        <v>336</v>
      </c>
      <c r="G307">
        <v>96313</v>
      </c>
      <c r="H307" t="s">
        <v>133</v>
      </c>
      <c r="I307" t="s">
        <v>134</v>
      </c>
      <c r="J307" t="s">
        <v>25</v>
      </c>
      <c r="K307">
        <v>75144401</v>
      </c>
      <c r="L307">
        <v>111620796.81216</v>
      </c>
      <c r="M307">
        <v>8473</v>
      </c>
      <c r="N307">
        <v>125.85941099999999</v>
      </c>
      <c r="O307">
        <v>123.928369</v>
      </c>
      <c r="P307">
        <v>126.676391</v>
      </c>
      <c r="Q307">
        <v>125.85941099999999</v>
      </c>
      <c r="R307" t="s">
        <v>26</v>
      </c>
      <c r="S307" t="s">
        <v>27</v>
      </c>
      <c r="T307" t="s">
        <v>627</v>
      </c>
    </row>
    <row r="308" spans="1:20" hidden="1" x14ac:dyDescent="0.35">
      <c r="A308">
        <v>26645792</v>
      </c>
      <c r="B308">
        <v>1000120</v>
      </c>
      <c r="C308" t="s">
        <v>411</v>
      </c>
      <c r="D308" t="s">
        <v>412</v>
      </c>
      <c r="E308" t="s">
        <v>335</v>
      </c>
      <c r="F308" t="s">
        <v>336</v>
      </c>
      <c r="G308">
        <v>99768</v>
      </c>
      <c r="H308" t="s">
        <v>180</v>
      </c>
      <c r="I308" t="s">
        <v>181</v>
      </c>
      <c r="J308" t="s">
        <v>25</v>
      </c>
      <c r="K308">
        <v>75144401</v>
      </c>
      <c r="L308">
        <v>153152837.71441999</v>
      </c>
      <c r="M308">
        <v>48380</v>
      </c>
      <c r="N308">
        <v>986.03943700000002</v>
      </c>
      <c r="O308">
        <v>972.18026299999997</v>
      </c>
      <c r="P308">
        <v>990.44176300000004</v>
      </c>
      <c r="Q308">
        <v>986.03943700000002</v>
      </c>
      <c r="R308" t="s">
        <v>26</v>
      </c>
      <c r="S308" t="s">
        <v>27</v>
      </c>
      <c r="T308" t="s">
        <v>628</v>
      </c>
    </row>
    <row r="309" spans="1:20" hidden="1" x14ac:dyDescent="0.35">
      <c r="A309">
        <v>26645793</v>
      </c>
      <c r="B309">
        <v>1000120</v>
      </c>
      <c r="C309" t="s">
        <v>411</v>
      </c>
      <c r="D309" t="s">
        <v>412</v>
      </c>
      <c r="E309" t="s">
        <v>335</v>
      </c>
      <c r="F309" t="s">
        <v>336</v>
      </c>
      <c r="G309">
        <v>107742</v>
      </c>
      <c r="H309" t="s">
        <v>629</v>
      </c>
      <c r="I309" t="s">
        <v>630</v>
      </c>
      <c r="J309" t="s">
        <v>25</v>
      </c>
      <c r="K309">
        <v>75144401</v>
      </c>
      <c r="L309">
        <v>46406088</v>
      </c>
      <c r="M309">
        <v>15399</v>
      </c>
      <c r="N309">
        <v>95.097882999999996</v>
      </c>
      <c r="O309">
        <v>91.404881000000003</v>
      </c>
      <c r="P309">
        <v>96.339175999999995</v>
      </c>
      <c r="Q309">
        <v>95.097882999999996</v>
      </c>
      <c r="R309" t="s">
        <v>26</v>
      </c>
      <c r="S309" t="s">
        <v>27</v>
      </c>
      <c r="T309" t="s">
        <v>631</v>
      </c>
    </row>
    <row r="310" spans="1:20" hidden="1" x14ac:dyDescent="0.35">
      <c r="A310">
        <v>26645794</v>
      </c>
      <c r="B310">
        <v>1000120</v>
      </c>
      <c r="C310" t="s">
        <v>411</v>
      </c>
      <c r="D310" t="s">
        <v>412</v>
      </c>
      <c r="E310" t="s">
        <v>335</v>
      </c>
      <c r="F310" t="s">
        <v>336</v>
      </c>
      <c r="G310">
        <v>112103</v>
      </c>
      <c r="H310" t="s">
        <v>632</v>
      </c>
      <c r="I310" t="s">
        <v>633</v>
      </c>
      <c r="J310" t="s">
        <v>25</v>
      </c>
      <c r="K310">
        <v>75144401</v>
      </c>
      <c r="L310">
        <v>133682398.64750101</v>
      </c>
      <c r="M310">
        <v>2078</v>
      </c>
      <c r="N310">
        <v>36.967759999999998</v>
      </c>
      <c r="O310">
        <v>36.362898000000001</v>
      </c>
      <c r="P310">
        <v>37.003340000000001</v>
      </c>
      <c r="Q310">
        <v>36.967759999999998</v>
      </c>
      <c r="R310" t="s">
        <v>26</v>
      </c>
      <c r="S310" t="s">
        <v>27</v>
      </c>
      <c r="T310" t="s">
        <v>634</v>
      </c>
    </row>
    <row r="311" spans="1:20" hidden="1" x14ac:dyDescent="0.35">
      <c r="A311">
        <v>26645795</v>
      </c>
      <c r="B311">
        <v>1000120</v>
      </c>
      <c r="C311" t="s">
        <v>411</v>
      </c>
      <c r="D311" t="s">
        <v>412</v>
      </c>
      <c r="E311" t="s">
        <v>335</v>
      </c>
      <c r="F311" t="s">
        <v>336</v>
      </c>
      <c r="G311">
        <v>114459</v>
      </c>
      <c r="H311" t="s">
        <v>305</v>
      </c>
      <c r="I311" t="s">
        <v>306</v>
      </c>
      <c r="J311" t="s">
        <v>25</v>
      </c>
      <c r="K311">
        <v>75144401</v>
      </c>
      <c r="L311">
        <v>225539626.11142799</v>
      </c>
      <c r="M311">
        <v>5677</v>
      </c>
      <c r="N311">
        <v>170.3904</v>
      </c>
      <c r="O311">
        <v>166.248445</v>
      </c>
      <c r="P311">
        <v>170.45042799999999</v>
      </c>
      <c r="Q311">
        <v>170.3904</v>
      </c>
      <c r="R311" t="s">
        <v>26</v>
      </c>
      <c r="S311" t="s">
        <v>27</v>
      </c>
      <c r="T311" t="s">
        <v>635</v>
      </c>
    </row>
    <row r="312" spans="1:20" hidden="1" x14ac:dyDescent="0.35">
      <c r="A312">
        <v>26645796</v>
      </c>
      <c r="B312">
        <v>1000120</v>
      </c>
      <c r="C312" t="s">
        <v>411</v>
      </c>
      <c r="D312" t="s">
        <v>412</v>
      </c>
      <c r="E312" t="s">
        <v>335</v>
      </c>
      <c r="F312" t="s">
        <v>336</v>
      </c>
      <c r="G312">
        <v>118726</v>
      </c>
      <c r="H312" t="s">
        <v>636</v>
      </c>
      <c r="I312" t="s">
        <v>637</v>
      </c>
      <c r="J312" t="s">
        <v>25</v>
      </c>
      <c r="K312">
        <v>75144401</v>
      </c>
      <c r="L312">
        <v>157407611.31503999</v>
      </c>
      <c r="M312">
        <v>7360</v>
      </c>
      <c r="N312">
        <v>154.17250000000001</v>
      </c>
      <c r="O312">
        <v>147.55313699999999</v>
      </c>
      <c r="P312">
        <v>156.476708</v>
      </c>
      <c r="Q312">
        <v>154.17250000000001</v>
      </c>
      <c r="R312" t="s">
        <v>26</v>
      </c>
      <c r="S312" t="s">
        <v>27</v>
      </c>
      <c r="T312" t="s">
        <v>638</v>
      </c>
    </row>
    <row r="313" spans="1:20" hidden="1" x14ac:dyDescent="0.35">
      <c r="A313">
        <v>26645797</v>
      </c>
      <c r="B313">
        <v>1000120</v>
      </c>
      <c r="C313" t="s">
        <v>411</v>
      </c>
      <c r="D313" t="s">
        <v>412</v>
      </c>
      <c r="E313" t="s">
        <v>335</v>
      </c>
      <c r="F313" t="s">
        <v>336</v>
      </c>
      <c r="G313">
        <v>118778</v>
      </c>
      <c r="H313" t="s">
        <v>639</v>
      </c>
      <c r="I313" t="s">
        <v>640</v>
      </c>
      <c r="J313" t="s">
        <v>25</v>
      </c>
      <c r="K313">
        <v>75144401</v>
      </c>
      <c r="L313">
        <v>132030317.976455</v>
      </c>
      <c r="M313">
        <v>1845</v>
      </c>
      <c r="N313">
        <v>32.417043999999997</v>
      </c>
      <c r="O313">
        <v>31.626384000000002</v>
      </c>
      <c r="P313">
        <v>32.592745999999998</v>
      </c>
      <c r="Q313">
        <v>32.417043999999997</v>
      </c>
      <c r="R313" t="s">
        <v>26</v>
      </c>
      <c r="S313" t="s">
        <v>27</v>
      </c>
      <c r="T313" t="s">
        <v>641</v>
      </c>
    </row>
    <row r="314" spans="1:20" hidden="1" x14ac:dyDescent="0.35">
      <c r="A314">
        <v>26645622</v>
      </c>
      <c r="B314">
        <v>1000122</v>
      </c>
      <c r="C314" t="s">
        <v>642</v>
      </c>
      <c r="D314" t="s">
        <v>643</v>
      </c>
      <c r="E314" t="s">
        <v>335</v>
      </c>
      <c r="F314" t="s">
        <v>336</v>
      </c>
      <c r="G314">
        <v>61</v>
      </c>
      <c r="H314" t="s">
        <v>161</v>
      </c>
      <c r="I314" t="s">
        <v>162</v>
      </c>
      <c r="J314" t="s">
        <v>25</v>
      </c>
      <c r="K314">
        <v>20152001</v>
      </c>
      <c r="L314">
        <v>353784588.809784</v>
      </c>
      <c r="M314">
        <v>128000</v>
      </c>
      <c r="N314">
        <v>22471.429693999999</v>
      </c>
      <c r="O314">
        <v>22148.754008</v>
      </c>
      <c r="P314">
        <v>22881.357727999999</v>
      </c>
      <c r="Q314">
        <v>22471.429693999999</v>
      </c>
      <c r="R314" t="s">
        <v>26</v>
      </c>
      <c r="S314" t="s">
        <v>27</v>
      </c>
      <c r="T314" t="s">
        <v>644</v>
      </c>
    </row>
    <row r="315" spans="1:20" hidden="1" x14ac:dyDescent="0.35">
      <c r="A315">
        <v>26645623</v>
      </c>
      <c r="B315">
        <v>1000122</v>
      </c>
      <c r="C315" t="s">
        <v>642</v>
      </c>
      <c r="D315" t="s">
        <v>643</v>
      </c>
      <c r="E315" t="s">
        <v>335</v>
      </c>
      <c r="F315" t="s">
        <v>336</v>
      </c>
      <c r="G315">
        <v>67</v>
      </c>
      <c r="H315" t="s">
        <v>315</v>
      </c>
      <c r="I315" t="s">
        <v>316</v>
      </c>
      <c r="J315" t="s">
        <v>25</v>
      </c>
      <c r="K315">
        <v>20152001</v>
      </c>
      <c r="L315">
        <v>545891990.65958798</v>
      </c>
      <c r="M315">
        <v>33905</v>
      </c>
      <c r="N315">
        <v>9184.4318299999995</v>
      </c>
      <c r="O315">
        <v>8834.9872919999998</v>
      </c>
      <c r="P315">
        <v>9250.7992040000008</v>
      </c>
      <c r="Q315">
        <v>9184.4318299999995</v>
      </c>
      <c r="R315" t="s">
        <v>26</v>
      </c>
      <c r="S315" t="s">
        <v>27</v>
      </c>
      <c r="T315" t="s">
        <v>645</v>
      </c>
    </row>
    <row r="316" spans="1:20" hidden="1" x14ac:dyDescent="0.35">
      <c r="A316">
        <v>26645624</v>
      </c>
      <c r="B316">
        <v>1000122</v>
      </c>
      <c r="C316" t="s">
        <v>642</v>
      </c>
      <c r="D316" t="s">
        <v>643</v>
      </c>
      <c r="E316" t="s">
        <v>335</v>
      </c>
      <c r="F316" t="s">
        <v>336</v>
      </c>
      <c r="G316">
        <v>79</v>
      </c>
      <c r="H316" t="s">
        <v>164</v>
      </c>
      <c r="I316" t="s">
        <v>165</v>
      </c>
      <c r="J316" t="s">
        <v>25</v>
      </c>
      <c r="K316">
        <v>20152001</v>
      </c>
      <c r="L316">
        <v>881472684.87617302</v>
      </c>
      <c r="M316">
        <v>74269</v>
      </c>
      <c r="N316">
        <v>32486.151043999998</v>
      </c>
      <c r="O316">
        <v>31255.273705</v>
      </c>
      <c r="P316">
        <v>32616.499817</v>
      </c>
      <c r="Q316">
        <v>32486.151043999998</v>
      </c>
      <c r="R316" t="s">
        <v>26</v>
      </c>
      <c r="S316" t="s">
        <v>27</v>
      </c>
      <c r="T316" t="s">
        <v>646</v>
      </c>
    </row>
    <row r="317" spans="1:20" hidden="1" x14ac:dyDescent="0.35">
      <c r="A317">
        <v>26645625</v>
      </c>
      <c r="B317">
        <v>1000122</v>
      </c>
      <c r="C317" t="s">
        <v>642</v>
      </c>
      <c r="D317" t="s">
        <v>643</v>
      </c>
      <c r="E317" t="s">
        <v>335</v>
      </c>
      <c r="F317" t="s">
        <v>336</v>
      </c>
      <c r="G317">
        <v>101</v>
      </c>
      <c r="H317" t="s">
        <v>167</v>
      </c>
      <c r="I317" t="s">
        <v>168</v>
      </c>
      <c r="J317" t="s">
        <v>25</v>
      </c>
      <c r="K317">
        <v>20152001</v>
      </c>
      <c r="L317">
        <v>781393362.77818501</v>
      </c>
      <c r="M317">
        <v>22190</v>
      </c>
      <c r="N317">
        <v>8604.1672579999995</v>
      </c>
      <c r="O317">
        <v>8487.0668289999994</v>
      </c>
      <c r="P317">
        <v>8758.1039139999993</v>
      </c>
      <c r="Q317">
        <v>8604.1672579999995</v>
      </c>
      <c r="R317" t="s">
        <v>26</v>
      </c>
      <c r="S317" t="s">
        <v>27</v>
      </c>
      <c r="T317" t="s">
        <v>647</v>
      </c>
    </row>
    <row r="318" spans="1:20" hidden="1" x14ac:dyDescent="0.35">
      <c r="A318">
        <v>26645626</v>
      </c>
      <c r="B318">
        <v>1000122</v>
      </c>
      <c r="C318" t="s">
        <v>642</v>
      </c>
      <c r="D318" t="s">
        <v>643</v>
      </c>
      <c r="E318" t="s">
        <v>335</v>
      </c>
      <c r="F318" t="s">
        <v>336</v>
      </c>
      <c r="G318">
        <v>105</v>
      </c>
      <c r="H318" t="s">
        <v>170</v>
      </c>
      <c r="I318" t="s">
        <v>171</v>
      </c>
      <c r="J318" t="s">
        <v>25</v>
      </c>
      <c r="K318">
        <v>20152001</v>
      </c>
      <c r="L318">
        <v>352897691.51198</v>
      </c>
      <c r="M318">
        <v>29935</v>
      </c>
      <c r="N318">
        <v>5242.1555529999996</v>
      </c>
      <c r="O318">
        <v>4985.6077699999996</v>
      </c>
      <c r="P318">
        <v>5303.2717140000004</v>
      </c>
      <c r="Q318">
        <v>5242.1555529999996</v>
      </c>
      <c r="R318" t="s">
        <v>26</v>
      </c>
      <c r="S318" t="s">
        <v>27</v>
      </c>
      <c r="T318" t="s">
        <v>648</v>
      </c>
    </row>
    <row r="319" spans="1:20" hidden="1" x14ac:dyDescent="0.35">
      <c r="A319">
        <v>26645627</v>
      </c>
      <c r="B319">
        <v>1000122</v>
      </c>
      <c r="C319" t="s">
        <v>642</v>
      </c>
      <c r="D319" t="s">
        <v>643</v>
      </c>
      <c r="E319" t="s">
        <v>335</v>
      </c>
      <c r="F319" t="s">
        <v>336</v>
      </c>
      <c r="G319">
        <v>106</v>
      </c>
      <c r="H319" t="s">
        <v>127</v>
      </c>
      <c r="I319" t="s">
        <v>128</v>
      </c>
      <c r="J319" t="s">
        <v>25</v>
      </c>
      <c r="K319">
        <v>20152001</v>
      </c>
      <c r="L319">
        <v>218287202.35650799</v>
      </c>
      <c r="M319">
        <v>122874</v>
      </c>
      <c r="N319">
        <v>13309.756039</v>
      </c>
      <c r="O319">
        <v>12957.714866</v>
      </c>
      <c r="P319">
        <v>13407.244364</v>
      </c>
      <c r="Q319">
        <v>13309.756039</v>
      </c>
      <c r="R319" t="s">
        <v>26</v>
      </c>
      <c r="S319" t="s">
        <v>27</v>
      </c>
      <c r="T319" t="s">
        <v>649</v>
      </c>
    </row>
    <row r="320" spans="1:20" hidden="1" x14ac:dyDescent="0.35">
      <c r="A320">
        <v>26645628</v>
      </c>
      <c r="B320">
        <v>1000122</v>
      </c>
      <c r="C320" t="s">
        <v>642</v>
      </c>
      <c r="D320" t="s">
        <v>643</v>
      </c>
      <c r="E320" t="s">
        <v>335</v>
      </c>
      <c r="F320" t="s">
        <v>336</v>
      </c>
      <c r="G320">
        <v>119</v>
      </c>
      <c r="H320" t="s">
        <v>130</v>
      </c>
      <c r="I320" t="s">
        <v>131</v>
      </c>
      <c r="J320" t="s">
        <v>25</v>
      </c>
      <c r="K320">
        <v>20152001</v>
      </c>
      <c r="L320">
        <v>319714597.46889597</v>
      </c>
      <c r="M320">
        <v>68770</v>
      </c>
      <c r="N320">
        <v>10910.466344</v>
      </c>
      <c r="O320">
        <v>10645.042319</v>
      </c>
      <c r="P320">
        <v>10956.157987000001</v>
      </c>
      <c r="Q320">
        <v>10910.466344</v>
      </c>
      <c r="R320" t="s">
        <v>26</v>
      </c>
      <c r="S320" t="s">
        <v>27</v>
      </c>
      <c r="T320" t="s">
        <v>650</v>
      </c>
    </row>
    <row r="321" spans="1:20" hidden="1" x14ac:dyDescent="0.35">
      <c r="A321">
        <v>26645629</v>
      </c>
      <c r="B321">
        <v>1000122</v>
      </c>
      <c r="C321" t="s">
        <v>642</v>
      </c>
      <c r="D321" t="s">
        <v>643</v>
      </c>
      <c r="E321" t="s">
        <v>335</v>
      </c>
      <c r="F321" t="s">
        <v>336</v>
      </c>
      <c r="G321">
        <v>435</v>
      </c>
      <c r="H321" t="s">
        <v>175</v>
      </c>
      <c r="I321" t="s">
        <v>176</v>
      </c>
      <c r="J321" t="s">
        <v>25</v>
      </c>
      <c r="K321">
        <v>20152001</v>
      </c>
      <c r="L321">
        <v>585663676.47537601</v>
      </c>
      <c r="M321">
        <v>10122</v>
      </c>
      <c r="N321">
        <v>2941.6868989999998</v>
      </c>
      <c r="O321">
        <v>2911.4620970000001</v>
      </c>
      <c r="P321">
        <v>2989.3490849999998</v>
      </c>
      <c r="Q321">
        <v>2941.6868989999998</v>
      </c>
      <c r="R321" t="s">
        <v>26</v>
      </c>
      <c r="S321" t="s">
        <v>27</v>
      </c>
      <c r="T321" t="s">
        <v>651</v>
      </c>
    </row>
    <row r="322" spans="1:20" hidden="1" x14ac:dyDescent="0.35">
      <c r="A322">
        <v>26645630</v>
      </c>
      <c r="B322">
        <v>1000122</v>
      </c>
      <c r="C322" t="s">
        <v>642</v>
      </c>
      <c r="D322" t="s">
        <v>643</v>
      </c>
      <c r="E322" t="s">
        <v>335</v>
      </c>
      <c r="F322" t="s">
        <v>336</v>
      </c>
      <c r="G322">
        <v>88812</v>
      </c>
      <c r="H322" t="s">
        <v>29</v>
      </c>
      <c r="I322" t="s">
        <v>30</v>
      </c>
      <c r="J322" t="s">
        <v>25</v>
      </c>
      <c r="K322">
        <v>20152001</v>
      </c>
      <c r="L322">
        <v>2804809101.8976002</v>
      </c>
      <c r="M322">
        <v>5077</v>
      </c>
      <c r="N322">
        <v>7066.3036439999996</v>
      </c>
      <c r="O322">
        <v>6846.3950409999998</v>
      </c>
      <c r="P322">
        <v>7195.7435169999999</v>
      </c>
      <c r="Q322">
        <v>7066.3036439999996</v>
      </c>
      <c r="R322" t="s">
        <v>26</v>
      </c>
      <c r="S322" t="s">
        <v>27</v>
      </c>
      <c r="T322" t="s">
        <v>652</v>
      </c>
    </row>
    <row r="323" spans="1:20" hidden="1" x14ac:dyDescent="0.35">
      <c r="A323">
        <v>26645631</v>
      </c>
      <c r="B323">
        <v>1000122</v>
      </c>
      <c r="C323" t="s">
        <v>642</v>
      </c>
      <c r="D323" t="s">
        <v>643</v>
      </c>
      <c r="E323" t="s">
        <v>335</v>
      </c>
      <c r="F323" t="s">
        <v>336</v>
      </c>
      <c r="G323">
        <v>99768</v>
      </c>
      <c r="H323" t="s">
        <v>180</v>
      </c>
      <c r="I323" t="s">
        <v>181</v>
      </c>
      <c r="J323" t="s">
        <v>25</v>
      </c>
      <c r="K323">
        <v>20152001</v>
      </c>
      <c r="L323">
        <v>153152837.71441999</v>
      </c>
      <c r="M323">
        <v>48380</v>
      </c>
      <c r="N323">
        <v>3676.8231040000001</v>
      </c>
      <c r="O323">
        <v>3625.143904</v>
      </c>
      <c r="P323">
        <v>3693.2388500000002</v>
      </c>
      <c r="Q323">
        <v>3676.8231040000001</v>
      </c>
      <c r="R323" t="s">
        <v>26</v>
      </c>
      <c r="S323" t="s">
        <v>27</v>
      </c>
      <c r="T323" t="s">
        <v>653</v>
      </c>
    </row>
    <row r="324" spans="1:20" hidden="1" x14ac:dyDescent="0.35">
      <c r="A324">
        <v>26645825</v>
      </c>
      <c r="B324">
        <v>1000123</v>
      </c>
      <c r="C324" t="s">
        <v>654</v>
      </c>
      <c r="D324" t="s">
        <v>655</v>
      </c>
      <c r="E324" t="s">
        <v>335</v>
      </c>
      <c r="F324" t="s">
        <v>336</v>
      </c>
      <c r="G324">
        <v>304</v>
      </c>
      <c r="H324" t="s">
        <v>73</v>
      </c>
      <c r="I324" t="s">
        <v>74</v>
      </c>
      <c r="J324" t="s">
        <v>25</v>
      </c>
      <c r="K324">
        <v>21097642</v>
      </c>
      <c r="L324">
        <v>331030946.76477802</v>
      </c>
      <c r="M324">
        <v>10088</v>
      </c>
      <c r="N324">
        <v>1582.8499650000001</v>
      </c>
      <c r="O324">
        <v>1544.8791389999999</v>
      </c>
      <c r="P324">
        <v>1598.0696760000001</v>
      </c>
      <c r="Q324">
        <v>1582.8499650000001</v>
      </c>
      <c r="R324" t="s">
        <v>26</v>
      </c>
      <c r="S324" t="s">
        <v>27</v>
      </c>
      <c r="T324" t="s">
        <v>656</v>
      </c>
    </row>
    <row r="325" spans="1:20" hidden="1" x14ac:dyDescent="0.35">
      <c r="A325">
        <v>26645826</v>
      </c>
      <c r="B325">
        <v>1000123</v>
      </c>
      <c r="C325" t="s">
        <v>654</v>
      </c>
      <c r="D325" t="s">
        <v>655</v>
      </c>
      <c r="E325" t="s">
        <v>335</v>
      </c>
      <c r="F325" t="s">
        <v>336</v>
      </c>
      <c r="G325">
        <v>356</v>
      </c>
      <c r="H325" t="s">
        <v>196</v>
      </c>
      <c r="I325" t="s">
        <v>197</v>
      </c>
      <c r="J325" t="s">
        <v>25</v>
      </c>
      <c r="K325">
        <v>21097642</v>
      </c>
      <c r="L325">
        <v>46865868.936930999</v>
      </c>
      <c r="M325">
        <v>328481</v>
      </c>
      <c r="N325">
        <v>7296.8095169999997</v>
      </c>
      <c r="O325">
        <v>7274.0848050000004</v>
      </c>
      <c r="P325">
        <v>7410.921781</v>
      </c>
      <c r="Q325">
        <v>7296.8095169999997</v>
      </c>
      <c r="R325" t="s">
        <v>26</v>
      </c>
      <c r="S325" t="s">
        <v>27</v>
      </c>
      <c r="T325" t="s">
        <v>657</v>
      </c>
    </row>
    <row r="326" spans="1:20" hidden="1" x14ac:dyDescent="0.35">
      <c r="A326">
        <v>26645827</v>
      </c>
      <c r="B326">
        <v>1000123</v>
      </c>
      <c r="C326" t="s">
        <v>654</v>
      </c>
      <c r="D326" t="s">
        <v>655</v>
      </c>
      <c r="E326" t="s">
        <v>335</v>
      </c>
      <c r="F326" t="s">
        <v>336</v>
      </c>
      <c r="G326">
        <v>611</v>
      </c>
      <c r="H326" t="s">
        <v>76</v>
      </c>
      <c r="I326" t="s">
        <v>77</v>
      </c>
      <c r="J326" t="s">
        <v>25</v>
      </c>
      <c r="K326">
        <v>21097642</v>
      </c>
      <c r="L326">
        <v>151210135.68779999</v>
      </c>
      <c r="M326">
        <v>32838</v>
      </c>
      <c r="N326">
        <v>2353.551375</v>
      </c>
      <c r="O326">
        <v>2300.657749</v>
      </c>
      <c r="P326">
        <v>2381.933321</v>
      </c>
      <c r="Q326">
        <v>2353.551375</v>
      </c>
      <c r="R326" t="s">
        <v>26</v>
      </c>
      <c r="S326" t="s">
        <v>27</v>
      </c>
      <c r="T326" t="s">
        <v>658</v>
      </c>
    </row>
    <row r="327" spans="1:20" hidden="1" x14ac:dyDescent="0.35">
      <c r="A327">
        <v>26645828</v>
      </c>
      <c r="B327">
        <v>1000123</v>
      </c>
      <c r="C327" t="s">
        <v>654</v>
      </c>
      <c r="D327" t="s">
        <v>655</v>
      </c>
      <c r="E327" t="s">
        <v>335</v>
      </c>
      <c r="F327" t="s">
        <v>336</v>
      </c>
      <c r="G327">
        <v>730</v>
      </c>
      <c r="H327" t="s">
        <v>79</v>
      </c>
      <c r="I327" t="s">
        <v>80</v>
      </c>
      <c r="J327" t="s">
        <v>25</v>
      </c>
      <c r="K327">
        <v>21097642</v>
      </c>
      <c r="L327">
        <v>320440715.91869998</v>
      </c>
      <c r="M327">
        <v>11560</v>
      </c>
      <c r="N327">
        <v>1755.7861089999999</v>
      </c>
      <c r="O327">
        <v>1724.345994</v>
      </c>
      <c r="P327">
        <v>1767.633108</v>
      </c>
      <c r="Q327">
        <v>1755.7861089999999</v>
      </c>
      <c r="R327" t="s">
        <v>26</v>
      </c>
      <c r="S327" t="s">
        <v>27</v>
      </c>
      <c r="T327" t="s">
        <v>659</v>
      </c>
    </row>
    <row r="328" spans="1:20" hidden="1" x14ac:dyDescent="0.35">
      <c r="A328">
        <v>26645829</v>
      </c>
      <c r="B328">
        <v>1000123</v>
      </c>
      <c r="C328" t="s">
        <v>654</v>
      </c>
      <c r="D328" t="s">
        <v>655</v>
      </c>
      <c r="E328" t="s">
        <v>335</v>
      </c>
      <c r="F328" t="s">
        <v>336</v>
      </c>
      <c r="G328">
        <v>780</v>
      </c>
      <c r="H328" t="s">
        <v>364</v>
      </c>
      <c r="I328" t="s">
        <v>365</v>
      </c>
      <c r="J328" t="s">
        <v>25</v>
      </c>
      <c r="K328">
        <v>21097642</v>
      </c>
      <c r="L328">
        <v>471575897.86694402</v>
      </c>
      <c r="M328">
        <v>28920</v>
      </c>
      <c r="N328">
        <v>6464.217643</v>
      </c>
      <c r="O328">
        <v>6333.6815749999996</v>
      </c>
      <c r="P328">
        <v>6468.0174950000001</v>
      </c>
      <c r="Q328">
        <v>6464.217643</v>
      </c>
      <c r="R328" t="s">
        <v>26</v>
      </c>
      <c r="S328" t="s">
        <v>27</v>
      </c>
      <c r="T328" t="s">
        <v>660</v>
      </c>
    </row>
    <row r="329" spans="1:20" hidden="1" x14ac:dyDescent="0.35">
      <c r="A329">
        <v>26645830</v>
      </c>
      <c r="B329">
        <v>1000123</v>
      </c>
      <c r="C329" t="s">
        <v>654</v>
      </c>
      <c r="D329" t="s">
        <v>655</v>
      </c>
      <c r="E329" t="s">
        <v>335</v>
      </c>
      <c r="F329" t="s">
        <v>336</v>
      </c>
      <c r="G329">
        <v>1181</v>
      </c>
      <c r="H329" t="s">
        <v>224</v>
      </c>
      <c r="I329" t="s">
        <v>225</v>
      </c>
      <c r="J329" t="s">
        <v>25</v>
      </c>
      <c r="K329">
        <v>21097642</v>
      </c>
      <c r="L329">
        <v>252213743.873824</v>
      </c>
      <c r="M329">
        <v>22034</v>
      </c>
      <c r="N329">
        <v>2634.0752349999998</v>
      </c>
      <c r="O329">
        <v>2601.439194</v>
      </c>
      <c r="P329">
        <v>2665.8744550000001</v>
      </c>
      <c r="Q329">
        <v>2634.0752349999998</v>
      </c>
      <c r="R329" t="s">
        <v>26</v>
      </c>
      <c r="S329" t="s">
        <v>27</v>
      </c>
      <c r="T329" t="s">
        <v>661</v>
      </c>
    </row>
    <row r="330" spans="1:20" hidden="1" x14ac:dyDescent="0.35">
      <c r="A330">
        <v>26645831</v>
      </c>
      <c r="B330">
        <v>1000123</v>
      </c>
      <c r="C330" t="s">
        <v>654</v>
      </c>
      <c r="D330" t="s">
        <v>655</v>
      </c>
      <c r="E330" t="s">
        <v>335</v>
      </c>
      <c r="F330" t="s">
        <v>336</v>
      </c>
      <c r="G330">
        <v>1294</v>
      </c>
      <c r="H330" t="s">
        <v>290</v>
      </c>
      <c r="I330" t="s">
        <v>291</v>
      </c>
      <c r="J330" t="s">
        <v>25</v>
      </c>
      <c r="K330">
        <v>21097642</v>
      </c>
      <c r="L330">
        <v>339308307.131706</v>
      </c>
      <c r="M330">
        <v>22073</v>
      </c>
      <c r="N330">
        <v>3549.9475539999999</v>
      </c>
      <c r="O330">
        <v>3502.5034129999999</v>
      </c>
      <c r="P330">
        <v>3628.2705940000001</v>
      </c>
      <c r="Q330">
        <v>3549.9475539999999</v>
      </c>
      <c r="R330" t="s">
        <v>26</v>
      </c>
      <c r="S330" t="s">
        <v>27</v>
      </c>
      <c r="T330" t="s">
        <v>662</v>
      </c>
    </row>
    <row r="331" spans="1:20" hidden="1" x14ac:dyDescent="0.35">
      <c r="A331">
        <v>26645832</v>
      </c>
      <c r="B331">
        <v>1000123</v>
      </c>
      <c r="C331" t="s">
        <v>654</v>
      </c>
      <c r="D331" t="s">
        <v>655</v>
      </c>
      <c r="E331" t="s">
        <v>335</v>
      </c>
      <c r="F331" t="s">
        <v>336</v>
      </c>
      <c r="G331">
        <v>1415</v>
      </c>
      <c r="H331" t="s">
        <v>82</v>
      </c>
      <c r="I331" t="s">
        <v>83</v>
      </c>
      <c r="J331" t="s">
        <v>25</v>
      </c>
      <c r="K331">
        <v>21097642</v>
      </c>
      <c r="L331">
        <v>386677199.425668</v>
      </c>
      <c r="M331">
        <v>10237</v>
      </c>
      <c r="N331">
        <v>1876.2355</v>
      </c>
      <c r="O331">
        <v>1791.743504</v>
      </c>
      <c r="P331">
        <v>1888.6985279999999</v>
      </c>
      <c r="Q331">
        <v>1876.2355</v>
      </c>
      <c r="R331" t="s">
        <v>26</v>
      </c>
      <c r="S331" t="s">
        <v>27</v>
      </c>
      <c r="T331" t="s">
        <v>663</v>
      </c>
    </row>
    <row r="332" spans="1:20" hidden="1" x14ac:dyDescent="0.35">
      <c r="A332">
        <v>26645833</v>
      </c>
      <c r="B332">
        <v>1000123</v>
      </c>
      <c r="C332" t="s">
        <v>654</v>
      </c>
      <c r="D332" t="s">
        <v>655</v>
      </c>
      <c r="E332" t="s">
        <v>335</v>
      </c>
      <c r="F332" t="s">
        <v>336</v>
      </c>
      <c r="G332">
        <v>1732</v>
      </c>
      <c r="H332" t="s">
        <v>199</v>
      </c>
      <c r="I332" t="s">
        <v>200</v>
      </c>
      <c r="J332" t="s">
        <v>25</v>
      </c>
      <c r="K332">
        <v>21097642</v>
      </c>
      <c r="L332">
        <v>790510758.77742004</v>
      </c>
      <c r="M332">
        <v>121144</v>
      </c>
      <c r="N332">
        <v>45391.629718999997</v>
      </c>
      <c r="O332">
        <v>45337.674140000003</v>
      </c>
      <c r="P332">
        <v>46119.655346</v>
      </c>
      <c r="Q332">
        <v>45391.629718999997</v>
      </c>
      <c r="R332" t="s">
        <v>26</v>
      </c>
      <c r="S332" t="s">
        <v>27</v>
      </c>
      <c r="T332" t="s">
        <v>664</v>
      </c>
    </row>
    <row r="333" spans="1:20" hidden="1" x14ac:dyDescent="0.35">
      <c r="A333">
        <v>26645834</v>
      </c>
      <c r="B333">
        <v>1000123</v>
      </c>
      <c r="C333" t="s">
        <v>654</v>
      </c>
      <c r="D333" t="s">
        <v>655</v>
      </c>
      <c r="E333" t="s">
        <v>335</v>
      </c>
      <c r="F333" t="s">
        <v>336</v>
      </c>
      <c r="G333">
        <v>1852</v>
      </c>
      <c r="H333" t="s">
        <v>371</v>
      </c>
      <c r="I333" t="s">
        <v>372</v>
      </c>
      <c r="J333" t="s">
        <v>25</v>
      </c>
      <c r="K333">
        <v>21097642</v>
      </c>
      <c r="L333">
        <v>1756792713.06476</v>
      </c>
      <c r="M333">
        <v>15357</v>
      </c>
      <c r="N333">
        <v>12787.716130999999</v>
      </c>
      <c r="O333">
        <v>12567.051627999999</v>
      </c>
      <c r="P333">
        <v>12872.651148000001</v>
      </c>
      <c r="Q333">
        <v>12787.716130999999</v>
      </c>
      <c r="R333" t="s">
        <v>26</v>
      </c>
      <c r="S333" t="s">
        <v>27</v>
      </c>
      <c r="T333" t="s">
        <v>665</v>
      </c>
    </row>
    <row r="334" spans="1:20" hidden="1" x14ac:dyDescent="0.35">
      <c r="A334">
        <v>26645835</v>
      </c>
      <c r="B334">
        <v>1000123</v>
      </c>
      <c r="C334" t="s">
        <v>654</v>
      </c>
      <c r="D334" t="s">
        <v>655</v>
      </c>
      <c r="E334" t="s">
        <v>335</v>
      </c>
      <c r="F334" t="s">
        <v>336</v>
      </c>
      <c r="G334">
        <v>1923</v>
      </c>
      <c r="H334" t="s">
        <v>374</v>
      </c>
      <c r="I334" t="s">
        <v>375</v>
      </c>
      <c r="J334" t="s">
        <v>25</v>
      </c>
      <c r="K334">
        <v>21097642</v>
      </c>
      <c r="L334">
        <v>236728479.27367201</v>
      </c>
      <c r="M334">
        <v>36298</v>
      </c>
      <c r="N334">
        <v>4072.8581610000001</v>
      </c>
      <c r="O334">
        <v>4016.979507</v>
      </c>
      <c r="P334">
        <v>4076.6731690000001</v>
      </c>
      <c r="Q334">
        <v>4072.8581610000001</v>
      </c>
      <c r="R334" t="s">
        <v>26</v>
      </c>
      <c r="S334" t="s">
        <v>27</v>
      </c>
      <c r="T334" t="s">
        <v>666</v>
      </c>
    </row>
    <row r="335" spans="1:20" hidden="1" x14ac:dyDescent="0.35">
      <c r="A335">
        <v>26645836</v>
      </c>
      <c r="B335">
        <v>1000123</v>
      </c>
      <c r="C335" t="s">
        <v>654</v>
      </c>
      <c r="D335" t="s">
        <v>655</v>
      </c>
      <c r="E335" t="s">
        <v>335</v>
      </c>
      <c r="F335" t="s">
        <v>336</v>
      </c>
      <c r="G335">
        <v>2064</v>
      </c>
      <c r="H335" t="s">
        <v>85</v>
      </c>
      <c r="I335" t="s">
        <v>86</v>
      </c>
      <c r="J335" t="s">
        <v>25</v>
      </c>
      <c r="K335">
        <v>21097642</v>
      </c>
      <c r="L335">
        <v>1358829784.24984</v>
      </c>
      <c r="M335">
        <v>1445</v>
      </c>
      <c r="N335">
        <v>930.67701</v>
      </c>
      <c r="O335">
        <v>921.66007000000002</v>
      </c>
      <c r="P335">
        <v>935.82954700000005</v>
      </c>
      <c r="Q335">
        <v>930.67701</v>
      </c>
      <c r="R335" t="s">
        <v>26</v>
      </c>
      <c r="S335" t="s">
        <v>27</v>
      </c>
      <c r="T335" t="s">
        <v>667</v>
      </c>
    </row>
    <row r="336" spans="1:20" hidden="1" x14ac:dyDescent="0.35">
      <c r="A336">
        <v>26645837</v>
      </c>
      <c r="B336">
        <v>1000123</v>
      </c>
      <c r="C336" t="s">
        <v>654</v>
      </c>
      <c r="D336" t="s">
        <v>655</v>
      </c>
      <c r="E336" t="s">
        <v>335</v>
      </c>
      <c r="F336" t="s">
        <v>336</v>
      </c>
      <c r="G336">
        <v>2198</v>
      </c>
      <c r="H336" t="s">
        <v>230</v>
      </c>
      <c r="I336" t="s">
        <v>231</v>
      </c>
      <c r="J336" t="s">
        <v>25</v>
      </c>
      <c r="K336">
        <v>21097642</v>
      </c>
      <c r="L336">
        <v>898671228.05975401</v>
      </c>
      <c r="M336">
        <v>5261</v>
      </c>
      <c r="N336">
        <v>2240.9657579999998</v>
      </c>
      <c r="O336">
        <v>2214.9823120000001</v>
      </c>
      <c r="P336">
        <v>2252.8925859999999</v>
      </c>
      <c r="Q336">
        <v>2240.9657579999998</v>
      </c>
      <c r="R336" t="s">
        <v>26</v>
      </c>
      <c r="S336" t="s">
        <v>27</v>
      </c>
      <c r="T336" t="s">
        <v>668</v>
      </c>
    </row>
    <row r="337" spans="1:20" hidden="1" x14ac:dyDescent="0.35">
      <c r="A337">
        <v>26645838</v>
      </c>
      <c r="B337">
        <v>1000123</v>
      </c>
      <c r="C337" t="s">
        <v>654</v>
      </c>
      <c r="D337" t="s">
        <v>655</v>
      </c>
      <c r="E337" t="s">
        <v>335</v>
      </c>
      <c r="F337" t="s">
        <v>336</v>
      </c>
      <c r="G337">
        <v>2320</v>
      </c>
      <c r="H337" t="s">
        <v>88</v>
      </c>
      <c r="I337" t="s">
        <v>89</v>
      </c>
      <c r="J337" t="s">
        <v>25</v>
      </c>
      <c r="K337">
        <v>21097642</v>
      </c>
      <c r="L337">
        <v>370870431.41751403</v>
      </c>
      <c r="M337">
        <v>5600</v>
      </c>
      <c r="N337">
        <v>984.41068199999995</v>
      </c>
      <c r="O337">
        <v>967.359283</v>
      </c>
      <c r="P337">
        <v>1001.989444</v>
      </c>
      <c r="Q337">
        <v>984.41068199999995</v>
      </c>
      <c r="R337" t="s">
        <v>26</v>
      </c>
      <c r="S337" t="s">
        <v>27</v>
      </c>
      <c r="T337" t="s">
        <v>669</v>
      </c>
    </row>
    <row r="338" spans="1:20" hidden="1" x14ac:dyDescent="0.35">
      <c r="A338">
        <v>26645839</v>
      </c>
      <c r="B338">
        <v>1000123</v>
      </c>
      <c r="C338" t="s">
        <v>654</v>
      </c>
      <c r="D338" t="s">
        <v>655</v>
      </c>
      <c r="E338" t="s">
        <v>335</v>
      </c>
      <c r="F338" t="s">
        <v>336</v>
      </c>
      <c r="G338">
        <v>6199</v>
      </c>
      <c r="H338" t="s">
        <v>103</v>
      </c>
      <c r="I338" t="s">
        <v>104</v>
      </c>
      <c r="J338" t="s">
        <v>25</v>
      </c>
      <c r="K338">
        <v>21097642</v>
      </c>
      <c r="L338">
        <v>192327704.04177001</v>
      </c>
      <c r="M338">
        <v>10698</v>
      </c>
      <c r="N338">
        <v>975.23779000000002</v>
      </c>
      <c r="O338">
        <v>968.127251</v>
      </c>
      <c r="P338">
        <v>984.90083100000004</v>
      </c>
      <c r="Q338">
        <v>975.23779000000002</v>
      </c>
      <c r="R338" t="s">
        <v>26</v>
      </c>
      <c r="S338" t="s">
        <v>27</v>
      </c>
      <c r="T338" t="s">
        <v>670</v>
      </c>
    </row>
    <row r="339" spans="1:20" hidden="1" x14ac:dyDescent="0.35">
      <c r="A339">
        <v>26645840</v>
      </c>
      <c r="B339">
        <v>1000123</v>
      </c>
      <c r="C339" t="s">
        <v>654</v>
      </c>
      <c r="D339" t="s">
        <v>655</v>
      </c>
      <c r="E339" t="s">
        <v>335</v>
      </c>
      <c r="F339" t="s">
        <v>336</v>
      </c>
      <c r="G339">
        <v>10019</v>
      </c>
      <c r="H339" t="s">
        <v>385</v>
      </c>
      <c r="I339" t="s">
        <v>386</v>
      </c>
      <c r="J339" t="s">
        <v>25</v>
      </c>
      <c r="K339">
        <v>21097642</v>
      </c>
      <c r="L339">
        <v>188503455.28637999</v>
      </c>
      <c r="M339">
        <v>19360</v>
      </c>
      <c r="N339">
        <v>1729.7795140000001</v>
      </c>
      <c r="O339">
        <v>1697.882237</v>
      </c>
      <c r="P339">
        <v>1737.284756</v>
      </c>
      <c r="Q339">
        <v>1729.7795140000001</v>
      </c>
      <c r="R339" t="s">
        <v>26</v>
      </c>
      <c r="S339" t="s">
        <v>27</v>
      </c>
      <c r="T339" t="s">
        <v>671</v>
      </c>
    </row>
    <row r="340" spans="1:20" hidden="1" x14ac:dyDescent="0.35">
      <c r="A340">
        <v>26645841</v>
      </c>
      <c r="B340">
        <v>1000123</v>
      </c>
      <c r="C340" t="s">
        <v>654</v>
      </c>
      <c r="D340" t="s">
        <v>655</v>
      </c>
      <c r="E340" t="s">
        <v>335</v>
      </c>
      <c r="F340" t="s">
        <v>336</v>
      </c>
      <c r="G340">
        <v>12511</v>
      </c>
      <c r="H340" t="s">
        <v>202</v>
      </c>
      <c r="I340" t="s">
        <v>203</v>
      </c>
      <c r="J340" t="s">
        <v>25</v>
      </c>
      <c r="K340">
        <v>21097642</v>
      </c>
      <c r="L340">
        <v>192327214.855968</v>
      </c>
      <c r="M340">
        <v>88000</v>
      </c>
      <c r="N340">
        <v>8022.1263150000004</v>
      </c>
      <c r="O340">
        <v>7990.311291</v>
      </c>
      <c r="P340">
        <v>8118.2095090000003</v>
      </c>
      <c r="Q340">
        <v>8022.1263150000004</v>
      </c>
      <c r="R340" t="s">
        <v>26</v>
      </c>
      <c r="S340" t="s">
        <v>27</v>
      </c>
      <c r="T340" t="s">
        <v>672</v>
      </c>
    </row>
    <row r="341" spans="1:20" hidden="1" x14ac:dyDescent="0.35">
      <c r="A341">
        <v>26645842</v>
      </c>
      <c r="B341">
        <v>1000123</v>
      </c>
      <c r="C341" t="s">
        <v>654</v>
      </c>
      <c r="D341" t="s">
        <v>655</v>
      </c>
      <c r="E341" t="s">
        <v>335</v>
      </c>
      <c r="F341" t="s">
        <v>336</v>
      </c>
      <c r="G341">
        <v>12917</v>
      </c>
      <c r="H341" t="s">
        <v>392</v>
      </c>
      <c r="I341" t="s">
        <v>393</v>
      </c>
      <c r="J341" t="s">
        <v>25</v>
      </c>
      <c r="K341">
        <v>21097642</v>
      </c>
      <c r="L341">
        <v>595361762.34091604</v>
      </c>
      <c r="M341">
        <v>13823</v>
      </c>
      <c r="N341">
        <v>3900.7608719999998</v>
      </c>
      <c r="O341">
        <v>3764.1792129999999</v>
      </c>
      <c r="P341">
        <v>3917.6924819999999</v>
      </c>
      <c r="Q341">
        <v>3900.7608719999998</v>
      </c>
      <c r="R341" t="s">
        <v>26</v>
      </c>
      <c r="S341" t="s">
        <v>27</v>
      </c>
      <c r="T341" t="s">
        <v>673</v>
      </c>
    </row>
    <row r="342" spans="1:20" hidden="1" x14ac:dyDescent="0.35">
      <c r="A342">
        <v>26645843</v>
      </c>
      <c r="B342">
        <v>1000123</v>
      </c>
      <c r="C342" t="s">
        <v>654</v>
      </c>
      <c r="D342" t="s">
        <v>655</v>
      </c>
      <c r="E342" t="s">
        <v>335</v>
      </c>
      <c r="F342" t="s">
        <v>336</v>
      </c>
      <c r="G342">
        <v>14071</v>
      </c>
      <c r="H342" t="s">
        <v>565</v>
      </c>
      <c r="I342" t="s">
        <v>566</v>
      </c>
      <c r="J342" t="s">
        <v>25</v>
      </c>
      <c r="K342">
        <v>21097642</v>
      </c>
      <c r="L342">
        <v>1369680934.4281199</v>
      </c>
      <c r="M342">
        <v>1200</v>
      </c>
      <c r="N342">
        <v>779.05252199999995</v>
      </c>
      <c r="O342">
        <v>779.05252199999995</v>
      </c>
      <c r="P342">
        <v>797.87962400000004</v>
      </c>
      <c r="Q342">
        <v>779.05252199999995</v>
      </c>
      <c r="R342" t="s">
        <v>26</v>
      </c>
      <c r="S342" t="s">
        <v>27</v>
      </c>
      <c r="T342" t="s">
        <v>674</v>
      </c>
    </row>
    <row r="343" spans="1:20" hidden="1" x14ac:dyDescent="0.35">
      <c r="A343">
        <v>26645844</v>
      </c>
      <c r="B343">
        <v>1000123</v>
      </c>
      <c r="C343" t="s">
        <v>654</v>
      </c>
      <c r="D343" t="s">
        <v>655</v>
      </c>
      <c r="E343" t="s">
        <v>335</v>
      </c>
      <c r="F343" t="s">
        <v>336</v>
      </c>
      <c r="G343">
        <v>59560</v>
      </c>
      <c r="H343" t="s">
        <v>399</v>
      </c>
      <c r="I343" t="s">
        <v>400</v>
      </c>
      <c r="J343" t="s">
        <v>25</v>
      </c>
      <c r="K343">
        <v>21097642</v>
      </c>
      <c r="L343">
        <v>335303243.18457597</v>
      </c>
      <c r="M343">
        <v>44400</v>
      </c>
      <c r="N343">
        <v>7056.4587250000004</v>
      </c>
      <c r="O343">
        <v>6958.3993769999997</v>
      </c>
      <c r="P343">
        <v>7087.6088579999996</v>
      </c>
      <c r="Q343">
        <v>7056.4587250000004</v>
      </c>
      <c r="R343" t="s">
        <v>26</v>
      </c>
      <c r="S343" t="s">
        <v>27</v>
      </c>
      <c r="T343" t="s">
        <v>675</v>
      </c>
    </row>
    <row r="344" spans="1:20" hidden="1" x14ac:dyDescent="0.35">
      <c r="A344">
        <v>26645845</v>
      </c>
      <c r="B344">
        <v>1000123</v>
      </c>
      <c r="C344" t="s">
        <v>654</v>
      </c>
      <c r="D344" t="s">
        <v>655</v>
      </c>
      <c r="E344" t="s">
        <v>335</v>
      </c>
      <c r="F344" t="s">
        <v>336</v>
      </c>
      <c r="G344">
        <v>64379</v>
      </c>
      <c r="H344" t="s">
        <v>603</v>
      </c>
      <c r="I344" t="s">
        <v>604</v>
      </c>
      <c r="J344" t="s">
        <v>25</v>
      </c>
      <c r="K344">
        <v>21097642</v>
      </c>
      <c r="L344">
        <v>500539926.23357803</v>
      </c>
      <c r="M344">
        <v>3367</v>
      </c>
      <c r="N344">
        <v>798.81814799999995</v>
      </c>
      <c r="O344">
        <v>793.36141599999996</v>
      </c>
      <c r="P344">
        <v>804.74937799999998</v>
      </c>
      <c r="Q344">
        <v>798.81814799999995</v>
      </c>
      <c r="R344" t="s">
        <v>26</v>
      </c>
      <c r="S344" t="s">
        <v>27</v>
      </c>
      <c r="T344" t="s">
        <v>676</v>
      </c>
    </row>
    <row r="345" spans="1:20" hidden="1" x14ac:dyDescent="0.35">
      <c r="A345">
        <v>26645846</v>
      </c>
      <c r="B345">
        <v>1000123</v>
      </c>
      <c r="C345" t="s">
        <v>654</v>
      </c>
      <c r="D345" t="s">
        <v>655</v>
      </c>
      <c r="E345" t="s">
        <v>335</v>
      </c>
      <c r="F345" t="s">
        <v>336</v>
      </c>
      <c r="G345">
        <v>64732</v>
      </c>
      <c r="H345" t="s">
        <v>402</v>
      </c>
      <c r="I345" t="s">
        <v>403</v>
      </c>
      <c r="J345" t="s">
        <v>25</v>
      </c>
      <c r="K345">
        <v>21097642</v>
      </c>
      <c r="L345">
        <v>87405009.577557996</v>
      </c>
      <c r="M345">
        <v>102968</v>
      </c>
      <c r="N345">
        <v>4265.8411900000001</v>
      </c>
      <c r="O345">
        <v>4238.1253189999998</v>
      </c>
      <c r="P345">
        <v>4291.8584790000004</v>
      </c>
      <c r="Q345">
        <v>4265.8411900000001</v>
      </c>
      <c r="R345" t="s">
        <v>26</v>
      </c>
      <c r="S345" t="s">
        <v>27</v>
      </c>
      <c r="T345" t="s">
        <v>677</v>
      </c>
    </row>
    <row r="346" spans="1:20" hidden="1" x14ac:dyDescent="0.35">
      <c r="A346">
        <v>26645847</v>
      </c>
      <c r="B346">
        <v>1000123</v>
      </c>
      <c r="C346" t="s">
        <v>654</v>
      </c>
      <c r="D346" t="s">
        <v>655</v>
      </c>
      <c r="E346" t="s">
        <v>335</v>
      </c>
      <c r="F346" t="s">
        <v>336</v>
      </c>
      <c r="G346">
        <v>71713</v>
      </c>
      <c r="H346" t="s">
        <v>236</v>
      </c>
      <c r="I346" t="s">
        <v>237</v>
      </c>
      <c r="J346" t="s">
        <v>25</v>
      </c>
      <c r="K346">
        <v>21097642</v>
      </c>
      <c r="L346">
        <v>3686217868.4478202</v>
      </c>
      <c r="M346">
        <v>2588</v>
      </c>
      <c r="N346">
        <v>4521.8000389999997</v>
      </c>
      <c r="O346">
        <v>4455.4057570000004</v>
      </c>
      <c r="P346">
        <v>4589.9415390000004</v>
      </c>
      <c r="Q346">
        <v>4521.8000389999997</v>
      </c>
      <c r="R346" t="s">
        <v>26</v>
      </c>
      <c r="S346" t="s">
        <v>27</v>
      </c>
      <c r="T346" t="s">
        <v>678</v>
      </c>
    </row>
    <row r="347" spans="1:20" hidden="1" x14ac:dyDescent="0.35">
      <c r="A347">
        <v>26645848</v>
      </c>
      <c r="B347">
        <v>1000123</v>
      </c>
      <c r="C347" t="s">
        <v>654</v>
      </c>
      <c r="D347" t="s">
        <v>655</v>
      </c>
      <c r="E347" t="s">
        <v>335</v>
      </c>
      <c r="F347" t="s">
        <v>336</v>
      </c>
      <c r="G347">
        <v>82002</v>
      </c>
      <c r="H347" t="s">
        <v>118</v>
      </c>
      <c r="I347" t="s">
        <v>119</v>
      </c>
      <c r="J347" t="s">
        <v>25</v>
      </c>
      <c r="K347">
        <v>21097642</v>
      </c>
      <c r="L347">
        <v>224211438.66368401</v>
      </c>
      <c r="M347">
        <v>12500</v>
      </c>
      <c r="N347">
        <v>1328.4152710000001</v>
      </c>
      <c r="O347">
        <v>1312.580561</v>
      </c>
      <c r="P347">
        <v>1348.6071830000001</v>
      </c>
      <c r="Q347">
        <v>1328.4152710000001</v>
      </c>
      <c r="R347" t="s">
        <v>26</v>
      </c>
      <c r="S347" t="s">
        <v>27</v>
      </c>
      <c r="T347" t="s">
        <v>679</v>
      </c>
    </row>
    <row r="348" spans="1:20" hidden="1" x14ac:dyDescent="0.35">
      <c r="A348">
        <v>26645849</v>
      </c>
      <c r="B348">
        <v>1000123</v>
      </c>
      <c r="C348" t="s">
        <v>654</v>
      </c>
      <c r="D348" t="s">
        <v>655</v>
      </c>
      <c r="E348" t="s">
        <v>335</v>
      </c>
      <c r="F348" t="s">
        <v>336</v>
      </c>
      <c r="G348">
        <v>86791</v>
      </c>
      <c r="H348" t="s">
        <v>205</v>
      </c>
      <c r="I348" t="s">
        <v>206</v>
      </c>
      <c r="J348" t="s">
        <v>25</v>
      </c>
      <c r="K348">
        <v>21097642</v>
      </c>
      <c r="L348">
        <v>269365884.52244401</v>
      </c>
      <c r="M348">
        <v>118883</v>
      </c>
      <c r="N348">
        <v>15178.485087999999</v>
      </c>
      <c r="O348">
        <v>15144.523318</v>
      </c>
      <c r="P348">
        <v>15343.697604999999</v>
      </c>
      <c r="Q348">
        <v>15178.485087999999</v>
      </c>
      <c r="R348" t="s">
        <v>26</v>
      </c>
      <c r="S348" t="s">
        <v>27</v>
      </c>
      <c r="T348" t="s">
        <v>680</v>
      </c>
    </row>
    <row r="349" spans="1:20" hidden="1" x14ac:dyDescent="0.35">
      <c r="A349">
        <v>26645575</v>
      </c>
      <c r="B349">
        <v>1000124</v>
      </c>
      <c r="C349" t="s">
        <v>681</v>
      </c>
      <c r="D349" t="s">
        <v>682</v>
      </c>
      <c r="E349" t="s">
        <v>335</v>
      </c>
      <c r="F349" t="s">
        <v>336</v>
      </c>
      <c r="G349">
        <v>193</v>
      </c>
      <c r="H349" t="s">
        <v>355</v>
      </c>
      <c r="I349" t="s">
        <v>356</v>
      </c>
      <c r="J349" t="s">
        <v>25</v>
      </c>
      <c r="K349">
        <v>95053656</v>
      </c>
      <c r="L349">
        <v>246854438.91902801</v>
      </c>
      <c r="M349">
        <v>13000</v>
      </c>
      <c r="N349">
        <v>337.61012799999997</v>
      </c>
      <c r="O349">
        <v>333.63671699999998</v>
      </c>
      <c r="P349">
        <v>340.38891999999998</v>
      </c>
      <c r="Q349">
        <v>337.61012799999997</v>
      </c>
      <c r="R349" t="s">
        <v>26</v>
      </c>
      <c r="S349" t="s">
        <v>27</v>
      </c>
      <c r="T349" t="s">
        <v>683</v>
      </c>
    </row>
    <row r="350" spans="1:20" hidden="1" x14ac:dyDescent="0.35">
      <c r="A350">
        <v>26645576</v>
      </c>
      <c r="B350">
        <v>1000124</v>
      </c>
      <c r="C350" t="s">
        <v>681</v>
      </c>
      <c r="D350" t="s">
        <v>682</v>
      </c>
      <c r="E350" t="s">
        <v>335</v>
      </c>
      <c r="F350" t="s">
        <v>336</v>
      </c>
      <c r="G350">
        <v>201</v>
      </c>
      <c r="H350" t="s">
        <v>138</v>
      </c>
      <c r="I350" t="s">
        <v>139</v>
      </c>
      <c r="J350" t="s">
        <v>25</v>
      </c>
      <c r="K350">
        <v>95053656</v>
      </c>
      <c r="L350">
        <v>454837582.458</v>
      </c>
      <c r="M350">
        <v>23441</v>
      </c>
      <c r="N350">
        <v>1121.666248</v>
      </c>
      <c r="O350">
        <v>1099.6549649999999</v>
      </c>
      <c r="P350">
        <v>1124.441583</v>
      </c>
      <c r="Q350">
        <v>1121.666248</v>
      </c>
      <c r="R350" t="s">
        <v>26</v>
      </c>
      <c r="S350" t="s">
        <v>27</v>
      </c>
      <c r="T350" t="s">
        <v>684</v>
      </c>
    </row>
    <row r="351" spans="1:20" hidden="1" x14ac:dyDescent="0.35">
      <c r="A351">
        <v>26645577</v>
      </c>
      <c r="B351">
        <v>1000124</v>
      </c>
      <c r="C351" t="s">
        <v>681</v>
      </c>
      <c r="D351" t="s">
        <v>682</v>
      </c>
      <c r="E351" t="s">
        <v>335</v>
      </c>
      <c r="F351" t="s">
        <v>336</v>
      </c>
      <c r="G351">
        <v>209</v>
      </c>
      <c r="H351" t="s">
        <v>241</v>
      </c>
      <c r="I351" t="s">
        <v>242</v>
      </c>
      <c r="J351" t="s">
        <v>25</v>
      </c>
      <c r="K351">
        <v>95053656</v>
      </c>
      <c r="L351">
        <v>1311774036.19824</v>
      </c>
      <c r="M351">
        <v>25402</v>
      </c>
      <c r="N351">
        <v>3505.5657470000001</v>
      </c>
      <c r="O351">
        <v>3464.8547050000002</v>
      </c>
      <c r="P351">
        <v>3532.4764359999999</v>
      </c>
      <c r="Q351">
        <v>3505.5657470000001</v>
      </c>
      <c r="R351" t="s">
        <v>26</v>
      </c>
      <c r="S351" t="s">
        <v>27</v>
      </c>
      <c r="T351" t="s">
        <v>685</v>
      </c>
    </row>
    <row r="352" spans="1:20" hidden="1" x14ac:dyDescent="0.35">
      <c r="A352">
        <v>26645578</v>
      </c>
      <c r="B352">
        <v>1000124</v>
      </c>
      <c r="C352" t="s">
        <v>681</v>
      </c>
      <c r="D352" t="s">
        <v>682</v>
      </c>
      <c r="E352" t="s">
        <v>335</v>
      </c>
      <c r="F352" t="s">
        <v>336</v>
      </c>
      <c r="G352">
        <v>213</v>
      </c>
      <c r="H352" t="s">
        <v>220</v>
      </c>
      <c r="I352" t="s">
        <v>221</v>
      </c>
      <c r="J352" t="s">
        <v>25</v>
      </c>
      <c r="K352">
        <v>95053656</v>
      </c>
      <c r="L352">
        <v>827802173.17364097</v>
      </c>
      <c r="M352">
        <v>19444</v>
      </c>
      <c r="N352">
        <v>1693.3368089999999</v>
      </c>
      <c r="O352">
        <v>1670.519783</v>
      </c>
      <c r="P352">
        <v>1695.775269</v>
      </c>
      <c r="Q352">
        <v>1693.3368089999999</v>
      </c>
      <c r="R352" t="s">
        <v>26</v>
      </c>
      <c r="S352" t="s">
        <v>27</v>
      </c>
      <c r="T352" t="s">
        <v>686</v>
      </c>
    </row>
    <row r="353" spans="1:20" hidden="1" x14ac:dyDescent="0.35">
      <c r="A353">
        <v>26645579</v>
      </c>
      <c r="B353">
        <v>1000124</v>
      </c>
      <c r="C353" t="s">
        <v>681</v>
      </c>
      <c r="D353" t="s">
        <v>682</v>
      </c>
      <c r="E353" t="s">
        <v>335</v>
      </c>
      <c r="F353" t="s">
        <v>336</v>
      </c>
      <c r="G353">
        <v>264</v>
      </c>
      <c r="H353" t="s">
        <v>146</v>
      </c>
      <c r="I353" t="s">
        <v>147</v>
      </c>
      <c r="J353" t="s">
        <v>25</v>
      </c>
      <c r="K353">
        <v>95053656</v>
      </c>
      <c r="L353">
        <v>3367993370.3309999</v>
      </c>
      <c r="M353">
        <v>1577</v>
      </c>
      <c r="N353">
        <v>558.77130499999998</v>
      </c>
      <c r="O353">
        <v>550.26749299999994</v>
      </c>
      <c r="P353">
        <v>559.83428100000003</v>
      </c>
      <c r="Q353">
        <v>558.77130499999998</v>
      </c>
      <c r="R353" t="s">
        <v>26</v>
      </c>
      <c r="S353" t="s">
        <v>27</v>
      </c>
      <c r="T353" t="s">
        <v>687</v>
      </c>
    </row>
    <row r="354" spans="1:20" hidden="1" x14ac:dyDescent="0.35">
      <c r="A354">
        <v>26645580</v>
      </c>
      <c r="B354">
        <v>1000124</v>
      </c>
      <c r="C354" t="s">
        <v>681</v>
      </c>
      <c r="D354" t="s">
        <v>682</v>
      </c>
      <c r="E354" t="s">
        <v>335</v>
      </c>
      <c r="F354" t="s">
        <v>336</v>
      </c>
      <c r="G354">
        <v>1172</v>
      </c>
      <c r="H354" t="s">
        <v>50</v>
      </c>
      <c r="I354" t="s">
        <v>51</v>
      </c>
      <c r="J354" t="s">
        <v>25</v>
      </c>
      <c r="K354">
        <v>95053656</v>
      </c>
      <c r="L354">
        <v>5086913708.3148403</v>
      </c>
      <c r="M354">
        <v>8100</v>
      </c>
      <c r="N354">
        <v>4334.8149629999998</v>
      </c>
      <c r="O354">
        <v>4277.0174299999999</v>
      </c>
      <c r="P354">
        <v>4361.5730800000001</v>
      </c>
      <c r="Q354">
        <v>4334.8149629999998</v>
      </c>
      <c r="R354" t="s">
        <v>26</v>
      </c>
      <c r="S354" t="s">
        <v>27</v>
      </c>
      <c r="T354" t="s">
        <v>688</v>
      </c>
    </row>
    <row r="355" spans="1:20" hidden="1" x14ac:dyDescent="0.35">
      <c r="A355">
        <v>26645581</v>
      </c>
      <c r="B355">
        <v>1000124</v>
      </c>
      <c r="C355" t="s">
        <v>681</v>
      </c>
      <c r="D355" t="s">
        <v>682</v>
      </c>
      <c r="E355" t="s">
        <v>335</v>
      </c>
      <c r="F355" t="s">
        <v>336</v>
      </c>
      <c r="G355">
        <v>2496</v>
      </c>
      <c r="H355" t="s">
        <v>233</v>
      </c>
      <c r="I355" t="s">
        <v>234</v>
      </c>
      <c r="J355" t="s">
        <v>25</v>
      </c>
      <c r="K355">
        <v>95053656</v>
      </c>
      <c r="L355">
        <v>1751733177.4026</v>
      </c>
      <c r="M355">
        <v>8974</v>
      </c>
      <c r="N355">
        <v>1653.8084060000001</v>
      </c>
      <c r="O355">
        <v>1623.7693180000001</v>
      </c>
      <c r="P355">
        <v>1658.599917</v>
      </c>
      <c r="Q355">
        <v>1653.8084060000001</v>
      </c>
      <c r="R355" t="s">
        <v>26</v>
      </c>
      <c r="S355" t="s">
        <v>27</v>
      </c>
      <c r="T355" t="s">
        <v>689</v>
      </c>
    </row>
    <row r="356" spans="1:20" hidden="1" x14ac:dyDescent="0.35">
      <c r="A356">
        <v>26645582</v>
      </c>
      <c r="B356">
        <v>1000124</v>
      </c>
      <c r="C356" t="s">
        <v>681</v>
      </c>
      <c r="D356" t="s">
        <v>682</v>
      </c>
      <c r="E356" t="s">
        <v>335</v>
      </c>
      <c r="F356" t="s">
        <v>336</v>
      </c>
      <c r="G356">
        <v>2820</v>
      </c>
      <c r="H356" t="s">
        <v>261</v>
      </c>
      <c r="I356" t="s">
        <v>262</v>
      </c>
      <c r="J356" t="s">
        <v>25</v>
      </c>
      <c r="K356">
        <v>95053656</v>
      </c>
      <c r="L356">
        <v>536504032.80082703</v>
      </c>
      <c r="M356">
        <v>21290</v>
      </c>
      <c r="N356">
        <v>1201.6550789999999</v>
      </c>
      <c r="O356">
        <v>1166.660897</v>
      </c>
      <c r="P356">
        <v>1205.0416130000001</v>
      </c>
      <c r="Q356">
        <v>1201.6550789999999</v>
      </c>
      <c r="R356" t="s">
        <v>26</v>
      </c>
      <c r="S356" t="s">
        <v>27</v>
      </c>
      <c r="T356" t="s">
        <v>690</v>
      </c>
    </row>
    <row r="357" spans="1:20" hidden="1" x14ac:dyDescent="0.35">
      <c r="A357">
        <v>26645583</v>
      </c>
      <c r="B357">
        <v>1000124</v>
      </c>
      <c r="C357" t="s">
        <v>681</v>
      </c>
      <c r="D357" t="s">
        <v>682</v>
      </c>
      <c r="E357" t="s">
        <v>335</v>
      </c>
      <c r="F357" t="s">
        <v>336</v>
      </c>
      <c r="G357">
        <v>2896</v>
      </c>
      <c r="H357" t="s">
        <v>91</v>
      </c>
      <c r="I357" t="s">
        <v>92</v>
      </c>
      <c r="J357" t="s">
        <v>25</v>
      </c>
      <c r="K357">
        <v>95053656</v>
      </c>
      <c r="L357">
        <v>6871619548.0548296</v>
      </c>
      <c r="M357">
        <v>524</v>
      </c>
      <c r="N357">
        <v>378.810115</v>
      </c>
      <c r="O357">
        <v>377.36427500000002</v>
      </c>
      <c r="P357">
        <v>386.76223599999997</v>
      </c>
      <c r="Q357">
        <v>378.810115</v>
      </c>
      <c r="R357" t="s">
        <v>26</v>
      </c>
      <c r="S357" t="s">
        <v>27</v>
      </c>
      <c r="T357" t="s">
        <v>691</v>
      </c>
    </row>
    <row r="358" spans="1:20" hidden="1" x14ac:dyDescent="0.35">
      <c r="A358">
        <v>26645584</v>
      </c>
      <c r="B358">
        <v>1000124</v>
      </c>
      <c r="C358" t="s">
        <v>681</v>
      </c>
      <c r="D358" t="s">
        <v>682</v>
      </c>
      <c r="E358" t="s">
        <v>335</v>
      </c>
      <c r="F358" t="s">
        <v>336</v>
      </c>
      <c r="G358">
        <v>3167</v>
      </c>
      <c r="H358" t="s">
        <v>59</v>
      </c>
      <c r="I358" t="s">
        <v>60</v>
      </c>
      <c r="J358" t="s">
        <v>25</v>
      </c>
      <c r="K358">
        <v>95053656</v>
      </c>
      <c r="L358">
        <v>497873600.54341799</v>
      </c>
      <c r="M358">
        <v>17517</v>
      </c>
      <c r="N358">
        <v>917.50830199999996</v>
      </c>
      <c r="O358">
        <v>895.50947299999996</v>
      </c>
      <c r="P358">
        <v>928.29820400000006</v>
      </c>
      <c r="Q358">
        <v>917.50830199999996</v>
      </c>
      <c r="R358" t="s">
        <v>26</v>
      </c>
      <c r="S358" t="s">
        <v>27</v>
      </c>
      <c r="T358" t="s">
        <v>692</v>
      </c>
    </row>
    <row r="359" spans="1:20" hidden="1" x14ac:dyDescent="0.35">
      <c r="A359">
        <v>26645585</v>
      </c>
      <c r="B359">
        <v>1000124</v>
      </c>
      <c r="C359" t="s">
        <v>681</v>
      </c>
      <c r="D359" t="s">
        <v>682</v>
      </c>
      <c r="E359" t="s">
        <v>335</v>
      </c>
      <c r="F359" t="s">
        <v>336</v>
      </c>
      <c r="G359">
        <v>3983</v>
      </c>
      <c r="H359" t="s">
        <v>381</v>
      </c>
      <c r="I359" t="s">
        <v>382</v>
      </c>
      <c r="J359" t="s">
        <v>25</v>
      </c>
      <c r="K359">
        <v>95053656</v>
      </c>
      <c r="L359">
        <v>85921082.010266006</v>
      </c>
      <c r="M359">
        <v>376469</v>
      </c>
      <c r="N359">
        <v>3402.985764</v>
      </c>
      <c r="O359">
        <v>3353.7672160000002</v>
      </c>
      <c r="P359">
        <v>3407.77655</v>
      </c>
      <c r="Q359">
        <v>3402.985764</v>
      </c>
      <c r="R359" t="s">
        <v>26</v>
      </c>
      <c r="S359" t="s">
        <v>27</v>
      </c>
      <c r="T359" t="s">
        <v>693</v>
      </c>
    </row>
    <row r="360" spans="1:20" hidden="1" x14ac:dyDescent="0.35">
      <c r="A360">
        <v>26645586</v>
      </c>
      <c r="B360">
        <v>1000124</v>
      </c>
      <c r="C360" t="s">
        <v>681</v>
      </c>
      <c r="D360" t="s">
        <v>682</v>
      </c>
      <c r="E360" t="s">
        <v>335</v>
      </c>
      <c r="F360" t="s">
        <v>336</v>
      </c>
      <c r="G360">
        <v>4430</v>
      </c>
      <c r="H360" t="s">
        <v>42</v>
      </c>
      <c r="I360" t="s">
        <v>43</v>
      </c>
      <c r="J360" t="s">
        <v>25</v>
      </c>
      <c r="K360">
        <v>95053656</v>
      </c>
      <c r="L360">
        <v>360045253.74741</v>
      </c>
      <c r="M360">
        <v>13035</v>
      </c>
      <c r="N360">
        <v>493.74112200000002</v>
      </c>
      <c r="O360">
        <v>491.69570399999998</v>
      </c>
      <c r="P360">
        <v>503.77882</v>
      </c>
      <c r="Q360">
        <v>493.74112200000002</v>
      </c>
      <c r="R360" t="s">
        <v>26</v>
      </c>
      <c r="S360" t="s">
        <v>27</v>
      </c>
      <c r="T360" t="s">
        <v>694</v>
      </c>
    </row>
    <row r="361" spans="1:20" hidden="1" x14ac:dyDescent="0.35">
      <c r="A361">
        <v>26645587</v>
      </c>
      <c r="B361">
        <v>1000124</v>
      </c>
      <c r="C361" t="s">
        <v>681</v>
      </c>
      <c r="D361" t="s">
        <v>682</v>
      </c>
      <c r="E361" t="s">
        <v>335</v>
      </c>
      <c r="F361" t="s">
        <v>336</v>
      </c>
      <c r="G361">
        <v>12446</v>
      </c>
      <c r="H361" t="s">
        <v>388</v>
      </c>
      <c r="I361" t="s">
        <v>389</v>
      </c>
      <c r="J361" t="s">
        <v>25</v>
      </c>
      <c r="K361">
        <v>95053656</v>
      </c>
      <c r="L361">
        <v>132940676.19499201</v>
      </c>
      <c r="M361">
        <v>51092</v>
      </c>
      <c r="N361">
        <v>714.56536300000005</v>
      </c>
      <c r="O361">
        <v>704.25778700000001</v>
      </c>
      <c r="P361">
        <v>725.99180799999999</v>
      </c>
      <c r="Q361">
        <v>714.56536300000005</v>
      </c>
      <c r="R361" t="s">
        <v>26</v>
      </c>
      <c r="S361" t="s">
        <v>27</v>
      </c>
      <c r="T361" t="s">
        <v>695</v>
      </c>
    </row>
    <row r="362" spans="1:20" hidden="1" x14ac:dyDescent="0.35">
      <c r="A362">
        <v>26645588</v>
      </c>
      <c r="B362">
        <v>1000124</v>
      </c>
      <c r="C362" t="s">
        <v>681</v>
      </c>
      <c r="D362" t="s">
        <v>682</v>
      </c>
      <c r="E362" t="s">
        <v>335</v>
      </c>
      <c r="F362" t="s">
        <v>336</v>
      </c>
      <c r="G362">
        <v>14713</v>
      </c>
      <c r="H362" t="s">
        <v>395</v>
      </c>
      <c r="I362" t="s">
        <v>396</v>
      </c>
      <c r="J362" t="s">
        <v>25</v>
      </c>
      <c r="K362">
        <v>95053656</v>
      </c>
      <c r="L362">
        <v>853613919.45599997</v>
      </c>
      <c r="M362">
        <v>7454</v>
      </c>
      <c r="N362">
        <v>669.394363</v>
      </c>
      <c r="O362">
        <v>660.503829</v>
      </c>
      <c r="P362">
        <v>670.92102</v>
      </c>
      <c r="Q362">
        <v>669.394363</v>
      </c>
      <c r="R362" t="s">
        <v>26</v>
      </c>
      <c r="S362" t="s">
        <v>27</v>
      </c>
      <c r="T362" t="s">
        <v>696</v>
      </c>
    </row>
    <row r="363" spans="1:20" hidden="1" x14ac:dyDescent="0.35">
      <c r="A363">
        <v>26645589</v>
      </c>
      <c r="B363">
        <v>1000124</v>
      </c>
      <c r="C363" t="s">
        <v>681</v>
      </c>
      <c r="D363" t="s">
        <v>682</v>
      </c>
      <c r="E363" t="s">
        <v>335</v>
      </c>
      <c r="F363" t="s">
        <v>336</v>
      </c>
      <c r="G363">
        <v>69094</v>
      </c>
      <c r="H363" t="s">
        <v>156</v>
      </c>
      <c r="I363" t="s">
        <v>157</v>
      </c>
      <c r="J363" t="s">
        <v>25</v>
      </c>
      <c r="K363">
        <v>95053656</v>
      </c>
      <c r="L363">
        <v>591224510.39109504</v>
      </c>
      <c r="M363">
        <v>14095</v>
      </c>
      <c r="N363">
        <v>876.69531300000006</v>
      </c>
      <c r="O363">
        <v>867.11666200000002</v>
      </c>
      <c r="P363">
        <v>880.48945400000002</v>
      </c>
      <c r="Q363">
        <v>876.69531300000006</v>
      </c>
      <c r="R363" t="s">
        <v>26</v>
      </c>
      <c r="S363" t="s">
        <v>27</v>
      </c>
      <c r="T363" t="s">
        <v>697</v>
      </c>
    </row>
    <row r="364" spans="1:20" hidden="1" x14ac:dyDescent="0.35">
      <c r="A364">
        <v>26645590</v>
      </c>
      <c r="B364">
        <v>1000124</v>
      </c>
      <c r="C364" t="s">
        <v>681</v>
      </c>
      <c r="D364" t="s">
        <v>682</v>
      </c>
      <c r="E364" t="s">
        <v>335</v>
      </c>
      <c r="F364" t="s">
        <v>336</v>
      </c>
      <c r="G364">
        <v>75498</v>
      </c>
      <c r="H364" t="s">
        <v>141</v>
      </c>
      <c r="I364" t="s">
        <v>142</v>
      </c>
      <c r="J364" t="s">
        <v>25</v>
      </c>
      <c r="K364">
        <v>95053656</v>
      </c>
      <c r="L364">
        <v>4109429742.1354599</v>
      </c>
      <c r="M364">
        <v>1345</v>
      </c>
      <c r="N364">
        <v>581.48031700000001</v>
      </c>
      <c r="O364">
        <v>573.69842400000005</v>
      </c>
      <c r="P364">
        <v>589.26220899999998</v>
      </c>
      <c r="Q364">
        <v>581.48031700000001</v>
      </c>
      <c r="R364" t="s">
        <v>26</v>
      </c>
      <c r="S364" t="s">
        <v>27</v>
      </c>
      <c r="T364" t="s">
        <v>698</v>
      </c>
    </row>
    <row r="365" spans="1:20" hidden="1" x14ac:dyDescent="0.35">
      <c r="A365">
        <v>26645591</v>
      </c>
      <c r="B365">
        <v>1000125</v>
      </c>
      <c r="C365" t="s">
        <v>699</v>
      </c>
      <c r="D365" t="s">
        <v>700</v>
      </c>
      <c r="E365" t="s">
        <v>335</v>
      </c>
      <c r="F365" t="s">
        <v>336</v>
      </c>
      <c r="G365">
        <v>193</v>
      </c>
      <c r="H365" t="s">
        <v>355</v>
      </c>
      <c r="I365" t="s">
        <v>356</v>
      </c>
      <c r="J365" t="s">
        <v>25</v>
      </c>
      <c r="K365">
        <v>34686773</v>
      </c>
      <c r="L365">
        <v>246854438.91902801</v>
      </c>
      <c r="M365">
        <v>13000</v>
      </c>
      <c r="N365">
        <v>925.16755699999999</v>
      </c>
      <c r="O365">
        <v>914.27904699999999</v>
      </c>
      <c r="P365">
        <v>932.78239799999994</v>
      </c>
      <c r="Q365">
        <v>925.16755699999999</v>
      </c>
      <c r="R365" t="s">
        <v>26</v>
      </c>
      <c r="S365" t="s">
        <v>27</v>
      </c>
      <c r="T365" t="s">
        <v>701</v>
      </c>
    </row>
    <row r="366" spans="1:20" hidden="1" x14ac:dyDescent="0.35">
      <c r="A366">
        <v>26645592</v>
      </c>
      <c r="B366">
        <v>1000125</v>
      </c>
      <c r="C366" t="s">
        <v>699</v>
      </c>
      <c r="D366" t="s">
        <v>700</v>
      </c>
      <c r="E366" t="s">
        <v>335</v>
      </c>
      <c r="F366" t="s">
        <v>336</v>
      </c>
      <c r="G366">
        <v>201</v>
      </c>
      <c r="H366" t="s">
        <v>138</v>
      </c>
      <c r="I366" t="s">
        <v>139</v>
      </c>
      <c r="J366" t="s">
        <v>25</v>
      </c>
      <c r="K366">
        <v>34686773</v>
      </c>
      <c r="L366">
        <v>454837582.458</v>
      </c>
      <c r="M366">
        <v>23441</v>
      </c>
      <c r="N366">
        <v>3073.7502650000001</v>
      </c>
      <c r="O366">
        <v>3013.4317999999998</v>
      </c>
      <c r="P366">
        <v>3081.3556359999998</v>
      </c>
      <c r="Q366">
        <v>3073.7502650000001</v>
      </c>
      <c r="R366" t="s">
        <v>26</v>
      </c>
      <c r="S366" t="s">
        <v>27</v>
      </c>
      <c r="T366" t="s">
        <v>702</v>
      </c>
    </row>
    <row r="367" spans="1:20" hidden="1" x14ac:dyDescent="0.35">
      <c r="A367">
        <v>26645593</v>
      </c>
      <c r="B367">
        <v>1000125</v>
      </c>
      <c r="C367" t="s">
        <v>699</v>
      </c>
      <c r="D367" t="s">
        <v>700</v>
      </c>
      <c r="E367" t="s">
        <v>335</v>
      </c>
      <c r="F367" t="s">
        <v>336</v>
      </c>
      <c r="G367">
        <v>209</v>
      </c>
      <c r="H367" t="s">
        <v>241</v>
      </c>
      <c r="I367" t="s">
        <v>242</v>
      </c>
      <c r="J367" t="s">
        <v>25</v>
      </c>
      <c r="K367">
        <v>34686773</v>
      </c>
      <c r="L367">
        <v>1311774036.19824</v>
      </c>
      <c r="M367">
        <v>25402</v>
      </c>
      <c r="N367">
        <v>9606.4526000000005</v>
      </c>
      <c r="O367">
        <v>9494.8903790000004</v>
      </c>
      <c r="P367">
        <v>9680.197118</v>
      </c>
      <c r="Q367">
        <v>9606.4526000000005</v>
      </c>
      <c r="R367" t="s">
        <v>26</v>
      </c>
      <c r="S367" t="s">
        <v>27</v>
      </c>
      <c r="T367" t="s">
        <v>703</v>
      </c>
    </row>
    <row r="368" spans="1:20" hidden="1" x14ac:dyDescent="0.35">
      <c r="A368">
        <v>26645594</v>
      </c>
      <c r="B368">
        <v>1000125</v>
      </c>
      <c r="C368" t="s">
        <v>699</v>
      </c>
      <c r="D368" t="s">
        <v>700</v>
      </c>
      <c r="E368" t="s">
        <v>335</v>
      </c>
      <c r="F368" t="s">
        <v>336</v>
      </c>
      <c r="G368">
        <v>213</v>
      </c>
      <c r="H368" t="s">
        <v>220</v>
      </c>
      <c r="I368" t="s">
        <v>221</v>
      </c>
      <c r="J368" t="s">
        <v>25</v>
      </c>
      <c r="K368">
        <v>34686773</v>
      </c>
      <c r="L368">
        <v>827802173.17364097</v>
      </c>
      <c r="M368">
        <v>19444</v>
      </c>
      <c r="N368">
        <v>4640.3236919999999</v>
      </c>
      <c r="O368">
        <v>4577.7972149999996</v>
      </c>
      <c r="P368">
        <v>4647.0059099999999</v>
      </c>
      <c r="Q368">
        <v>4640.3236919999999</v>
      </c>
      <c r="R368" t="s">
        <v>26</v>
      </c>
      <c r="S368" t="s">
        <v>27</v>
      </c>
      <c r="T368" t="s">
        <v>704</v>
      </c>
    </row>
    <row r="369" spans="1:20" hidden="1" x14ac:dyDescent="0.35">
      <c r="A369">
        <v>26645595</v>
      </c>
      <c r="B369">
        <v>1000125</v>
      </c>
      <c r="C369" t="s">
        <v>699</v>
      </c>
      <c r="D369" t="s">
        <v>700</v>
      </c>
      <c r="E369" t="s">
        <v>335</v>
      </c>
      <c r="F369" t="s">
        <v>336</v>
      </c>
      <c r="G369">
        <v>264</v>
      </c>
      <c r="H369" t="s">
        <v>146</v>
      </c>
      <c r="I369" t="s">
        <v>147</v>
      </c>
      <c r="J369" t="s">
        <v>25</v>
      </c>
      <c r="K369">
        <v>34686773</v>
      </c>
      <c r="L369">
        <v>3367993370.3309999</v>
      </c>
      <c r="M369">
        <v>1577</v>
      </c>
      <c r="N369">
        <v>1531.225042</v>
      </c>
      <c r="O369">
        <v>1507.9216799999999</v>
      </c>
      <c r="P369">
        <v>1534.137962</v>
      </c>
      <c r="Q369">
        <v>1531.225042</v>
      </c>
      <c r="R369" t="s">
        <v>26</v>
      </c>
      <c r="S369" t="s">
        <v>27</v>
      </c>
      <c r="T369" t="s">
        <v>705</v>
      </c>
    </row>
    <row r="370" spans="1:20" hidden="1" x14ac:dyDescent="0.35">
      <c r="A370">
        <v>26645596</v>
      </c>
      <c r="B370">
        <v>1000125</v>
      </c>
      <c r="C370" t="s">
        <v>699</v>
      </c>
      <c r="D370" t="s">
        <v>700</v>
      </c>
      <c r="E370" t="s">
        <v>335</v>
      </c>
      <c r="F370" t="s">
        <v>336</v>
      </c>
      <c r="G370">
        <v>356</v>
      </c>
      <c r="H370" t="s">
        <v>196</v>
      </c>
      <c r="I370" t="s">
        <v>197</v>
      </c>
      <c r="J370" t="s">
        <v>25</v>
      </c>
      <c r="K370">
        <v>34686773</v>
      </c>
      <c r="L370">
        <v>46865868.936930999</v>
      </c>
      <c r="M370">
        <v>328481</v>
      </c>
      <c r="N370">
        <v>4438.1607629999999</v>
      </c>
      <c r="O370">
        <v>4424.3388420000001</v>
      </c>
      <c r="P370">
        <v>4507.5676139999996</v>
      </c>
      <c r="Q370">
        <v>4438.1607629999999</v>
      </c>
      <c r="R370" t="s">
        <v>26</v>
      </c>
      <c r="S370" t="s">
        <v>27</v>
      </c>
      <c r="T370" t="s">
        <v>706</v>
      </c>
    </row>
    <row r="371" spans="1:20" hidden="1" x14ac:dyDescent="0.35">
      <c r="A371">
        <v>26645597</v>
      </c>
      <c r="B371">
        <v>1000125</v>
      </c>
      <c r="C371" t="s">
        <v>699</v>
      </c>
      <c r="D371" t="s">
        <v>700</v>
      </c>
      <c r="E371" t="s">
        <v>335</v>
      </c>
      <c r="F371" t="s">
        <v>336</v>
      </c>
      <c r="G371">
        <v>780</v>
      </c>
      <c r="H371" t="s">
        <v>364</v>
      </c>
      <c r="I371" t="s">
        <v>365</v>
      </c>
      <c r="J371" t="s">
        <v>25</v>
      </c>
      <c r="K371">
        <v>34686773</v>
      </c>
      <c r="L371">
        <v>471575897.86694402</v>
      </c>
      <c r="M371">
        <v>28920</v>
      </c>
      <c r="N371">
        <v>3931.7508619999999</v>
      </c>
      <c r="O371">
        <v>3852.3545100000001</v>
      </c>
      <c r="P371">
        <v>3934.0620570000001</v>
      </c>
      <c r="Q371">
        <v>3931.7508619999999</v>
      </c>
      <c r="R371" t="s">
        <v>26</v>
      </c>
      <c r="S371" t="s">
        <v>27</v>
      </c>
      <c r="T371" t="s">
        <v>707</v>
      </c>
    </row>
    <row r="372" spans="1:20" hidden="1" x14ac:dyDescent="0.35">
      <c r="A372">
        <v>26645598</v>
      </c>
      <c r="B372">
        <v>1000125</v>
      </c>
      <c r="C372" t="s">
        <v>699</v>
      </c>
      <c r="D372" t="s">
        <v>700</v>
      </c>
      <c r="E372" t="s">
        <v>335</v>
      </c>
      <c r="F372" t="s">
        <v>336</v>
      </c>
      <c r="G372">
        <v>1172</v>
      </c>
      <c r="H372" t="s">
        <v>50</v>
      </c>
      <c r="I372" t="s">
        <v>51</v>
      </c>
      <c r="J372" t="s">
        <v>25</v>
      </c>
      <c r="K372">
        <v>34686773</v>
      </c>
      <c r="L372">
        <v>5086913708.3148403</v>
      </c>
      <c r="M372">
        <v>8100</v>
      </c>
      <c r="N372">
        <v>11878.879892999999</v>
      </c>
      <c r="O372">
        <v>11720.494828000001</v>
      </c>
      <c r="P372">
        <v>11952.206312</v>
      </c>
      <c r="Q372">
        <v>11878.879892999999</v>
      </c>
      <c r="R372" t="s">
        <v>26</v>
      </c>
      <c r="S372" t="s">
        <v>27</v>
      </c>
      <c r="T372" t="s">
        <v>708</v>
      </c>
    </row>
    <row r="373" spans="1:20" hidden="1" x14ac:dyDescent="0.35">
      <c r="A373">
        <v>26645599</v>
      </c>
      <c r="B373">
        <v>1000125</v>
      </c>
      <c r="C373" t="s">
        <v>699</v>
      </c>
      <c r="D373" t="s">
        <v>700</v>
      </c>
      <c r="E373" t="s">
        <v>335</v>
      </c>
      <c r="F373" t="s">
        <v>336</v>
      </c>
      <c r="G373">
        <v>1181</v>
      </c>
      <c r="H373" t="s">
        <v>224</v>
      </c>
      <c r="I373" t="s">
        <v>225</v>
      </c>
      <c r="J373" t="s">
        <v>25</v>
      </c>
      <c r="K373">
        <v>34686773</v>
      </c>
      <c r="L373">
        <v>252213743.873824</v>
      </c>
      <c r="M373">
        <v>22034</v>
      </c>
      <c r="N373">
        <v>1602.1316340000001</v>
      </c>
      <c r="O373">
        <v>1582.2813149999999</v>
      </c>
      <c r="P373">
        <v>1621.4729709999999</v>
      </c>
      <c r="Q373">
        <v>1602.1316340000001</v>
      </c>
      <c r="R373" t="s">
        <v>26</v>
      </c>
      <c r="S373" t="s">
        <v>27</v>
      </c>
      <c r="T373" t="s">
        <v>709</v>
      </c>
    </row>
    <row r="374" spans="1:20" hidden="1" x14ac:dyDescent="0.35">
      <c r="A374">
        <v>26645600</v>
      </c>
      <c r="B374">
        <v>1000125</v>
      </c>
      <c r="C374" t="s">
        <v>699</v>
      </c>
      <c r="D374" t="s">
        <v>700</v>
      </c>
      <c r="E374" t="s">
        <v>335</v>
      </c>
      <c r="F374" t="s">
        <v>336</v>
      </c>
      <c r="G374">
        <v>1294</v>
      </c>
      <c r="H374" t="s">
        <v>290</v>
      </c>
      <c r="I374" t="s">
        <v>291</v>
      </c>
      <c r="J374" t="s">
        <v>25</v>
      </c>
      <c r="K374">
        <v>34686773</v>
      </c>
      <c r="L374">
        <v>339308307.131706</v>
      </c>
      <c r="M374">
        <v>22073</v>
      </c>
      <c r="N374">
        <v>2159.195455</v>
      </c>
      <c r="O374">
        <v>2130.3383600000002</v>
      </c>
      <c r="P374">
        <v>2206.8341169999999</v>
      </c>
      <c r="Q374">
        <v>2159.195455</v>
      </c>
      <c r="R374" t="s">
        <v>26</v>
      </c>
      <c r="S374" t="s">
        <v>27</v>
      </c>
      <c r="T374" t="s">
        <v>710</v>
      </c>
    </row>
    <row r="375" spans="1:20" hidden="1" x14ac:dyDescent="0.35">
      <c r="A375">
        <v>26645601</v>
      </c>
      <c r="B375">
        <v>1000125</v>
      </c>
      <c r="C375" t="s">
        <v>699</v>
      </c>
      <c r="D375" t="s">
        <v>700</v>
      </c>
      <c r="E375" t="s">
        <v>335</v>
      </c>
      <c r="F375" t="s">
        <v>336</v>
      </c>
      <c r="G375">
        <v>1415</v>
      </c>
      <c r="H375" t="s">
        <v>82</v>
      </c>
      <c r="I375" t="s">
        <v>83</v>
      </c>
      <c r="J375" t="s">
        <v>25</v>
      </c>
      <c r="K375">
        <v>34686773</v>
      </c>
      <c r="L375">
        <v>386677199.425668</v>
      </c>
      <c r="M375">
        <v>10237</v>
      </c>
      <c r="N375">
        <v>1141.188455</v>
      </c>
      <c r="O375">
        <v>1089.79763</v>
      </c>
      <c r="P375">
        <v>1148.7688800000001</v>
      </c>
      <c r="Q375">
        <v>1141.188455</v>
      </c>
      <c r="R375" t="s">
        <v>26</v>
      </c>
      <c r="S375" t="s">
        <v>27</v>
      </c>
      <c r="T375" t="s">
        <v>711</v>
      </c>
    </row>
    <row r="376" spans="1:20" hidden="1" x14ac:dyDescent="0.35">
      <c r="A376">
        <v>26645602</v>
      </c>
      <c r="B376">
        <v>1000125</v>
      </c>
      <c r="C376" t="s">
        <v>699</v>
      </c>
      <c r="D376" t="s">
        <v>700</v>
      </c>
      <c r="E376" t="s">
        <v>335</v>
      </c>
      <c r="F376" t="s">
        <v>336</v>
      </c>
      <c r="G376">
        <v>1732</v>
      </c>
      <c r="H376" t="s">
        <v>199</v>
      </c>
      <c r="I376" t="s">
        <v>200</v>
      </c>
      <c r="J376" t="s">
        <v>25</v>
      </c>
      <c r="K376">
        <v>34686773</v>
      </c>
      <c r="L376">
        <v>790510758.77742004</v>
      </c>
      <c r="M376">
        <v>121144</v>
      </c>
      <c r="N376">
        <v>27608.689732999999</v>
      </c>
      <c r="O376">
        <v>27575.872166000001</v>
      </c>
      <c r="P376">
        <v>28051.498985999999</v>
      </c>
      <c r="Q376">
        <v>27608.689732999999</v>
      </c>
      <c r="R376" t="s">
        <v>26</v>
      </c>
      <c r="S376" t="s">
        <v>27</v>
      </c>
      <c r="T376" t="s">
        <v>712</v>
      </c>
    </row>
    <row r="377" spans="1:20" hidden="1" x14ac:dyDescent="0.35">
      <c r="A377">
        <v>26645603</v>
      </c>
      <c r="B377">
        <v>1000125</v>
      </c>
      <c r="C377" t="s">
        <v>699</v>
      </c>
      <c r="D377" t="s">
        <v>700</v>
      </c>
      <c r="E377" t="s">
        <v>335</v>
      </c>
      <c r="F377" t="s">
        <v>336</v>
      </c>
      <c r="G377">
        <v>1852</v>
      </c>
      <c r="H377" t="s">
        <v>371</v>
      </c>
      <c r="I377" t="s">
        <v>372</v>
      </c>
      <c r="J377" t="s">
        <v>25</v>
      </c>
      <c r="K377">
        <v>34686773</v>
      </c>
      <c r="L377">
        <v>1756792713.06476</v>
      </c>
      <c r="M377">
        <v>15357</v>
      </c>
      <c r="N377">
        <v>7777.9116819999999</v>
      </c>
      <c r="O377">
        <v>7643.6962370000001</v>
      </c>
      <c r="P377">
        <v>7829.5719669999999</v>
      </c>
      <c r="Q377">
        <v>7777.9116819999999</v>
      </c>
      <c r="R377" t="s">
        <v>26</v>
      </c>
      <c r="S377" t="s">
        <v>27</v>
      </c>
      <c r="T377" t="s">
        <v>713</v>
      </c>
    </row>
    <row r="378" spans="1:20" hidden="1" x14ac:dyDescent="0.35">
      <c r="A378">
        <v>26645604</v>
      </c>
      <c r="B378">
        <v>1000125</v>
      </c>
      <c r="C378" t="s">
        <v>699</v>
      </c>
      <c r="D378" t="s">
        <v>700</v>
      </c>
      <c r="E378" t="s">
        <v>335</v>
      </c>
      <c r="F378" t="s">
        <v>336</v>
      </c>
      <c r="G378">
        <v>1923</v>
      </c>
      <c r="H378" t="s">
        <v>374</v>
      </c>
      <c r="I378" t="s">
        <v>375</v>
      </c>
      <c r="J378" t="s">
        <v>25</v>
      </c>
      <c r="K378">
        <v>34686773</v>
      </c>
      <c r="L378">
        <v>236728479.27367201</v>
      </c>
      <c r="M378">
        <v>36298</v>
      </c>
      <c r="N378">
        <v>2477.2469719999999</v>
      </c>
      <c r="O378">
        <v>2443.259728</v>
      </c>
      <c r="P378">
        <v>2479.5673860000002</v>
      </c>
      <c r="Q378">
        <v>2477.2469719999999</v>
      </c>
      <c r="R378" t="s">
        <v>26</v>
      </c>
      <c r="S378" t="s">
        <v>27</v>
      </c>
      <c r="T378" t="s">
        <v>714</v>
      </c>
    </row>
    <row r="379" spans="1:20" hidden="1" x14ac:dyDescent="0.35">
      <c r="A379">
        <v>26645605</v>
      </c>
      <c r="B379">
        <v>1000125</v>
      </c>
      <c r="C379" t="s">
        <v>699</v>
      </c>
      <c r="D379" t="s">
        <v>700</v>
      </c>
      <c r="E379" t="s">
        <v>335</v>
      </c>
      <c r="F379" t="s">
        <v>336</v>
      </c>
      <c r="G379">
        <v>2198</v>
      </c>
      <c r="H379" t="s">
        <v>230</v>
      </c>
      <c r="I379" t="s">
        <v>231</v>
      </c>
      <c r="J379" t="s">
        <v>25</v>
      </c>
      <c r="K379">
        <v>34686773</v>
      </c>
      <c r="L379">
        <v>898671228.05975401</v>
      </c>
      <c r="M379">
        <v>5261</v>
      </c>
      <c r="N379">
        <v>1363.0294550000001</v>
      </c>
      <c r="O379">
        <v>1347.2254640000001</v>
      </c>
      <c r="P379">
        <v>1370.2837460000001</v>
      </c>
      <c r="Q379">
        <v>1363.0294550000001</v>
      </c>
      <c r="R379" t="s">
        <v>26</v>
      </c>
      <c r="S379" t="s">
        <v>27</v>
      </c>
      <c r="T379" t="s">
        <v>715</v>
      </c>
    </row>
    <row r="380" spans="1:20" hidden="1" x14ac:dyDescent="0.35">
      <c r="A380">
        <v>26645606</v>
      </c>
      <c r="B380">
        <v>1000125</v>
      </c>
      <c r="C380" t="s">
        <v>699</v>
      </c>
      <c r="D380" t="s">
        <v>700</v>
      </c>
      <c r="E380" t="s">
        <v>335</v>
      </c>
      <c r="F380" t="s">
        <v>336</v>
      </c>
      <c r="G380">
        <v>2496</v>
      </c>
      <c r="H380" t="s">
        <v>233</v>
      </c>
      <c r="I380" t="s">
        <v>234</v>
      </c>
      <c r="J380" t="s">
        <v>25</v>
      </c>
      <c r="K380">
        <v>34686773</v>
      </c>
      <c r="L380">
        <v>1751733177.4026</v>
      </c>
      <c r="M380">
        <v>8974</v>
      </c>
      <c r="N380">
        <v>4532.0023090000004</v>
      </c>
      <c r="O380">
        <v>4449.6849060000004</v>
      </c>
      <c r="P380">
        <v>4545.1326920000001</v>
      </c>
      <c r="Q380">
        <v>4532.0023090000004</v>
      </c>
      <c r="R380" t="s">
        <v>26</v>
      </c>
      <c r="S380" t="s">
        <v>27</v>
      </c>
      <c r="T380" t="s">
        <v>716</v>
      </c>
    </row>
    <row r="381" spans="1:20" hidden="1" x14ac:dyDescent="0.35">
      <c r="A381">
        <v>26645607</v>
      </c>
      <c r="B381">
        <v>1000125</v>
      </c>
      <c r="C381" t="s">
        <v>699</v>
      </c>
      <c r="D381" t="s">
        <v>700</v>
      </c>
      <c r="E381" t="s">
        <v>335</v>
      </c>
      <c r="F381" t="s">
        <v>336</v>
      </c>
      <c r="G381">
        <v>2820</v>
      </c>
      <c r="H381" t="s">
        <v>261</v>
      </c>
      <c r="I381" t="s">
        <v>262</v>
      </c>
      <c r="J381" t="s">
        <v>25</v>
      </c>
      <c r="K381">
        <v>34686773</v>
      </c>
      <c r="L381">
        <v>536504032.80082703</v>
      </c>
      <c r="M381">
        <v>21290</v>
      </c>
      <c r="N381">
        <v>3292.9470999999999</v>
      </c>
      <c r="O381">
        <v>3197.0510359999998</v>
      </c>
      <c r="P381">
        <v>3302.2273639999999</v>
      </c>
      <c r="Q381">
        <v>3292.9470999999999</v>
      </c>
      <c r="R381" t="s">
        <v>26</v>
      </c>
      <c r="S381" t="s">
        <v>27</v>
      </c>
      <c r="T381" t="s">
        <v>717</v>
      </c>
    </row>
    <row r="382" spans="1:20" hidden="1" x14ac:dyDescent="0.35">
      <c r="A382">
        <v>26645608</v>
      </c>
      <c r="B382">
        <v>1000125</v>
      </c>
      <c r="C382" t="s">
        <v>699</v>
      </c>
      <c r="D382" t="s">
        <v>700</v>
      </c>
      <c r="E382" t="s">
        <v>335</v>
      </c>
      <c r="F382" t="s">
        <v>336</v>
      </c>
      <c r="G382">
        <v>3167</v>
      </c>
      <c r="H382" t="s">
        <v>59</v>
      </c>
      <c r="I382" t="s">
        <v>60</v>
      </c>
      <c r="J382" t="s">
        <v>25</v>
      </c>
      <c r="K382">
        <v>34686773</v>
      </c>
      <c r="L382">
        <v>497873600.54341799</v>
      </c>
      <c r="M382">
        <v>17517</v>
      </c>
      <c r="N382">
        <v>2514.2874660000002</v>
      </c>
      <c r="O382">
        <v>2454.0031290000002</v>
      </c>
      <c r="P382">
        <v>2543.8554979999999</v>
      </c>
      <c r="Q382">
        <v>2514.2874660000002</v>
      </c>
      <c r="R382" t="s">
        <v>26</v>
      </c>
      <c r="S382" t="s">
        <v>27</v>
      </c>
      <c r="T382" t="s">
        <v>718</v>
      </c>
    </row>
    <row r="383" spans="1:20" hidden="1" x14ac:dyDescent="0.35">
      <c r="A383">
        <v>26645609</v>
      </c>
      <c r="B383">
        <v>1000125</v>
      </c>
      <c r="C383" t="s">
        <v>699</v>
      </c>
      <c r="D383" t="s">
        <v>700</v>
      </c>
      <c r="E383" t="s">
        <v>335</v>
      </c>
      <c r="F383" t="s">
        <v>336</v>
      </c>
      <c r="G383">
        <v>3983</v>
      </c>
      <c r="H383" t="s">
        <v>381</v>
      </c>
      <c r="I383" t="s">
        <v>382</v>
      </c>
      <c r="J383" t="s">
        <v>25</v>
      </c>
      <c r="K383">
        <v>34686773</v>
      </c>
      <c r="L383">
        <v>85921082.010266006</v>
      </c>
      <c r="M383">
        <v>376469</v>
      </c>
      <c r="N383">
        <v>9325.3482590000003</v>
      </c>
      <c r="O383">
        <v>9190.4725560000006</v>
      </c>
      <c r="P383">
        <v>9338.4766569999992</v>
      </c>
      <c r="Q383">
        <v>9325.3482590000003</v>
      </c>
      <c r="R383" t="s">
        <v>26</v>
      </c>
      <c r="S383" t="s">
        <v>27</v>
      </c>
      <c r="T383" t="s">
        <v>719</v>
      </c>
    </row>
    <row r="384" spans="1:20" hidden="1" x14ac:dyDescent="0.35">
      <c r="A384">
        <v>26645610</v>
      </c>
      <c r="B384">
        <v>1000125</v>
      </c>
      <c r="C384" t="s">
        <v>699</v>
      </c>
      <c r="D384" t="s">
        <v>700</v>
      </c>
      <c r="E384" t="s">
        <v>335</v>
      </c>
      <c r="F384" t="s">
        <v>336</v>
      </c>
      <c r="G384">
        <v>4430</v>
      </c>
      <c r="H384" t="s">
        <v>42</v>
      </c>
      <c r="I384" t="s">
        <v>43</v>
      </c>
      <c r="J384" t="s">
        <v>25</v>
      </c>
      <c r="K384">
        <v>34686773</v>
      </c>
      <c r="L384">
        <v>360045253.74741</v>
      </c>
      <c r="M384">
        <v>13035</v>
      </c>
      <c r="N384">
        <v>1353.020035</v>
      </c>
      <c r="O384">
        <v>1347.414888</v>
      </c>
      <c r="P384">
        <v>1380.5267710000001</v>
      </c>
      <c r="Q384">
        <v>1353.020035</v>
      </c>
      <c r="R384" t="s">
        <v>26</v>
      </c>
      <c r="S384" t="s">
        <v>27</v>
      </c>
      <c r="T384" t="s">
        <v>720</v>
      </c>
    </row>
    <row r="385" spans="1:20" hidden="1" x14ac:dyDescent="0.35">
      <c r="A385">
        <v>26645611</v>
      </c>
      <c r="B385">
        <v>1000125</v>
      </c>
      <c r="C385" t="s">
        <v>699</v>
      </c>
      <c r="D385" t="s">
        <v>700</v>
      </c>
      <c r="E385" t="s">
        <v>335</v>
      </c>
      <c r="F385" t="s">
        <v>336</v>
      </c>
      <c r="G385">
        <v>10019</v>
      </c>
      <c r="H385" t="s">
        <v>385</v>
      </c>
      <c r="I385" t="s">
        <v>386</v>
      </c>
      <c r="J385" t="s">
        <v>25</v>
      </c>
      <c r="K385">
        <v>34686773</v>
      </c>
      <c r="L385">
        <v>188503455.28637999</v>
      </c>
      <c r="M385">
        <v>19360</v>
      </c>
      <c r="N385">
        <v>1052.1090830000001</v>
      </c>
      <c r="O385">
        <v>1032.708104</v>
      </c>
      <c r="P385">
        <v>1056.674019</v>
      </c>
      <c r="Q385">
        <v>1052.1090830000001</v>
      </c>
      <c r="R385" t="s">
        <v>26</v>
      </c>
      <c r="S385" t="s">
        <v>27</v>
      </c>
      <c r="T385" t="s">
        <v>721</v>
      </c>
    </row>
    <row r="386" spans="1:20" hidden="1" x14ac:dyDescent="0.35">
      <c r="A386">
        <v>26645612</v>
      </c>
      <c r="B386">
        <v>1000125</v>
      </c>
      <c r="C386" t="s">
        <v>699</v>
      </c>
      <c r="D386" t="s">
        <v>700</v>
      </c>
      <c r="E386" t="s">
        <v>335</v>
      </c>
      <c r="F386" t="s">
        <v>336</v>
      </c>
      <c r="G386">
        <v>12446</v>
      </c>
      <c r="H386" t="s">
        <v>388</v>
      </c>
      <c r="I386" t="s">
        <v>389</v>
      </c>
      <c r="J386" t="s">
        <v>25</v>
      </c>
      <c r="K386">
        <v>34686773</v>
      </c>
      <c r="L386">
        <v>132940676.19499201</v>
      </c>
      <c r="M386">
        <v>51092</v>
      </c>
      <c r="N386">
        <v>1958.1542010000001</v>
      </c>
      <c r="O386">
        <v>1929.907907</v>
      </c>
      <c r="P386">
        <v>1989.466578</v>
      </c>
      <c r="Q386">
        <v>1958.1542010000001</v>
      </c>
      <c r="R386" t="s">
        <v>26</v>
      </c>
      <c r="S386" t="s">
        <v>27</v>
      </c>
      <c r="T386" t="s">
        <v>722</v>
      </c>
    </row>
    <row r="387" spans="1:20" hidden="1" x14ac:dyDescent="0.35">
      <c r="A387">
        <v>26645613</v>
      </c>
      <c r="B387">
        <v>1000125</v>
      </c>
      <c r="C387" t="s">
        <v>699</v>
      </c>
      <c r="D387" t="s">
        <v>700</v>
      </c>
      <c r="E387" t="s">
        <v>335</v>
      </c>
      <c r="F387" t="s">
        <v>336</v>
      </c>
      <c r="G387">
        <v>12511</v>
      </c>
      <c r="H387" t="s">
        <v>202</v>
      </c>
      <c r="I387" t="s">
        <v>203</v>
      </c>
      <c r="J387" t="s">
        <v>25</v>
      </c>
      <c r="K387">
        <v>34686773</v>
      </c>
      <c r="L387">
        <v>192327214.855968</v>
      </c>
      <c r="M387">
        <v>88000</v>
      </c>
      <c r="N387">
        <v>4879.3224170000003</v>
      </c>
      <c r="O387">
        <v>4859.9714670000003</v>
      </c>
      <c r="P387">
        <v>4937.7633919999998</v>
      </c>
      <c r="Q387">
        <v>4879.3224170000003</v>
      </c>
      <c r="R387" t="s">
        <v>26</v>
      </c>
      <c r="S387" t="s">
        <v>27</v>
      </c>
      <c r="T387" t="s">
        <v>723</v>
      </c>
    </row>
    <row r="388" spans="1:20" hidden="1" x14ac:dyDescent="0.35">
      <c r="A388">
        <v>26645614</v>
      </c>
      <c r="B388">
        <v>1000125</v>
      </c>
      <c r="C388" t="s">
        <v>699</v>
      </c>
      <c r="D388" t="s">
        <v>700</v>
      </c>
      <c r="E388" t="s">
        <v>335</v>
      </c>
      <c r="F388" t="s">
        <v>336</v>
      </c>
      <c r="G388">
        <v>12917</v>
      </c>
      <c r="H388" t="s">
        <v>392</v>
      </c>
      <c r="I388" t="s">
        <v>393</v>
      </c>
      <c r="J388" t="s">
        <v>25</v>
      </c>
      <c r="K388">
        <v>34686773</v>
      </c>
      <c r="L388">
        <v>595361762.34091604</v>
      </c>
      <c r="M388">
        <v>13823</v>
      </c>
      <c r="N388">
        <v>2372.5717119999999</v>
      </c>
      <c r="O388">
        <v>2289.4982319999999</v>
      </c>
      <c r="P388">
        <v>2382.870077</v>
      </c>
      <c r="Q388">
        <v>2372.5717119999999</v>
      </c>
      <c r="R388" t="s">
        <v>26</v>
      </c>
      <c r="S388" t="s">
        <v>27</v>
      </c>
      <c r="T388" t="s">
        <v>724</v>
      </c>
    </row>
    <row r="389" spans="1:20" hidden="1" x14ac:dyDescent="0.35">
      <c r="A389">
        <v>26645615</v>
      </c>
      <c r="B389">
        <v>1000125</v>
      </c>
      <c r="C389" t="s">
        <v>699</v>
      </c>
      <c r="D389" t="s">
        <v>700</v>
      </c>
      <c r="E389" t="s">
        <v>335</v>
      </c>
      <c r="F389" t="s">
        <v>336</v>
      </c>
      <c r="G389">
        <v>14713</v>
      </c>
      <c r="H389" t="s">
        <v>395</v>
      </c>
      <c r="I389" t="s">
        <v>396</v>
      </c>
      <c r="J389" t="s">
        <v>25</v>
      </c>
      <c r="K389">
        <v>34686773</v>
      </c>
      <c r="L389">
        <v>853613919.45599997</v>
      </c>
      <c r="M389">
        <v>7454</v>
      </c>
      <c r="N389">
        <v>1834.3701659999999</v>
      </c>
      <c r="O389">
        <v>1810.007053</v>
      </c>
      <c r="P389">
        <v>1838.553731</v>
      </c>
      <c r="Q389">
        <v>1834.3701659999999</v>
      </c>
      <c r="R389" t="s">
        <v>26</v>
      </c>
      <c r="S389" t="s">
        <v>27</v>
      </c>
      <c r="T389" t="s">
        <v>725</v>
      </c>
    </row>
    <row r="390" spans="1:20" hidden="1" x14ac:dyDescent="0.35">
      <c r="A390">
        <v>26645616</v>
      </c>
      <c r="B390">
        <v>1000125</v>
      </c>
      <c r="C390" t="s">
        <v>699</v>
      </c>
      <c r="D390" t="s">
        <v>700</v>
      </c>
      <c r="E390" t="s">
        <v>335</v>
      </c>
      <c r="F390" t="s">
        <v>336</v>
      </c>
      <c r="G390">
        <v>59560</v>
      </c>
      <c r="H390" t="s">
        <v>399</v>
      </c>
      <c r="I390" t="s">
        <v>400</v>
      </c>
      <c r="J390" t="s">
        <v>25</v>
      </c>
      <c r="K390">
        <v>34686773</v>
      </c>
      <c r="L390">
        <v>335303243.18457597</v>
      </c>
      <c r="M390">
        <v>44400</v>
      </c>
      <c r="N390">
        <v>4291.971466</v>
      </c>
      <c r="O390">
        <v>4232.3285290000003</v>
      </c>
      <c r="P390">
        <v>4310.9180070000002</v>
      </c>
      <c r="Q390">
        <v>4291.971466</v>
      </c>
      <c r="R390" t="s">
        <v>26</v>
      </c>
      <c r="S390" t="s">
        <v>27</v>
      </c>
      <c r="T390" t="s">
        <v>726</v>
      </c>
    </row>
    <row r="391" spans="1:20" hidden="1" x14ac:dyDescent="0.35">
      <c r="A391">
        <v>26645617</v>
      </c>
      <c r="B391">
        <v>1000125</v>
      </c>
      <c r="C391" t="s">
        <v>699</v>
      </c>
      <c r="D391" t="s">
        <v>700</v>
      </c>
      <c r="E391" t="s">
        <v>335</v>
      </c>
      <c r="F391" t="s">
        <v>336</v>
      </c>
      <c r="G391">
        <v>64732</v>
      </c>
      <c r="H391" t="s">
        <v>402</v>
      </c>
      <c r="I391" t="s">
        <v>403</v>
      </c>
      <c r="J391" t="s">
        <v>25</v>
      </c>
      <c r="K391">
        <v>34686773</v>
      </c>
      <c r="L391">
        <v>87405009.577557996</v>
      </c>
      <c r="M391">
        <v>102968</v>
      </c>
      <c r="N391">
        <v>2594.62563</v>
      </c>
      <c r="O391">
        <v>2577.7679210000001</v>
      </c>
      <c r="P391">
        <v>2610.4502050000001</v>
      </c>
      <c r="Q391">
        <v>2594.62563</v>
      </c>
      <c r="R391" t="s">
        <v>26</v>
      </c>
      <c r="S391" t="s">
        <v>27</v>
      </c>
      <c r="T391" t="s">
        <v>727</v>
      </c>
    </row>
    <row r="392" spans="1:20" hidden="1" x14ac:dyDescent="0.35">
      <c r="A392">
        <v>26645618</v>
      </c>
      <c r="B392">
        <v>1000125</v>
      </c>
      <c r="C392" t="s">
        <v>699</v>
      </c>
      <c r="D392" t="s">
        <v>700</v>
      </c>
      <c r="E392" t="s">
        <v>335</v>
      </c>
      <c r="F392" t="s">
        <v>336</v>
      </c>
      <c r="G392">
        <v>69094</v>
      </c>
      <c r="H392" t="s">
        <v>156</v>
      </c>
      <c r="I392" t="s">
        <v>157</v>
      </c>
      <c r="J392" t="s">
        <v>25</v>
      </c>
      <c r="K392">
        <v>34686773</v>
      </c>
      <c r="L392">
        <v>591224510.39109504</v>
      </c>
      <c r="M392">
        <v>14095</v>
      </c>
      <c r="N392">
        <v>2402.4458749999999</v>
      </c>
      <c r="O392">
        <v>2376.197087</v>
      </c>
      <c r="P392">
        <v>2412.8431220000002</v>
      </c>
      <c r="Q392">
        <v>2402.4458749999999</v>
      </c>
      <c r="R392" t="s">
        <v>26</v>
      </c>
      <c r="S392" t="s">
        <v>27</v>
      </c>
      <c r="T392" t="s">
        <v>728</v>
      </c>
    </row>
    <row r="393" spans="1:20" hidden="1" x14ac:dyDescent="0.35">
      <c r="A393">
        <v>26645619</v>
      </c>
      <c r="B393">
        <v>1000125</v>
      </c>
      <c r="C393" t="s">
        <v>699</v>
      </c>
      <c r="D393" t="s">
        <v>700</v>
      </c>
      <c r="E393" t="s">
        <v>335</v>
      </c>
      <c r="F393" t="s">
        <v>336</v>
      </c>
      <c r="G393">
        <v>71713</v>
      </c>
      <c r="H393" t="s">
        <v>236</v>
      </c>
      <c r="I393" t="s">
        <v>237</v>
      </c>
      <c r="J393" t="s">
        <v>25</v>
      </c>
      <c r="K393">
        <v>34686773</v>
      </c>
      <c r="L393">
        <v>3686217868.4478202</v>
      </c>
      <c r="M393">
        <v>2588</v>
      </c>
      <c r="N393">
        <v>2750.3082639999998</v>
      </c>
      <c r="O393">
        <v>2709.9250659999998</v>
      </c>
      <c r="P393">
        <v>2791.7541759999999</v>
      </c>
      <c r="Q393">
        <v>2750.3082639999998</v>
      </c>
      <c r="R393" t="s">
        <v>26</v>
      </c>
      <c r="S393" t="s">
        <v>27</v>
      </c>
      <c r="T393" t="s">
        <v>729</v>
      </c>
    </row>
    <row r="394" spans="1:20" hidden="1" x14ac:dyDescent="0.35">
      <c r="A394">
        <v>26645620</v>
      </c>
      <c r="B394">
        <v>1000125</v>
      </c>
      <c r="C394" t="s">
        <v>699</v>
      </c>
      <c r="D394" t="s">
        <v>700</v>
      </c>
      <c r="E394" t="s">
        <v>335</v>
      </c>
      <c r="F394" t="s">
        <v>336</v>
      </c>
      <c r="G394">
        <v>75498</v>
      </c>
      <c r="H394" t="s">
        <v>141</v>
      </c>
      <c r="I394" t="s">
        <v>142</v>
      </c>
      <c r="J394" t="s">
        <v>25</v>
      </c>
      <c r="K394">
        <v>34686773</v>
      </c>
      <c r="L394">
        <v>4109429742.1354599</v>
      </c>
      <c r="M394">
        <v>1345</v>
      </c>
      <c r="N394">
        <v>1593.4555230000001</v>
      </c>
      <c r="O394">
        <v>1572.1304680000001</v>
      </c>
      <c r="P394">
        <v>1614.7805780000001</v>
      </c>
      <c r="Q394">
        <v>1593.4555230000001</v>
      </c>
      <c r="R394" t="s">
        <v>26</v>
      </c>
      <c r="S394" t="s">
        <v>27</v>
      </c>
      <c r="T394" t="s">
        <v>730</v>
      </c>
    </row>
    <row r="395" spans="1:20" hidden="1" x14ac:dyDescent="0.35">
      <c r="A395">
        <v>26645621</v>
      </c>
      <c r="B395">
        <v>1000125</v>
      </c>
      <c r="C395" t="s">
        <v>699</v>
      </c>
      <c r="D395" t="s">
        <v>700</v>
      </c>
      <c r="E395" t="s">
        <v>335</v>
      </c>
      <c r="F395" t="s">
        <v>336</v>
      </c>
      <c r="G395">
        <v>86791</v>
      </c>
      <c r="H395" t="s">
        <v>205</v>
      </c>
      <c r="I395" t="s">
        <v>206</v>
      </c>
      <c r="J395" t="s">
        <v>25</v>
      </c>
      <c r="K395">
        <v>34686773</v>
      </c>
      <c r="L395">
        <v>269365884.52244401</v>
      </c>
      <c r="M395">
        <v>118883</v>
      </c>
      <c r="N395">
        <v>9232.0563949999996</v>
      </c>
      <c r="O395">
        <v>9211.3997240000008</v>
      </c>
      <c r="P395">
        <v>9332.5441090000004</v>
      </c>
      <c r="Q395">
        <v>9232.0563949999996</v>
      </c>
      <c r="R395" t="s">
        <v>26</v>
      </c>
      <c r="S395" t="s">
        <v>27</v>
      </c>
      <c r="T395" t="s">
        <v>731</v>
      </c>
    </row>
    <row r="396" spans="1:20" hidden="1" x14ac:dyDescent="0.35">
      <c r="A396">
        <v>26646013</v>
      </c>
      <c r="B396">
        <v>1000131</v>
      </c>
      <c r="C396" t="s">
        <v>732</v>
      </c>
      <c r="D396" t="s">
        <v>733</v>
      </c>
      <c r="E396" t="s">
        <v>335</v>
      </c>
      <c r="F396" t="s">
        <v>336</v>
      </c>
      <c r="G396">
        <v>264</v>
      </c>
      <c r="H396" t="s">
        <v>146</v>
      </c>
      <c r="I396" t="s">
        <v>147</v>
      </c>
      <c r="J396" t="s">
        <v>25</v>
      </c>
      <c r="K396">
        <v>776643449</v>
      </c>
      <c r="L396">
        <v>3367993370.3309999</v>
      </c>
      <c r="M396">
        <v>1577</v>
      </c>
      <c r="N396">
        <v>68.388210000000001</v>
      </c>
      <c r="O396">
        <v>67.347425000000001</v>
      </c>
      <c r="P396">
        <v>68.518308000000005</v>
      </c>
      <c r="Q396">
        <v>68.388210000000001</v>
      </c>
      <c r="R396" t="s">
        <v>26</v>
      </c>
      <c r="S396" t="s">
        <v>27</v>
      </c>
      <c r="T396" t="s">
        <v>734</v>
      </c>
    </row>
    <row r="397" spans="1:20" hidden="1" x14ac:dyDescent="0.35">
      <c r="A397">
        <v>26646014</v>
      </c>
      <c r="B397">
        <v>1000131</v>
      </c>
      <c r="C397" t="s">
        <v>732</v>
      </c>
      <c r="D397" t="s">
        <v>733</v>
      </c>
      <c r="E397" t="s">
        <v>335</v>
      </c>
      <c r="F397" t="s">
        <v>336</v>
      </c>
      <c r="G397">
        <v>266</v>
      </c>
      <c r="H397" t="s">
        <v>70</v>
      </c>
      <c r="I397" t="s">
        <v>71</v>
      </c>
      <c r="J397" t="s">
        <v>25</v>
      </c>
      <c r="K397">
        <v>776643449</v>
      </c>
      <c r="L397">
        <v>398300316.13171101</v>
      </c>
      <c r="M397">
        <v>4743</v>
      </c>
      <c r="N397">
        <v>24.324397000000001</v>
      </c>
      <c r="O397">
        <v>24.037202000000001</v>
      </c>
      <c r="P397">
        <v>24.565435999999998</v>
      </c>
      <c r="Q397">
        <v>24.324397000000001</v>
      </c>
      <c r="R397" t="s">
        <v>26</v>
      </c>
      <c r="S397" t="s">
        <v>27</v>
      </c>
      <c r="T397" t="s">
        <v>735</v>
      </c>
    </row>
    <row r="398" spans="1:20" hidden="1" x14ac:dyDescent="0.35">
      <c r="A398">
        <v>26646015</v>
      </c>
      <c r="B398">
        <v>1000131</v>
      </c>
      <c r="C398" t="s">
        <v>732</v>
      </c>
      <c r="D398" t="s">
        <v>733</v>
      </c>
      <c r="E398" t="s">
        <v>335</v>
      </c>
      <c r="F398" t="s">
        <v>336</v>
      </c>
      <c r="G398">
        <v>1862</v>
      </c>
      <c r="H398" t="s">
        <v>502</v>
      </c>
      <c r="I398" t="s">
        <v>503</v>
      </c>
      <c r="J398" t="s">
        <v>25</v>
      </c>
      <c r="K398">
        <v>776643449</v>
      </c>
      <c r="L398">
        <v>2179333625.8386598</v>
      </c>
      <c r="M398">
        <v>334</v>
      </c>
      <c r="N398">
        <v>9.3723500000000008</v>
      </c>
      <c r="O398">
        <v>9.3442889999999998</v>
      </c>
      <c r="P398">
        <v>9.5126539999999995</v>
      </c>
      <c r="Q398">
        <v>9.3723500000000008</v>
      </c>
      <c r="R398" t="s">
        <v>26</v>
      </c>
      <c r="S398" t="s">
        <v>27</v>
      </c>
      <c r="T398" t="s">
        <v>736</v>
      </c>
    </row>
    <row r="399" spans="1:20" hidden="1" x14ac:dyDescent="0.35">
      <c r="A399">
        <v>26646016</v>
      </c>
      <c r="B399">
        <v>1000131</v>
      </c>
      <c r="C399" t="s">
        <v>732</v>
      </c>
      <c r="D399" t="s">
        <v>733</v>
      </c>
      <c r="E399" t="s">
        <v>335</v>
      </c>
      <c r="F399" t="s">
        <v>336</v>
      </c>
      <c r="G399">
        <v>2896</v>
      </c>
      <c r="H399" t="s">
        <v>91</v>
      </c>
      <c r="I399" t="s">
        <v>92</v>
      </c>
      <c r="J399" t="s">
        <v>25</v>
      </c>
      <c r="K399">
        <v>776643449</v>
      </c>
      <c r="L399">
        <v>6871619548.0548296</v>
      </c>
      <c r="M399">
        <v>524</v>
      </c>
      <c r="N399">
        <v>46.362698000000002</v>
      </c>
      <c r="O399">
        <v>46.185741999999998</v>
      </c>
      <c r="P399">
        <v>47.335960999999998</v>
      </c>
      <c r="Q399">
        <v>46.362698000000002</v>
      </c>
      <c r="R399" t="s">
        <v>26</v>
      </c>
      <c r="S399" t="s">
        <v>27</v>
      </c>
      <c r="T399" t="s">
        <v>737</v>
      </c>
    </row>
    <row r="400" spans="1:20" hidden="1" x14ac:dyDescent="0.35">
      <c r="A400">
        <v>26646017</v>
      </c>
      <c r="B400">
        <v>1000131</v>
      </c>
      <c r="C400" t="s">
        <v>732</v>
      </c>
      <c r="D400" t="s">
        <v>733</v>
      </c>
      <c r="E400" t="s">
        <v>335</v>
      </c>
      <c r="F400" t="s">
        <v>336</v>
      </c>
      <c r="G400">
        <v>4730</v>
      </c>
      <c r="H400" t="s">
        <v>97</v>
      </c>
      <c r="I400" t="s">
        <v>98</v>
      </c>
      <c r="J400" t="s">
        <v>25</v>
      </c>
      <c r="K400">
        <v>776643449</v>
      </c>
      <c r="L400">
        <v>290739491.92180002</v>
      </c>
      <c r="M400">
        <v>6763</v>
      </c>
      <c r="N400">
        <v>25.317553</v>
      </c>
      <c r="O400">
        <v>24.340489000000002</v>
      </c>
      <c r="P400">
        <v>25.714368</v>
      </c>
      <c r="Q400">
        <v>25.317553</v>
      </c>
      <c r="R400" t="s">
        <v>26</v>
      </c>
      <c r="S400" t="s">
        <v>27</v>
      </c>
      <c r="T400" t="s">
        <v>738</v>
      </c>
    </row>
    <row r="401" spans="1:20" hidden="1" x14ac:dyDescent="0.35">
      <c r="A401">
        <v>26646018</v>
      </c>
      <c r="B401">
        <v>1000131</v>
      </c>
      <c r="C401" t="s">
        <v>732</v>
      </c>
      <c r="D401" t="s">
        <v>733</v>
      </c>
      <c r="E401" t="s">
        <v>335</v>
      </c>
      <c r="F401" t="s">
        <v>336</v>
      </c>
      <c r="G401">
        <v>5433</v>
      </c>
      <c r="H401" t="s">
        <v>532</v>
      </c>
      <c r="I401" t="s">
        <v>533</v>
      </c>
      <c r="J401" t="s">
        <v>25</v>
      </c>
      <c r="K401">
        <v>776643449</v>
      </c>
      <c r="L401">
        <v>198395243.458992</v>
      </c>
      <c r="M401">
        <v>1281</v>
      </c>
      <c r="N401">
        <v>3.2723420000000001</v>
      </c>
      <c r="O401">
        <v>3.2723420000000001</v>
      </c>
      <c r="P401">
        <v>3.320878</v>
      </c>
      <c r="Q401">
        <v>3.2723420000000001</v>
      </c>
      <c r="R401" t="s">
        <v>26</v>
      </c>
      <c r="S401" t="s">
        <v>27</v>
      </c>
      <c r="T401" t="s">
        <v>739</v>
      </c>
    </row>
    <row r="402" spans="1:20" hidden="1" x14ac:dyDescent="0.35">
      <c r="A402">
        <v>26646019</v>
      </c>
      <c r="B402">
        <v>1000131</v>
      </c>
      <c r="C402" t="s">
        <v>732</v>
      </c>
      <c r="D402" t="s">
        <v>733</v>
      </c>
      <c r="E402" t="s">
        <v>335</v>
      </c>
      <c r="F402" t="s">
        <v>336</v>
      </c>
      <c r="G402">
        <v>5990</v>
      </c>
      <c r="H402" t="s">
        <v>100</v>
      </c>
      <c r="I402" t="s">
        <v>101</v>
      </c>
      <c r="J402" t="s">
        <v>25</v>
      </c>
      <c r="K402">
        <v>776643449</v>
      </c>
      <c r="L402">
        <v>1214150638.3303101</v>
      </c>
      <c r="M402">
        <v>2304</v>
      </c>
      <c r="N402">
        <v>36.019142000000002</v>
      </c>
      <c r="O402">
        <v>35.800274999999999</v>
      </c>
      <c r="P402">
        <v>36.488140999999999</v>
      </c>
      <c r="Q402">
        <v>36.019142000000002</v>
      </c>
      <c r="R402" t="s">
        <v>26</v>
      </c>
      <c r="S402" t="s">
        <v>27</v>
      </c>
      <c r="T402" t="s">
        <v>740</v>
      </c>
    </row>
    <row r="403" spans="1:20" hidden="1" x14ac:dyDescent="0.35">
      <c r="A403">
        <v>26646020</v>
      </c>
      <c r="B403">
        <v>1000131</v>
      </c>
      <c r="C403" t="s">
        <v>732</v>
      </c>
      <c r="D403" t="s">
        <v>733</v>
      </c>
      <c r="E403" t="s">
        <v>335</v>
      </c>
      <c r="F403" t="s">
        <v>336</v>
      </c>
      <c r="G403">
        <v>13461</v>
      </c>
      <c r="H403" t="s">
        <v>558</v>
      </c>
      <c r="I403" t="s">
        <v>559</v>
      </c>
      <c r="J403" t="s">
        <v>25</v>
      </c>
      <c r="K403">
        <v>776643449</v>
      </c>
      <c r="L403">
        <v>362369738.87400001</v>
      </c>
      <c r="M403">
        <v>2100</v>
      </c>
      <c r="N403">
        <v>9.7982720000000008</v>
      </c>
      <c r="O403">
        <v>9.7329509999999999</v>
      </c>
      <c r="P403">
        <v>10.460822</v>
      </c>
      <c r="Q403">
        <v>9.7982720000000008</v>
      </c>
      <c r="R403" t="s">
        <v>26</v>
      </c>
      <c r="S403" t="s">
        <v>27</v>
      </c>
      <c r="T403" t="s">
        <v>741</v>
      </c>
    </row>
    <row r="404" spans="1:20" hidden="1" x14ac:dyDescent="0.35">
      <c r="A404">
        <v>26646021</v>
      </c>
      <c r="B404">
        <v>1000131</v>
      </c>
      <c r="C404" t="s">
        <v>732</v>
      </c>
      <c r="D404" t="s">
        <v>733</v>
      </c>
      <c r="E404" t="s">
        <v>335</v>
      </c>
      <c r="F404" t="s">
        <v>336</v>
      </c>
      <c r="G404">
        <v>13653</v>
      </c>
      <c r="H404" t="s">
        <v>109</v>
      </c>
      <c r="I404" t="s">
        <v>110</v>
      </c>
      <c r="J404" t="s">
        <v>25</v>
      </c>
      <c r="K404">
        <v>776643449</v>
      </c>
      <c r="L404">
        <v>1195592025.82008</v>
      </c>
      <c r="M404">
        <v>2372</v>
      </c>
      <c r="N404">
        <v>36.515394999999998</v>
      </c>
      <c r="O404">
        <v>36.253691000000003</v>
      </c>
      <c r="P404">
        <v>36.715522</v>
      </c>
      <c r="Q404">
        <v>36.515394999999998</v>
      </c>
      <c r="R404" t="s">
        <v>26</v>
      </c>
      <c r="S404" t="s">
        <v>27</v>
      </c>
      <c r="T404" t="s">
        <v>742</v>
      </c>
    </row>
    <row r="405" spans="1:20" hidden="1" x14ac:dyDescent="0.35">
      <c r="A405">
        <v>26646022</v>
      </c>
      <c r="B405">
        <v>1000131</v>
      </c>
      <c r="C405" t="s">
        <v>732</v>
      </c>
      <c r="D405" t="s">
        <v>733</v>
      </c>
      <c r="E405" t="s">
        <v>335</v>
      </c>
      <c r="F405" t="s">
        <v>336</v>
      </c>
      <c r="G405">
        <v>14890</v>
      </c>
      <c r="H405" t="s">
        <v>569</v>
      </c>
      <c r="I405" t="s">
        <v>570</v>
      </c>
      <c r="J405" t="s">
        <v>25</v>
      </c>
      <c r="K405">
        <v>776643449</v>
      </c>
      <c r="L405">
        <v>630055546.47010803</v>
      </c>
      <c r="M405">
        <v>844</v>
      </c>
      <c r="N405">
        <v>6.8469879999999996</v>
      </c>
      <c r="O405">
        <v>6.7658630000000004</v>
      </c>
      <c r="P405">
        <v>6.9118880000000003</v>
      </c>
      <c r="Q405">
        <v>6.8469879999999996</v>
      </c>
      <c r="R405" t="s">
        <v>26</v>
      </c>
      <c r="S405" t="s">
        <v>27</v>
      </c>
      <c r="T405" t="s">
        <v>743</v>
      </c>
    </row>
    <row r="406" spans="1:20" hidden="1" x14ac:dyDescent="0.35">
      <c r="A406">
        <v>26646023</v>
      </c>
      <c r="B406">
        <v>1000131</v>
      </c>
      <c r="C406" t="s">
        <v>732</v>
      </c>
      <c r="D406" t="s">
        <v>733</v>
      </c>
      <c r="E406" t="s">
        <v>335</v>
      </c>
      <c r="F406" t="s">
        <v>336</v>
      </c>
      <c r="G406">
        <v>21187</v>
      </c>
      <c r="H406" t="s">
        <v>575</v>
      </c>
      <c r="I406" t="s">
        <v>576</v>
      </c>
      <c r="J406" t="s">
        <v>25</v>
      </c>
      <c r="K406">
        <v>776643449</v>
      </c>
      <c r="L406">
        <v>1683660075.1403999</v>
      </c>
      <c r="M406">
        <v>590</v>
      </c>
      <c r="N406">
        <v>12.790418000000001</v>
      </c>
      <c r="O406">
        <v>12.682024</v>
      </c>
      <c r="P406">
        <v>12.963846999999999</v>
      </c>
      <c r="Q406">
        <v>12.790418000000001</v>
      </c>
      <c r="R406" t="s">
        <v>26</v>
      </c>
      <c r="S406" t="s">
        <v>27</v>
      </c>
      <c r="T406" t="s">
        <v>744</v>
      </c>
    </row>
    <row r="407" spans="1:20" hidden="1" x14ac:dyDescent="0.35">
      <c r="A407">
        <v>26646024</v>
      </c>
      <c r="B407">
        <v>1000131</v>
      </c>
      <c r="C407" t="s">
        <v>732</v>
      </c>
      <c r="D407" t="s">
        <v>733</v>
      </c>
      <c r="E407" t="s">
        <v>335</v>
      </c>
      <c r="F407" t="s">
        <v>336</v>
      </c>
      <c r="G407">
        <v>36242</v>
      </c>
      <c r="H407" t="s">
        <v>578</v>
      </c>
      <c r="I407" t="s">
        <v>579</v>
      </c>
      <c r="J407" t="s">
        <v>25</v>
      </c>
      <c r="K407">
        <v>776643449</v>
      </c>
      <c r="L407">
        <v>696029184.20847905</v>
      </c>
      <c r="M407">
        <v>1436</v>
      </c>
      <c r="N407">
        <v>12.869456</v>
      </c>
      <c r="O407">
        <v>12.600595</v>
      </c>
      <c r="P407">
        <v>13.02181</v>
      </c>
      <c r="Q407">
        <v>12.869456</v>
      </c>
      <c r="R407" t="s">
        <v>26</v>
      </c>
      <c r="S407" t="s">
        <v>27</v>
      </c>
      <c r="T407" t="s">
        <v>745</v>
      </c>
    </row>
    <row r="408" spans="1:20" hidden="1" x14ac:dyDescent="0.35">
      <c r="A408">
        <v>26646025</v>
      </c>
      <c r="B408">
        <v>1000131</v>
      </c>
      <c r="C408" t="s">
        <v>732</v>
      </c>
      <c r="D408" t="s">
        <v>733</v>
      </c>
      <c r="E408" t="s">
        <v>335</v>
      </c>
      <c r="F408" t="s">
        <v>336</v>
      </c>
      <c r="G408">
        <v>42253</v>
      </c>
      <c r="H408" t="s">
        <v>153</v>
      </c>
      <c r="I408" t="s">
        <v>154</v>
      </c>
      <c r="J408" t="s">
        <v>25</v>
      </c>
      <c r="K408">
        <v>776643449</v>
      </c>
      <c r="L408">
        <v>809933125.11160505</v>
      </c>
      <c r="M408">
        <v>1650</v>
      </c>
      <c r="N408">
        <v>17.207248</v>
      </c>
      <c r="O408">
        <v>17.029961</v>
      </c>
      <c r="P408">
        <v>17.321963</v>
      </c>
      <c r="Q408">
        <v>17.207248</v>
      </c>
      <c r="R408" t="s">
        <v>26</v>
      </c>
      <c r="S408" t="s">
        <v>27</v>
      </c>
      <c r="T408" t="s">
        <v>746</v>
      </c>
    </row>
    <row r="409" spans="1:20" hidden="1" x14ac:dyDescent="0.35">
      <c r="A409">
        <v>26646026</v>
      </c>
      <c r="B409">
        <v>1000131</v>
      </c>
      <c r="C409" t="s">
        <v>732</v>
      </c>
      <c r="D409" t="s">
        <v>733</v>
      </c>
      <c r="E409" t="s">
        <v>335</v>
      </c>
      <c r="F409" t="s">
        <v>336</v>
      </c>
      <c r="G409">
        <v>48586</v>
      </c>
      <c r="H409" t="s">
        <v>587</v>
      </c>
      <c r="I409" t="s">
        <v>588</v>
      </c>
      <c r="J409" t="s">
        <v>25</v>
      </c>
      <c r="K409">
        <v>776643449</v>
      </c>
      <c r="L409">
        <v>443923661.71091998</v>
      </c>
      <c r="M409">
        <v>2300</v>
      </c>
      <c r="N409">
        <v>13.14663</v>
      </c>
      <c r="O409">
        <v>12.80939</v>
      </c>
      <c r="P409">
        <v>13.175209000000001</v>
      </c>
      <c r="Q409">
        <v>13.14663</v>
      </c>
      <c r="R409" t="s">
        <v>26</v>
      </c>
      <c r="S409" t="s">
        <v>27</v>
      </c>
      <c r="T409" t="s">
        <v>747</v>
      </c>
    </row>
    <row r="410" spans="1:20" hidden="1" x14ac:dyDescent="0.35">
      <c r="A410">
        <v>26646027</v>
      </c>
      <c r="B410">
        <v>1000131</v>
      </c>
      <c r="C410" t="s">
        <v>732</v>
      </c>
      <c r="D410" t="s">
        <v>733</v>
      </c>
      <c r="E410" t="s">
        <v>335</v>
      </c>
      <c r="F410" t="s">
        <v>336</v>
      </c>
      <c r="G410">
        <v>55253</v>
      </c>
      <c r="H410" t="s">
        <v>593</v>
      </c>
      <c r="I410" t="s">
        <v>594</v>
      </c>
      <c r="J410" t="s">
        <v>25</v>
      </c>
      <c r="K410">
        <v>776643449</v>
      </c>
      <c r="L410">
        <v>401897908.338108</v>
      </c>
      <c r="M410">
        <v>1627</v>
      </c>
      <c r="N410">
        <v>8.4194089999999999</v>
      </c>
      <c r="O410">
        <v>8.3573109999999993</v>
      </c>
      <c r="P410">
        <v>8.5073799999999995</v>
      </c>
      <c r="Q410">
        <v>8.4194089999999999</v>
      </c>
      <c r="R410" t="s">
        <v>26</v>
      </c>
      <c r="S410" t="s">
        <v>27</v>
      </c>
      <c r="T410" t="s">
        <v>748</v>
      </c>
    </row>
    <row r="411" spans="1:20" hidden="1" x14ac:dyDescent="0.35">
      <c r="A411">
        <v>26646028</v>
      </c>
      <c r="B411">
        <v>1000131</v>
      </c>
      <c r="C411" t="s">
        <v>732</v>
      </c>
      <c r="D411" t="s">
        <v>733</v>
      </c>
      <c r="E411" t="s">
        <v>335</v>
      </c>
      <c r="F411" t="s">
        <v>336</v>
      </c>
      <c r="G411">
        <v>56806</v>
      </c>
      <c r="H411" t="s">
        <v>596</v>
      </c>
      <c r="I411" t="s">
        <v>597</v>
      </c>
      <c r="J411" t="s">
        <v>25</v>
      </c>
      <c r="K411">
        <v>776643449</v>
      </c>
      <c r="L411">
        <v>1067670143.3074</v>
      </c>
      <c r="M411">
        <v>782</v>
      </c>
      <c r="N411">
        <v>10.750339</v>
      </c>
      <c r="O411">
        <v>10.722844</v>
      </c>
      <c r="P411">
        <v>10.805327999999999</v>
      </c>
      <c r="Q411">
        <v>10.750339</v>
      </c>
      <c r="R411" t="s">
        <v>26</v>
      </c>
      <c r="S411" t="s">
        <v>27</v>
      </c>
      <c r="T411" t="s">
        <v>749</v>
      </c>
    </row>
    <row r="412" spans="1:20" hidden="1" x14ac:dyDescent="0.35">
      <c r="A412">
        <v>26646029</v>
      </c>
      <c r="B412">
        <v>1000131</v>
      </c>
      <c r="C412" t="s">
        <v>732</v>
      </c>
      <c r="D412" t="s">
        <v>733</v>
      </c>
      <c r="E412" t="s">
        <v>335</v>
      </c>
      <c r="F412" t="s">
        <v>336</v>
      </c>
      <c r="G412">
        <v>69094</v>
      </c>
      <c r="H412" t="s">
        <v>156</v>
      </c>
      <c r="I412" t="s">
        <v>157</v>
      </c>
      <c r="J412" t="s">
        <v>25</v>
      </c>
      <c r="K412">
        <v>776643449</v>
      </c>
      <c r="L412">
        <v>591224510.39109504</v>
      </c>
      <c r="M412">
        <v>14095</v>
      </c>
      <c r="N412">
        <v>107.299037</v>
      </c>
      <c r="O412">
        <v>106.12670300000001</v>
      </c>
      <c r="P412">
        <v>107.763403</v>
      </c>
      <c r="Q412">
        <v>107.299037</v>
      </c>
      <c r="R412" t="s">
        <v>26</v>
      </c>
      <c r="S412" t="s">
        <v>27</v>
      </c>
      <c r="T412" t="s">
        <v>750</v>
      </c>
    </row>
    <row r="413" spans="1:20" hidden="1" x14ac:dyDescent="0.35">
      <c r="A413">
        <v>26645805</v>
      </c>
      <c r="B413">
        <v>1000132</v>
      </c>
      <c r="C413" t="s">
        <v>751</v>
      </c>
      <c r="D413" t="s">
        <v>752</v>
      </c>
      <c r="E413" t="s">
        <v>335</v>
      </c>
      <c r="F413" t="s">
        <v>336</v>
      </c>
      <c r="G413">
        <v>264</v>
      </c>
      <c r="H413" t="s">
        <v>146</v>
      </c>
      <c r="I413" t="s">
        <v>147</v>
      </c>
      <c r="J413" t="s">
        <v>25</v>
      </c>
      <c r="K413">
        <v>1009767093</v>
      </c>
      <c r="L413">
        <v>3367993370.3309999</v>
      </c>
      <c r="M413">
        <v>1577</v>
      </c>
      <c r="N413">
        <v>52.599511</v>
      </c>
      <c r="O413">
        <v>51.799011</v>
      </c>
      <c r="P413">
        <v>52.699573000000001</v>
      </c>
      <c r="Q413">
        <v>52.599511</v>
      </c>
      <c r="R413" t="s">
        <v>26</v>
      </c>
      <c r="S413" t="s">
        <v>27</v>
      </c>
      <c r="T413" t="s">
        <v>753</v>
      </c>
    </row>
    <row r="414" spans="1:20" hidden="1" x14ac:dyDescent="0.35">
      <c r="A414">
        <v>26645806</v>
      </c>
      <c r="B414">
        <v>1000132</v>
      </c>
      <c r="C414" t="s">
        <v>751</v>
      </c>
      <c r="D414" t="s">
        <v>752</v>
      </c>
      <c r="E414" t="s">
        <v>335</v>
      </c>
      <c r="F414" t="s">
        <v>336</v>
      </c>
      <c r="G414">
        <v>266</v>
      </c>
      <c r="H414" t="s">
        <v>70</v>
      </c>
      <c r="I414" t="s">
        <v>71</v>
      </c>
      <c r="J414" t="s">
        <v>25</v>
      </c>
      <c r="K414">
        <v>1009767093</v>
      </c>
      <c r="L414">
        <v>398300316.13171101</v>
      </c>
      <c r="M414">
        <v>4743</v>
      </c>
      <c r="N414">
        <v>18.708653999999999</v>
      </c>
      <c r="O414">
        <v>18.487763999999999</v>
      </c>
      <c r="P414">
        <v>18.894044999999998</v>
      </c>
      <c r="Q414">
        <v>18.708653999999999</v>
      </c>
      <c r="R414" t="s">
        <v>26</v>
      </c>
      <c r="S414" t="s">
        <v>27</v>
      </c>
      <c r="T414" t="s">
        <v>754</v>
      </c>
    </row>
    <row r="415" spans="1:20" hidden="1" x14ac:dyDescent="0.35">
      <c r="A415">
        <v>26645807</v>
      </c>
      <c r="B415">
        <v>1000132</v>
      </c>
      <c r="C415" t="s">
        <v>751</v>
      </c>
      <c r="D415" t="s">
        <v>752</v>
      </c>
      <c r="E415" t="s">
        <v>335</v>
      </c>
      <c r="F415" t="s">
        <v>336</v>
      </c>
      <c r="G415">
        <v>1862</v>
      </c>
      <c r="H415" t="s">
        <v>502</v>
      </c>
      <c r="I415" t="s">
        <v>503</v>
      </c>
      <c r="J415" t="s">
        <v>25</v>
      </c>
      <c r="K415">
        <v>1009767093</v>
      </c>
      <c r="L415">
        <v>2179333625.8386598</v>
      </c>
      <c r="M415">
        <v>334</v>
      </c>
      <c r="N415">
        <v>7.2085670000000004</v>
      </c>
      <c r="O415">
        <v>7.186985</v>
      </c>
      <c r="P415">
        <v>7.3164800000000003</v>
      </c>
      <c r="Q415">
        <v>7.2085670000000004</v>
      </c>
      <c r="R415" t="s">
        <v>26</v>
      </c>
      <c r="S415" t="s">
        <v>27</v>
      </c>
      <c r="T415" t="s">
        <v>755</v>
      </c>
    </row>
    <row r="416" spans="1:20" hidden="1" x14ac:dyDescent="0.35">
      <c r="A416">
        <v>26645808</v>
      </c>
      <c r="B416">
        <v>1000132</v>
      </c>
      <c r="C416" t="s">
        <v>751</v>
      </c>
      <c r="D416" t="s">
        <v>752</v>
      </c>
      <c r="E416" t="s">
        <v>335</v>
      </c>
      <c r="F416" t="s">
        <v>336</v>
      </c>
      <c r="G416">
        <v>2896</v>
      </c>
      <c r="H416" t="s">
        <v>91</v>
      </c>
      <c r="I416" t="s">
        <v>92</v>
      </c>
      <c r="J416" t="s">
        <v>25</v>
      </c>
      <c r="K416">
        <v>1009767093</v>
      </c>
      <c r="L416">
        <v>6871619548.0548296</v>
      </c>
      <c r="M416">
        <v>524</v>
      </c>
      <c r="N416">
        <v>35.659001000000004</v>
      </c>
      <c r="O416">
        <v>35.522897999999998</v>
      </c>
      <c r="P416">
        <v>36.407567999999998</v>
      </c>
      <c r="Q416">
        <v>35.659001000000004</v>
      </c>
      <c r="R416" t="s">
        <v>26</v>
      </c>
      <c r="S416" t="s">
        <v>27</v>
      </c>
      <c r="T416" t="s">
        <v>756</v>
      </c>
    </row>
    <row r="417" spans="1:20" hidden="1" x14ac:dyDescent="0.35">
      <c r="A417">
        <v>26645809</v>
      </c>
      <c r="B417">
        <v>1000132</v>
      </c>
      <c r="C417" t="s">
        <v>751</v>
      </c>
      <c r="D417" t="s">
        <v>752</v>
      </c>
      <c r="E417" t="s">
        <v>335</v>
      </c>
      <c r="F417" t="s">
        <v>336</v>
      </c>
      <c r="G417">
        <v>4730</v>
      </c>
      <c r="H417" t="s">
        <v>97</v>
      </c>
      <c r="I417" t="s">
        <v>98</v>
      </c>
      <c r="J417" t="s">
        <v>25</v>
      </c>
      <c r="K417">
        <v>1009767093</v>
      </c>
      <c r="L417">
        <v>290739491.92180002</v>
      </c>
      <c r="M417">
        <v>6763</v>
      </c>
      <c r="N417">
        <v>19.472521</v>
      </c>
      <c r="O417">
        <v>18.721031</v>
      </c>
      <c r="P417">
        <v>19.777723999999999</v>
      </c>
      <c r="Q417">
        <v>19.472521</v>
      </c>
      <c r="R417" t="s">
        <v>26</v>
      </c>
      <c r="S417" t="s">
        <v>27</v>
      </c>
      <c r="T417" t="s">
        <v>757</v>
      </c>
    </row>
    <row r="418" spans="1:20" hidden="1" x14ac:dyDescent="0.35">
      <c r="A418">
        <v>26645810</v>
      </c>
      <c r="B418">
        <v>1000132</v>
      </c>
      <c r="C418" t="s">
        <v>751</v>
      </c>
      <c r="D418" t="s">
        <v>752</v>
      </c>
      <c r="E418" t="s">
        <v>335</v>
      </c>
      <c r="F418" t="s">
        <v>336</v>
      </c>
      <c r="G418">
        <v>5990</v>
      </c>
      <c r="H418" t="s">
        <v>100</v>
      </c>
      <c r="I418" t="s">
        <v>101</v>
      </c>
      <c r="J418" t="s">
        <v>25</v>
      </c>
      <c r="K418">
        <v>1009767093</v>
      </c>
      <c r="L418">
        <v>1214150638.3303101</v>
      </c>
      <c r="M418">
        <v>2304</v>
      </c>
      <c r="N418">
        <v>27.703448000000002</v>
      </c>
      <c r="O418">
        <v>27.535111000000001</v>
      </c>
      <c r="P418">
        <v>28.064170000000001</v>
      </c>
      <c r="Q418">
        <v>27.703448000000002</v>
      </c>
      <c r="R418" t="s">
        <v>26</v>
      </c>
      <c r="S418" t="s">
        <v>27</v>
      </c>
      <c r="T418" t="s">
        <v>758</v>
      </c>
    </row>
    <row r="419" spans="1:20" hidden="1" x14ac:dyDescent="0.35">
      <c r="A419">
        <v>26645811</v>
      </c>
      <c r="B419">
        <v>1000132</v>
      </c>
      <c r="C419" t="s">
        <v>751</v>
      </c>
      <c r="D419" t="s">
        <v>752</v>
      </c>
      <c r="E419" t="s">
        <v>335</v>
      </c>
      <c r="F419" t="s">
        <v>336</v>
      </c>
      <c r="G419">
        <v>13461</v>
      </c>
      <c r="H419" t="s">
        <v>558</v>
      </c>
      <c r="I419" t="s">
        <v>559</v>
      </c>
      <c r="J419" t="s">
        <v>25</v>
      </c>
      <c r="K419">
        <v>1009767093</v>
      </c>
      <c r="L419">
        <v>362369738.87400001</v>
      </c>
      <c r="M419">
        <v>2100</v>
      </c>
      <c r="N419">
        <v>7.5361580000000004</v>
      </c>
      <c r="O419">
        <v>7.4859169999999997</v>
      </c>
      <c r="P419">
        <v>8.0457450000000001</v>
      </c>
      <c r="Q419">
        <v>7.5361580000000004</v>
      </c>
      <c r="R419" t="s">
        <v>26</v>
      </c>
      <c r="S419" t="s">
        <v>27</v>
      </c>
      <c r="T419" t="s">
        <v>759</v>
      </c>
    </row>
    <row r="420" spans="1:20" hidden="1" x14ac:dyDescent="0.35">
      <c r="A420">
        <v>26645812</v>
      </c>
      <c r="B420">
        <v>1000132</v>
      </c>
      <c r="C420" t="s">
        <v>751</v>
      </c>
      <c r="D420" t="s">
        <v>752</v>
      </c>
      <c r="E420" t="s">
        <v>335</v>
      </c>
      <c r="F420" t="s">
        <v>336</v>
      </c>
      <c r="G420">
        <v>13653</v>
      </c>
      <c r="H420" t="s">
        <v>109</v>
      </c>
      <c r="I420" t="s">
        <v>110</v>
      </c>
      <c r="J420" t="s">
        <v>25</v>
      </c>
      <c r="K420">
        <v>1009767093</v>
      </c>
      <c r="L420">
        <v>1195592025.82008</v>
      </c>
      <c r="M420">
        <v>2372</v>
      </c>
      <c r="N420">
        <v>28.085132000000002</v>
      </c>
      <c r="O420">
        <v>27.883848</v>
      </c>
      <c r="P420">
        <v>28.239056000000001</v>
      </c>
      <c r="Q420">
        <v>28.085132000000002</v>
      </c>
      <c r="R420" t="s">
        <v>26</v>
      </c>
      <c r="S420" t="s">
        <v>27</v>
      </c>
      <c r="T420" t="s">
        <v>760</v>
      </c>
    </row>
    <row r="421" spans="1:20" hidden="1" x14ac:dyDescent="0.35">
      <c r="A421">
        <v>26645813</v>
      </c>
      <c r="B421">
        <v>1000132</v>
      </c>
      <c r="C421" t="s">
        <v>751</v>
      </c>
      <c r="D421" t="s">
        <v>752</v>
      </c>
      <c r="E421" t="s">
        <v>335</v>
      </c>
      <c r="F421" t="s">
        <v>336</v>
      </c>
      <c r="G421">
        <v>13966</v>
      </c>
      <c r="H421" t="s">
        <v>562</v>
      </c>
      <c r="I421" t="s">
        <v>563</v>
      </c>
      <c r="J421" t="s">
        <v>25</v>
      </c>
      <c r="K421">
        <v>1009767093</v>
      </c>
      <c r="L421">
        <v>144484399.580412</v>
      </c>
      <c r="M421">
        <v>3278</v>
      </c>
      <c r="N421">
        <v>4.6903870000000003</v>
      </c>
      <c r="O421">
        <v>4.5816410000000003</v>
      </c>
      <c r="P421">
        <v>4.6903870000000003</v>
      </c>
      <c r="Q421">
        <v>4.6903870000000003</v>
      </c>
      <c r="R421" t="s">
        <v>26</v>
      </c>
      <c r="S421" t="s">
        <v>27</v>
      </c>
      <c r="T421" t="s">
        <v>761</v>
      </c>
    </row>
    <row r="422" spans="1:20" hidden="1" x14ac:dyDescent="0.35">
      <c r="A422">
        <v>26645814</v>
      </c>
      <c r="B422">
        <v>1000132</v>
      </c>
      <c r="C422" t="s">
        <v>751</v>
      </c>
      <c r="D422" t="s">
        <v>752</v>
      </c>
      <c r="E422" t="s">
        <v>335</v>
      </c>
      <c r="F422" t="s">
        <v>336</v>
      </c>
      <c r="G422">
        <v>14890</v>
      </c>
      <c r="H422" t="s">
        <v>569</v>
      </c>
      <c r="I422" t="s">
        <v>570</v>
      </c>
      <c r="J422" t="s">
        <v>25</v>
      </c>
      <c r="K422">
        <v>1009767093</v>
      </c>
      <c r="L422">
        <v>630055546.47010803</v>
      </c>
      <c r="M422">
        <v>844</v>
      </c>
      <c r="N422">
        <v>5.2662329999999997</v>
      </c>
      <c r="O422">
        <v>5.2038359999999999</v>
      </c>
      <c r="P422">
        <v>5.3161490000000002</v>
      </c>
      <c r="Q422">
        <v>5.2662329999999997</v>
      </c>
      <c r="R422" t="s">
        <v>26</v>
      </c>
      <c r="S422" t="s">
        <v>27</v>
      </c>
      <c r="T422" t="s">
        <v>762</v>
      </c>
    </row>
    <row r="423" spans="1:20" hidden="1" x14ac:dyDescent="0.35">
      <c r="A423">
        <v>26645815</v>
      </c>
      <c r="B423">
        <v>1000132</v>
      </c>
      <c r="C423" t="s">
        <v>751</v>
      </c>
      <c r="D423" t="s">
        <v>752</v>
      </c>
      <c r="E423" t="s">
        <v>335</v>
      </c>
      <c r="F423" t="s">
        <v>336</v>
      </c>
      <c r="G423">
        <v>21187</v>
      </c>
      <c r="H423" t="s">
        <v>575</v>
      </c>
      <c r="I423" t="s">
        <v>576</v>
      </c>
      <c r="J423" t="s">
        <v>25</v>
      </c>
      <c r="K423">
        <v>1009767093</v>
      </c>
      <c r="L423">
        <v>1683660075.1403999</v>
      </c>
      <c r="M423">
        <v>590</v>
      </c>
      <c r="N423">
        <v>9.83751</v>
      </c>
      <c r="O423">
        <v>9.7541410000000006</v>
      </c>
      <c r="P423">
        <v>9.9709000000000003</v>
      </c>
      <c r="Q423">
        <v>9.83751</v>
      </c>
      <c r="R423" t="s">
        <v>26</v>
      </c>
      <c r="S423" t="s">
        <v>27</v>
      </c>
      <c r="T423" t="s">
        <v>763</v>
      </c>
    </row>
    <row r="424" spans="1:20" hidden="1" x14ac:dyDescent="0.35">
      <c r="A424">
        <v>26645816</v>
      </c>
      <c r="B424">
        <v>1000132</v>
      </c>
      <c r="C424" t="s">
        <v>751</v>
      </c>
      <c r="D424" t="s">
        <v>752</v>
      </c>
      <c r="E424" t="s">
        <v>335</v>
      </c>
      <c r="F424" t="s">
        <v>336</v>
      </c>
      <c r="G424">
        <v>36242</v>
      </c>
      <c r="H424" t="s">
        <v>578</v>
      </c>
      <c r="I424" t="s">
        <v>579</v>
      </c>
      <c r="J424" t="s">
        <v>25</v>
      </c>
      <c r="K424">
        <v>1009767093</v>
      </c>
      <c r="L424">
        <v>696029184.20847905</v>
      </c>
      <c r="M424">
        <v>1436</v>
      </c>
      <c r="N424">
        <v>9.898301</v>
      </c>
      <c r="O424">
        <v>9.6915119999999995</v>
      </c>
      <c r="P424">
        <v>10.015480999999999</v>
      </c>
      <c r="Q424">
        <v>9.898301</v>
      </c>
      <c r="R424" t="s">
        <v>26</v>
      </c>
      <c r="S424" t="s">
        <v>27</v>
      </c>
      <c r="T424" t="s">
        <v>764</v>
      </c>
    </row>
    <row r="425" spans="1:20" hidden="1" x14ac:dyDescent="0.35">
      <c r="A425">
        <v>26645817</v>
      </c>
      <c r="B425">
        <v>1000132</v>
      </c>
      <c r="C425" t="s">
        <v>751</v>
      </c>
      <c r="D425" t="s">
        <v>752</v>
      </c>
      <c r="E425" t="s">
        <v>335</v>
      </c>
      <c r="F425" t="s">
        <v>336</v>
      </c>
      <c r="G425">
        <v>42253</v>
      </c>
      <c r="H425" t="s">
        <v>153</v>
      </c>
      <c r="I425" t="s">
        <v>154</v>
      </c>
      <c r="J425" t="s">
        <v>25</v>
      </c>
      <c r="K425">
        <v>1009767093</v>
      </c>
      <c r="L425">
        <v>809933125.11160505</v>
      </c>
      <c r="M425">
        <v>1650</v>
      </c>
      <c r="N425">
        <v>13.234632</v>
      </c>
      <c r="O425">
        <v>13.098274999999999</v>
      </c>
      <c r="P425">
        <v>13.322863</v>
      </c>
      <c r="Q425">
        <v>13.234632</v>
      </c>
      <c r="R425" t="s">
        <v>26</v>
      </c>
      <c r="S425" t="s">
        <v>27</v>
      </c>
      <c r="T425" t="s">
        <v>765</v>
      </c>
    </row>
    <row r="426" spans="1:20" hidden="1" x14ac:dyDescent="0.35">
      <c r="A426">
        <v>26645818</v>
      </c>
      <c r="B426">
        <v>1000132</v>
      </c>
      <c r="C426" t="s">
        <v>751</v>
      </c>
      <c r="D426" t="s">
        <v>752</v>
      </c>
      <c r="E426" t="s">
        <v>335</v>
      </c>
      <c r="F426" t="s">
        <v>336</v>
      </c>
      <c r="G426">
        <v>48586</v>
      </c>
      <c r="H426" t="s">
        <v>587</v>
      </c>
      <c r="I426" t="s">
        <v>588</v>
      </c>
      <c r="J426" t="s">
        <v>25</v>
      </c>
      <c r="K426">
        <v>1009767093</v>
      </c>
      <c r="L426">
        <v>443923661.71091998</v>
      </c>
      <c r="M426">
        <v>2300</v>
      </c>
      <c r="N426">
        <v>10.111484000000001</v>
      </c>
      <c r="O426">
        <v>9.8521020000000004</v>
      </c>
      <c r="P426">
        <v>10.133464999999999</v>
      </c>
      <c r="Q426">
        <v>10.111484000000001</v>
      </c>
      <c r="R426" t="s">
        <v>26</v>
      </c>
      <c r="S426" t="s">
        <v>27</v>
      </c>
      <c r="T426" t="s">
        <v>766</v>
      </c>
    </row>
    <row r="427" spans="1:20" hidden="1" x14ac:dyDescent="0.35">
      <c r="A427">
        <v>26645819</v>
      </c>
      <c r="B427">
        <v>1000132</v>
      </c>
      <c r="C427" t="s">
        <v>751</v>
      </c>
      <c r="D427" t="s">
        <v>752</v>
      </c>
      <c r="E427" t="s">
        <v>335</v>
      </c>
      <c r="F427" t="s">
        <v>336</v>
      </c>
      <c r="G427">
        <v>55253</v>
      </c>
      <c r="H427" t="s">
        <v>593</v>
      </c>
      <c r="I427" t="s">
        <v>594</v>
      </c>
      <c r="J427" t="s">
        <v>25</v>
      </c>
      <c r="K427">
        <v>1009767093</v>
      </c>
      <c r="L427">
        <v>401897908.338108</v>
      </c>
      <c r="M427">
        <v>1627</v>
      </c>
      <c r="N427">
        <v>6.4756299999999998</v>
      </c>
      <c r="O427">
        <v>6.4278690000000003</v>
      </c>
      <c r="P427">
        <v>6.5432920000000001</v>
      </c>
      <c r="Q427">
        <v>6.4756299999999998</v>
      </c>
      <c r="R427" t="s">
        <v>26</v>
      </c>
      <c r="S427" t="s">
        <v>27</v>
      </c>
      <c r="T427" t="s">
        <v>767</v>
      </c>
    </row>
    <row r="428" spans="1:20" hidden="1" x14ac:dyDescent="0.35">
      <c r="A428">
        <v>26645820</v>
      </c>
      <c r="B428">
        <v>1000132</v>
      </c>
      <c r="C428" t="s">
        <v>751</v>
      </c>
      <c r="D428" t="s">
        <v>752</v>
      </c>
      <c r="E428" t="s">
        <v>335</v>
      </c>
      <c r="F428" t="s">
        <v>336</v>
      </c>
      <c r="G428">
        <v>56806</v>
      </c>
      <c r="H428" t="s">
        <v>596</v>
      </c>
      <c r="I428" t="s">
        <v>597</v>
      </c>
      <c r="J428" t="s">
        <v>25</v>
      </c>
      <c r="K428">
        <v>1009767093</v>
      </c>
      <c r="L428">
        <v>1067670143.3074</v>
      </c>
      <c r="M428">
        <v>782</v>
      </c>
      <c r="N428">
        <v>8.2684219999999993</v>
      </c>
      <c r="O428">
        <v>8.2472750000000001</v>
      </c>
      <c r="P428">
        <v>8.3107150000000001</v>
      </c>
      <c r="Q428">
        <v>8.2684219999999993</v>
      </c>
      <c r="R428" t="s">
        <v>26</v>
      </c>
      <c r="S428" t="s">
        <v>27</v>
      </c>
      <c r="T428" t="s">
        <v>768</v>
      </c>
    </row>
    <row r="429" spans="1:20" hidden="1" x14ac:dyDescent="0.35">
      <c r="A429">
        <v>26645821</v>
      </c>
      <c r="B429">
        <v>1000132</v>
      </c>
      <c r="C429" t="s">
        <v>751</v>
      </c>
      <c r="D429" t="s">
        <v>752</v>
      </c>
      <c r="E429" t="s">
        <v>335</v>
      </c>
      <c r="F429" t="s">
        <v>336</v>
      </c>
      <c r="G429">
        <v>62540</v>
      </c>
      <c r="H429" t="s">
        <v>600</v>
      </c>
      <c r="I429" t="s">
        <v>601</v>
      </c>
      <c r="J429" t="s">
        <v>25</v>
      </c>
      <c r="K429">
        <v>1009767093</v>
      </c>
      <c r="L429">
        <v>110965640.658012</v>
      </c>
      <c r="M429">
        <v>6799</v>
      </c>
      <c r="N429">
        <v>7.4715780000000001</v>
      </c>
      <c r="O429">
        <v>7.315531</v>
      </c>
      <c r="P429">
        <v>7.4759739999999999</v>
      </c>
      <c r="Q429">
        <v>7.4715780000000001</v>
      </c>
      <c r="R429" t="s">
        <v>26</v>
      </c>
      <c r="S429" t="s">
        <v>27</v>
      </c>
      <c r="T429" t="s">
        <v>769</v>
      </c>
    </row>
    <row r="430" spans="1:20" hidden="1" x14ac:dyDescent="0.35">
      <c r="A430">
        <v>26645822</v>
      </c>
      <c r="B430">
        <v>1000132</v>
      </c>
      <c r="C430" t="s">
        <v>751</v>
      </c>
      <c r="D430" t="s">
        <v>752</v>
      </c>
      <c r="E430" t="s">
        <v>335</v>
      </c>
      <c r="F430" t="s">
        <v>336</v>
      </c>
      <c r="G430">
        <v>69094</v>
      </c>
      <c r="H430" t="s">
        <v>156</v>
      </c>
      <c r="I430" t="s">
        <v>157</v>
      </c>
      <c r="J430" t="s">
        <v>25</v>
      </c>
      <c r="K430">
        <v>1009767093</v>
      </c>
      <c r="L430">
        <v>591224510.39109504</v>
      </c>
      <c r="M430">
        <v>14095</v>
      </c>
      <c r="N430">
        <v>82.527045000000001</v>
      </c>
      <c r="O430">
        <v>81.625366</v>
      </c>
      <c r="P430">
        <v>82.884202999999999</v>
      </c>
      <c r="Q430">
        <v>82.527045000000001</v>
      </c>
      <c r="R430" t="s">
        <v>26</v>
      </c>
      <c r="S430" t="s">
        <v>27</v>
      </c>
      <c r="T430" t="s">
        <v>770</v>
      </c>
    </row>
    <row r="431" spans="1:20" hidden="1" x14ac:dyDescent="0.35">
      <c r="A431">
        <v>26645823</v>
      </c>
      <c r="B431">
        <v>1000132</v>
      </c>
      <c r="C431" t="s">
        <v>751</v>
      </c>
      <c r="D431" t="s">
        <v>752</v>
      </c>
      <c r="E431" t="s">
        <v>335</v>
      </c>
      <c r="F431" t="s">
        <v>336</v>
      </c>
      <c r="G431">
        <v>112103</v>
      </c>
      <c r="H431" t="s">
        <v>632</v>
      </c>
      <c r="I431" t="s">
        <v>633</v>
      </c>
      <c r="J431" t="s">
        <v>25</v>
      </c>
      <c r="K431">
        <v>1009767093</v>
      </c>
      <c r="L431">
        <v>133682398.64750101</v>
      </c>
      <c r="M431">
        <v>2078</v>
      </c>
      <c r="N431">
        <v>2.7510500000000002</v>
      </c>
      <c r="O431">
        <v>2.7060379999999999</v>
      </c>
      <c r="P431">
        <v>2.753698</v>
      </c>
      <c r="Q431">
        <v>2.7510500000000002</v>
      </c>
      <c r="R431" t="s">
        <v>26</v>
      </c>
      <c r="S431" t="s">
        <v>27</v>
      </c>
      <c r="T431" t="s">
        <v>771</v>
      </c>
    </row>
    <row r="432" spans="1:20" hidden="1" x14ac:dyDescent="0.35">
      <c r="A432">
        <v>26645824</v>
      </c>
      <c r="B432">
        <v>1000132</v>
      </c>
      <c r="C432" t="s">
        <v>751</v>
      </c>
      <c r="D432" t="s">
        <v>752</v>
      </c>
      <c r="E432" t="s">
        <v>335</v>
      </c>
      <c r="F432" t="s">
        <v>336</v>
      </c>
      <c r="G432">
        <v>118778</v>
      </c>
      <c r="H432" t="s">
        <v>639</v>
      </c>
      <c r="I432" t="s">
        <v>640</v>
      </c>
      <c r="J432" t="s">
        <v>25</v>
      </c>
      <c r="K432">
        <v>1009767093</v>
      </c>
      <c r="L432">
        <v>132030317.976455</v>
      </c>
      <c r="M432">
        <v>1845</v>
      </c>
      <c r="N432">
        <v>2.4123969999999999</v>
      </c>
      <c r="O432">
        <v>2.353558</v>
      </c>
      <c r="P432">
        <v>2.4254720000000001</v>
      </c>
      <c r="Q432">
        <v>2.4123969999999999</v>
      </c>
      <c r="R432" t="s">
        <v>26</v>
      </c>
      <c r="S432" t="s">
        <v>27</v>
      </c>
      <c r="T432" t="s">
        <v>772</v>
      </c>
    </row>
    <row r="433" spans="1:20" hidden="1" x14ac:dyDescent="0.35">
      <c r="A433">
        <v>26645534</v>
      </c>
      <c r="B433">
        <v>1000144</v>
      </c>
      <c r="C433" t="s">
        <v>773</v>
      </c>
      <c r="D433" t="s">
        <v>774</v>
      </c>
      <c r="E433" t="s">
        <v>335</v>
      </c>
      <c r="F433" t="s">
        <v>336</v>
      </c>
      <c r="G433">
        <v>61</v>
      </c>
      <c r="H433" t="s">
        <v>161</v>
      </c>
      <c r="I433" t="s">
        <v>162</v>
      </c>
      <c r="J433" t="s">
        <v>25</v>
      </c>
      <c r="K433">
        <v>129746529</v>
      </c>
      <c r="L433">
        <v>353784588.809784</v>
      </c>
      <c r="M433">
        <v>128000</v>
      </c>
      <c r="N433">
        <v>3490.2226449999998</v>
      </c>
      <c r="O433">
        <v>3440.1052289999998</v>
      </c>
      <c r="P433">
        <v>3553.8919409999999</v>
      </c>
      <c r="Q433">
        <v>3490.2226449999998</v>
      </c>
      <c r="R433" t="s">
        <v>26</v>
      </c>
      <c r="S433" t="s">
        <v>27</v>
      </c>
      <c r="T433" t="s">
        <v>775</v>
      </c>
    </row>
    <row r="434" spans="1:20" hidden="1" x14ac:dyDescent="0.35">
      <c r="A434">
        <v>26645535</v>
      </c>
      <c r="B434">
        <v>1000144</v>
      </c>
      <c r="C434" t="s">
        <v>773</v>
      </c>
      <c r="D434" t="s">
        <v>774</v>
      </c>
      <c r="E434" t="s">
        <v>335</v>
      </c>
      <c r="F434" t="s">
        <v>336</v>
      </c>
      <c r="G434">
        <v>67</v>
      </c>
      <c r="H434" t="s">
        <v>315</v>
      </c>
      <c r="I434" t="s">
        <v>316</v>
      </c>
      <c r="J434" t="s">
        <v>25</v>
      </c>
      <c r="K434">
        <v>129746529</v>
      </c>
      <c r="L434">
        <v>545891990.65958798</v>
      </c>
      <c r="M434">
        <v>33905</v>
      </c>
      <c r="N434">
        <v>1426.5096779999999</v>
      </c>
      <c r="O434">
        <v>1372.2345720000001</v>
      </c>
      <c r="P434">
        <v>1436.8177410000001</v>
      </c>
      <c r="Q434">
        <v>1426.5096779999999</v>
      </c>
      <c r="R434" t="s">
        <v>26</v>
      </c>
      <c r="S434" t="s">
        <v>27</v>
      </c>
      <c r="T434" t="s">
        <v>776</v>
      </c>
    </row>
    <row r="435" spans="1:20" hidden="1" x14ac:dyDescent="0.35">
      <c r="A435">
        <v>26645536</v>
      </c>
      <c r="B435">
        <v>1000144</v>
      </c>
      <c r="C435" t="s">
        <v>773</v>
      </c>
      <c r="D435" t="s">
        <v>774</v>
      </c>
      <c r="E435" t="s">
        <v>335</v>
      </c>
      <c r="F435" t="s">
        <v>336</v>
      </c>
      <c r="G435">
        <v>79</v>
      </c>
      <c r="H435" t="s">
        <v>164</v>
      </c>
      <c r="I435" t="s">
        <v>165</v>
      </c>
      <c r="J435" t="s">
        <v>25</v>
      </c>
      <c r="K435">
        <v>129746529</v>
      </c>
      <c r="L435">
        <v>881472684.87617302</v>
      </c>
      <c r="M435">
        <v>74269</v>
      </c>
      <c r="N435">
        <v>5045.6914210000004</v>
      </c>
      <c r="O435">
        <v>4854.5137340000001</v>
      </c>
      <c r="P435">
        <v>5065.9369610000003</v>
      </c>
      <c r="Q435">
        <v>5045.6914210000004</v>
      </c>
      <c r="R435" t="s">
        <v>26</v>
      </c>
      <c r="S435" t="s">
        <v>27</v>
      </c>
      <c r="T435" t="s">
        <v>777</v>
      </c>
    </row>
    <row r="436" spans="1:20" hidden="1" x14ac:dyDescent="0.35">
      <c r="A436">
        <v>26645537</v>
      </c>
      <c r="B436">
        <v>1000144</v>
      </c>
      <c r="C436" t="s">
        <v>773</v>
      </c>
      <c r="D436" t="s">
        <v>774</v>
      </c>
      <c r="E436" t="s">
        <v>335</v>
      </c>
      <c r="F436" t="s">
        <v>336</v>
      </c>
      <c r="G436">
        <v>101</v>
      </c>
      <c r="H436" t="s">
        <v>167</v>
      </c>
      <c r="I436" t="s">
        <v>168</v>
      </c>
      <c r="J436" t="s">
        <v>25</v>
      </c>
      <c r="K436">
        <v>129746529</v>
      </c>
      <c r="L436">
        <v>781393362.77818501</v>
      </c>
      <c r="M436">
        <v>22190</v>
      </c>
      <c r="N436">
        <v>1336.3840130000001</v>
      </c>
      <c r="O436">
        <v>1318.1961819999999</v>
      </c>
      <c r="P436">
        <v>1360.2931819999999</v>
      </c>
      <c r="Q436">
        <v>1336.3840130000001</v>
      </c>
      <c r="R436" t="s">
        <v>26</v>
      </c>
      <c r="S436" t="s">
        <v>27</v>
      </c>
      <c r="T436" t="s">
        <v>778</v>
      </c>
    </row>
    <row r="437" spans="1:20" hidden="1" x14ac:dyDescent="0.35">
      <c r="A437">
        <v>26645538</v>
      </c>
      <c r="B437">
        <v>1000144</v>
      </c>
      <c r="C437" t="s">
        <v>773</v>
      </c>
      <c r="D437" t="s">
        <v>774</v>
      </c>
      <c r="E437" t="s">
        <v>335</v>
      </c>
      <c r="F437" t="s">
        <v>336</v>
      </c>
      <c r="G437">
        <v>105</v>
      </c>
      <c r="H437" t="s">
        <v>170</v>
      </c>
      <c r="I437" t="s">
        <v>171</v>
      </c>
      <c r="J437" t="s">
        <v>25</v>
      </c>
      <c r="K437">
        <v>129746529</v>
      </c>
      <c r="L437">
        <v>352897691.51198</v>
      </c>
      <c r="M437">
        <v>29935</v>
      </c>
      <c r="N437">
        <v>814.20231200000001</v>
      </c>
      <c r="O437">
        <v>774.35576500000002</v>
      </c>
      <c r="P437">
        <v>823.69476599999996</v>
      </c>
      <c r="Q437">
        <v>814.20231200000001</v>
      </c>
      <c r="R437" t="s">
        <v>26</v>
      </c>
      <c r="S437" t="s">
        <v>27</v>
      </c>
      <c r="T437" t="s">
        <v>779</v>
      </c>
    </row>
    <row r="438" spans="1:20" hidden="1" x14ac:dyDescent="0.35">
      <c r="A438">
        <v>26645539</v>
      </c>
      <c r="B438">
        <v>1000144</v>
      </c>
      <c r="C438" t="s">
        <v>773</v>
      </c>
      <c r="D438" t="s">
        <v>774</v>
      </c>
      <c r="E438" t="s">
        <v>335</v>
      </c>
      <c r="F438" t="s">
        <v>336</v>
      </c>
      <c r="G438">
        <v>106</v>
      </c>
      <c r="H438" t="s">
        <v>127</v>
      </c>
      <c r="I438" t="s">
        <v>128</v>
      </c>
      <c r="J438" t="s">
        <v>25</v>
      </c>
      <c r="K438">
        <v>129746529</v>
      </c>
      <c r="L438">
        <v>218287202.35650799</v>
      </c>
      <c r="M438">
        <v>122874</v>
      </c>
      <c r="N438">
        <v>2067.2477250000002</v>
      </c>
      <c r="O438">
        <v>2012.5693140000001</v>
      </c>
      <c r="P438">
        <v>2082.389439</v>
      </c>
      <c r="Q438">
        <v>2067.2477250000002</v>
      </c>
      <c r="R438" t="s">
        <v>26</v>
      </c>
      <c r="S438" t="s">
        <v>27</v>
      </c>
      <c r="T438" t="s">
        <v>780</v>
      </c>
    </row>
    <row r="439" spans="1:20" hidden="1" x14ac:dyDescent="0.35">
      <c r="A439">
        <v>26645540</v>
      </c>
      <c r="B439">
        <v>1000144</v>
      </c>
      <c r="C439" t="s">
        <v>773</v>
      </c>
      <c r="D439" t="s">
        <v>774</v>
      </c>
      <c r="E439" t="s">
        <v>335</v>
      </c>
      <c r="F439" t="s">
        <v>336</v>
      </c>
      <c r="G439">
        <v>119</v>
      </c>
      <c r="H439" t="s">
        <v>130</v>
      </c>
      <c r="I439" t="s">
        <v>131</v>
      </c>
      <c r="J439" t="s">
        <v>25</v>
      </c>
      <c r="K439">
        <v>129746529</v>
      </c>
      <c r="L439">
        <v>319714597.46889597</v>
      </c>
      <c r="M439">
        <v>68770</v>
      </c>
      <c r="N439">
        <v>1694.5943010000001</v>
      </c>
      <c r="O439">
        <v>1653.3691120000001</v>
      </c>
      <c r="P439">
        <v>1701.6910459999999</v>
      </c>
      <c r="Q439">
        <v>1694.5943010000001</v>
      </c>
      <c r="R439" t="s">
        <v>26</v>
      </c>
      <c r="S439" t="s">
        <v>27</v>
      </c>
      <c r="T439" t="s">
        <v>781</v>
      </c>
    </row>
    <row r="440" spans="1:20" hidden="1" x14ac:dyDescent="0.35">
      <c r="A440">
        <v>26645541</v>
      </c>
      <c r="B440">
        <v>1000144</v>
      </c>
      <c r="C440" t="s">
        <v>773</v>
      </c>
      <c r="D440" t="s">
        <v>774</v>
      </c>
      <c r="E440" t="s">
        <v>335</v>
      </c>
      <c r="F440" t="s">
        <v>336</v>
      </c>
      <c r="G440">
        <v>193</v>
      </c>
      <c r="H440" t="s">
        <v>355</v>
      </c>
      <c r="I440" t="s">
        <v>356</v>
      </c>
      <c r="J440" t="s">
        <v>25</v>
      </c>
      <c r="K440">
        <v>129746529</v>
      </c>
      <c r="L440">
        <v>246854438.91902801</v>
      </c>
      <c r="M440">
        <v>13000</v>
      </c>
      <c r="N440">
        <v>247.33669</v>
      </c>
      <c r="O440">
        <v>244.42572699999999</v>
      </c>
      <c r="P440">
        <v>249.37246099999999</v>
      </c>
      <c r="Q440">
        <v>247.33669</v>
      </c>
      <c r="R440" t="s">
        <v>26</v>
      </c>
      <c r="S440" t="s">
        <v>27</v>
      </c>
      <c r="T440" t="s">
        <v>782</v>
      </c>
    </row>
    <row r="441" spans="1:20" hidden="1" x14ac:dyDescent="0.35">
      <c r="A441">
        <v>26645542</v>
      </c>
      <c r="B441">
        <v>1000144</v>
      </c>
      <c r="C441" t="s">
        <v>773</v>
      </c>
      <c r="D441" t="s">
        <v>774</v>
      </c>
      <c r="E441" t="s">
        <v>335</v>
      </c>
      <c r="F441" t="s">
        <v>336</v>
      </c>
      <c r="G441">
        <v>201</v>
      </c>
      <c r="H441" t="s">
        <v>138</v>
      </c>
      <c r="I441" t="s">
        <v>139</v>
      </c>
      <c r="J441" t="s">
        <v>25</v>
      </c>
      <c r="K441">
        <v>129746529</v>
      </c>
      <c r="L441">
        <v>454837582.458</v>
      </c>
      <c r="M441">
        <v>23441</v>
      </c>
      <c r="N441">
        <v>821.74435400000004</v>
      </c>
      <c r="O441">
        <v>805.61865899999998</v>
      </c>
      <c r="P441">
        <v>823.77759400000002</v>
      </c>
      <c r="Q441">
        <v>821.74435400000004</v>
      </c>
      <c r="R441" t="s">
        <v>26</v>
      </c>
      <c r="S441" t="s">
        <v>27</v>
      </c>
      <c r="T441" t="s">
        <v>783</v>
      </c>
    </row>
    <row r="442" spans="1:20" hidden="1" x14ac:dyDescent="0.35">
      <c r="A442">
        <v>26645543</v>
      </c>
      <c r="B442">
        <v>1000144</v>
      </c>
      <c r="C442" t="s">
        <v>773</v>
      </c>
      <c r="D442" t="s">
        <v>774</v>
      </c>
      <c r="E442" t="s">
        <v>335</v>
      </c>
      <c r="F442" t="s">
        <v>336</v>
      </c>
      <c r="G442">
        <v>209</v>
      </c>
      <c r="H442" t="s">
        <v>241</v>
      </c>
      <c r="I442" t="s">
        <v>242</v>
      </c>
      <c r="J442" t="s">
        <v>25</v>
      </c>
      <c r="K442">
        <v>129746529</v>
      </c>
      <c r="L442">
        <v>1311774036.19824</v>
      </c>
      <c r="M442">
        <v>25402</v>
      </c>
      <c r="N442">
        <v>2568.2139099999999</v>
      </c>
      <c r="O442">
        <v>2538.3885780000001</v>
      </c>
      <c r="P442">
        <v>2587.9289610000001</v>
      </c>
      <c r="Q442">
        <v>2568.2139099999999</v>
      </c>
      <c r="R442" t="s">
        <v>26</v>
      </c>
      <c r="S442" t="s">
        <v>27</v>
      </c>
      <c r="T442" t="s">
        <v>784</v>
      </c>
    </row>
    <row r="443" spans="1:20" hidden="1" x14ac:dyDescent="0.35">
      <c r="A443">
        <v>26645544</v>
      </c>
      <c r="B443">
        <v>1000144</v>
      </c>
      <c r="C443" t="s">
        <v>773</v>
      </c>
      <c r="D443" t="s">
        <v>774</v>
      </c>
      <c r="E443" t="s">
        <v>335</v>
      </c>
      <c r="F443" t="s">
        <v>336</v>
      </c>
      <c r="G443">
        <v>213</v>
      </c>
      <c r="H443" t="s">
        <v>220</v>
      </c>
      <c r="I443" t="s">
        <v>221</v>
      </c>
      <c r="J443" t="s">
        <v>25</v>
      </c>
      <c r="K443">
        <v>129746529</v>
      </c>
      <c r="L443">
        <v>827802173.17364097</v>
      </c>
      <c r="M443">
        <v>19444</v>
      </c>
      <c r="N443">
        <v>1240.5561499999999</v>
      </c>
      <c r="O443">
        <v>1223.84016</v>
      </c>
      <c r="P443">
        <v>1242.342592</v>
      </c>
      <c r="Q443">
        <v>1240.5561499999999</v>
      </c>
      <c r="R443" t="s">
        <v>26</v>
      </c>
      <c r="S443" t="s">
        <v>27</v>
      </c>
      <c r="T443" t="s">
        <v>785</v>
      </c>
    </row>
    <row r="444" spans="1:20" hidden="1" x14ac:dyDescent="0.35">
      <c r="A444">
        <v>26645545</v>
      </c>
      <c r="B444">
        <v>1000144</v>
      </c>
      <c r="C444" t="s">
        <v>773</v>
      </c>
      <c r="D444" t="s">
        <v>774</v>
      </c>
      <c r="E444" t="s">
        <v>335</v>
      </c>
      <c r="F444" t="s">
        <v>336</v>
      </c>
      <c r="G444">
        <v>264</v>
      </c>
      <c r="H444" t="s">
        <v>146</v>
      </c>
      <c r="I444" t="s">
        <v>147</v>
      </c>
      <c r="J444" t="s">
        <v>25</v>
      </c>
      <c r="K444">
        <v>129746529</v>
      </c>
      <c r="L444">
        <v>3367993370.3309999</v>
      </c>
      <c r="M444">
        <v>1577</v>
      </c>
      <c r="N444">
        <v>409.36166700000001</v>
      </c>
      <c r="O444">
        <v>403.131686</v>
      </c>
      <c r="P444">
        <v>410.14041500000002</v>
      </c>
      <c r="Q444">
        <v>409.36166700000001</v>
      </c>
      <c r="R444" t="s">
        <v>26</v>
      </c>
      <c r="S444" t="s">
        <v>27</v>
      </c>
      <c r="T444" t="s">
        <v>786</v>
      </c>
    </row>
    <row r="445" spans="1:20" hidden="1" x14ac:dyDescent="0.35">
      <c r="A445">
        <v>26645546</v>
      </c>
      <c r="B445">
        <v>1000144</v>
      </c>
      <c r="C445" t="s">
        <v>773</v>
      </c>
      <c r="D445" t="s">
        <v>774</v>
      </c>
      <c r="E445" t="s">
        <v>335</v>
      </c>
      <c r="F445" t="s">
        <v>336</v>
      </c>
      <c r="G445">
        <v>356</v>
      </c>
      <c r="H445" t="s">
        <v>196</v>
      </c>
      <c r="I445" t="s">
        <v>197</v>
      </c>
      <c r="J445" t="s">
        <v>25</v>
      </c>
      <c r="K445">
        <v>129746529</v>
      </c>
      <c r="L445">
        <v>46865868.936930999</v>
      </c>
      <c r="M445">
        <v>328481</v>
      </c>
      <c r="N445">
        <v>1186.5093890000001</v>
      </c>
      <c r="O445">
        <v>1182.8142009999999</v>
      </c>
      <c r="P445">
        <v>1205.0647959999999</v>
      </c>
      <c r="Q445">
        <v>1186.5093890000001</v>
      </c>
      <c r="R445" t="s">
        <v>26</v>
      </c>
      <c r="S445" t="s">
        <v>27</v>
      </c>
      <c r="T445" t="s">
        <v>787</v>
      </c>
    </row>
    <row r="446" spans="1:20" hidden="1" x14ac:dyDescent="0.35">
      <c r="A446">
        <v>26645547</v>
      </c>
      <c r="B446">
        <v>1000144</v>
      </c>
      <c r="C446" t="s">
        <v>773</v>
      </c>
      <c r="D446" t="s">
        <v>774</v>
      </c>
      <c r="E446" t="s">
        <v>335</v>
      </c>
      <c r="F446" t="s">
        <v>336</v>
      </c>
      <c r="G446">
        <v>435</v>
      </c>
      <c r="H446" t="s">
        <v>175</v>
      </c>
      <c r="I446" t="s">
        <v>176</v>
      </c>
      <c r="J446" t="s">
        <v>25</v>
      </c>
      <c r="K446">
        <v>129746529</v>
      </c>
      <c r="L446">
        <v>585663676.47537601</v>
      </c>
      <c r="M446">
        <v>10122</v>
      </c>
      <c r="N446">
        <v>456.89759700000002</v>
      </c>
      <c r="O446">
        <v>452.20313399999998</v>
      </c>
      <c r="P446">
        <v>464.30040300000002</v>
      </c>
      <c r="Q446">
        <v>456.89759700000002</v>
      </c>
      <c r="R446" t="s">
        <v>26</v>
      </c>
      <c r="S446" t="s">
        <v>27</v>
      </c>
      <c r="T446" t="s">
        <v>788</v>
      </c>
    </row>
    <row r="447" spans="1:20" hidden="1" x14ac:dyDescent="0.35">
      <c r="A447">
        <v>26645548</v>
      </c>
      <c r="B447">
        <v>1000144</v>
      </c>
      <c r="C447" t="s">
        <v>773</v>
      </c>
      <c r="D447" t="s">
        <v>774</v>
      </c>
      <c r="E447" t="s">
        <v>335</v>
      </c>
      <c r="F447" t="s">
        <v>336</v>
      </c>
      <c r="G447">
        <v>780</v>
      </c>
      <c r="H447" t="s">
        <v>364</v>
      </c>
      <c r="I447" t="s">
        <v>365</v>
      </c>
      <c r="J447" t="s">
        <v>25</v>
      </c>
      <c r="K447">
        <v>129746529</v>
      </c>
      <c r="L447">
        <v>471575897.86694402</v>
      </c>
      <c r="M447">
        <v>28920</v>
      </c>
      <c r="N447">
        <v>1051.1244549999999</v>
      </c>
      <c r="O447">
        <v>1029.8984290000001</v>
      </c>
      <c r="P447">
        <v>1051.742336</v>
      </c>
      <c r="Q447">
        <v>1051.1244549999999</v>
      </c>
      <c r="R447" t="s">
        <v>26</v>
      </c>
      <c r="S447" t="s">
        <v>27</v>
      </c>
      <c r="T447" t="s">
        <v>789</v>
      </c>
    </row>
    <row r="448" spans="1:20" hidden="1" x14ac:dyDescent="0.35">
      <c r="A448">
        <v>26645549</v>
      </c>
      <c r="B448">
        <v>1000144</v>
      </c>
      <c r="C448" t="s">
        <v>773</v>
      </c>
      <c r="D448" t="s">
        <v>774</v>
      </c>
      <c r="E448" t="s">
        <v>335</v>
      </c>
      <c r="F448" t="s">
        <v>336</v>
      </c>
      <c r="G448">
        <v>1172</v>
      </c>
      <c r="H448" t="s">
        <v>50</v>
      </c>
      <c r="I448" t="s">
        <v>51</v>
      </c>
      <c r="J448" t="s">
        <v>25</v>
      </c>
      <c r="K448">
        <v>129746529</v>
      </c>
      <c r="L448">
        <v>5086913708.3148403</v>
      </c>
      <c r="M448">
        <v>8100</v>
      </c>
      <c r="N448">
        <v>3175.7305070000002</v>
      </c>
      <c r="O448">
        <v>3133.3874329999999</v>
      </c>
      <c r="P448">
        <v>3195.3337820000002</v>
      </c>
      <c r="Q448">
        <v>3175.7305070000002</v>
      </c>
      <c r="R448" t="s">
        <v>26</v>
      </c>
      <c r="S448" t="s">
        <v>27</v>
      </c>
      <c r="T448" t="s">
        <v>790</v>
      </c>
    </row>
    <row r="449" spans="1:20" hidden="1" x14ac:dyDescent="0.35">
      <c r="A449">
        <v>26645550</v>
      </c>
      <c r="B449">
        <v>1000144</v>
      </c>
      <c r="C449" t="s">
        <v>773</v>
      </c>
      <c r="D449" t="s">
        <v>774</v>
      </c>
      <c r="E449" t="s">
        <v>335</v>
      </c>
      <c r="F449" t="s">
        <v>336</v>
      </c>
      <c r="G449">
        <v>1181</v>
      </c>
      <c r="H449" t="s">
        <v>224</v>
      </c>
      <c r="I449" t="s">
        <v>225</v>
      </c>
      <c r="J449" t="s">
        <v>25</v>
      </c>
      <c r="K449">
        <v>129746529</v>
      </c>
      <c r="L449">
        <v>252213743.873824</v>
      </c>
      <c r="M449">
        <v>22034</v>
      </c>
      <c r="N449">
        <v>428.31801899999999</v>
      </c>
      <c r="O449">
        <v>423.01118300000002</v>
      </c>
      <c r="P449">
        <v>433.48878200000001</v>
      </c>
      <c r="Q449">
        <v>428.31801899999999</v>
      </c>
      <c r="R449" t="s">
        <v>26</v>
      </c>
      <c r="S449" t="s">
        <v>27</v>
      </c>
      <c r="T449" t="s">
        <v>791</v>
      </c>
    </row>
    <row r="450" spans="1:20" hidden="1" x14ac:dyDescent="0.35">
      <c r="A450">
        <v>26645551</v>
      </c>
      <c r="B450">
        <v>1000144</v>
      </c>
      <c r="C450" t="s">
        <v>773</v>
      </c>
      <c r="D450" t="s">
        <v>774</v>
      </c>
      <c r="E450" t="s">
        <v>335</v>
      </c>
      <c r="F450" t="s">
        <v>336</v>
      </c>
      <c r="G450">
        <v>1294</v>
      </c>
      <c r="H450" t="s">
        <v>290</v>
      </c>
      <c r="I450" t="s">
        <v>291</v>
      </c>
      <c r="J450" t="s">
        <v>25</v>
      </c>
      <c r="K450">
        <v>129746529</v>
      </c>
      <c r="L450">
        <v>339308307.131706</v>
      </c>
      <c r="M450">
        <v>22073</v>
      </c>
      <c r="N450">
        <v>577.24490300000002</v>
      </c>
      <c r="O450">
        <v>569.53017299999999</v>
      </c>
      <c r="P450">
        <v>589.98074599999995</v>
      </c>
      <c r="Q450">
        <v>577.24490300000002</v>
      </c>
      <c r="R450" t="s">
        <v>26</v>
      </c>
      <c r="S450" t="s">
        <v>27</v>
      </c>
      <c r="T450" t="s">
        <v>792</v>
      </c>
    </row>
    <row r="451" spans="1:20" hidden="1" x14ac:dyDescent="0.35">
      <c r="A451">
        <v>26645552</v>
      </c>
      <c r="B451">
        <v>1000144</v>
      </c>
      <c r="C451" t="s">
        <v>773</v>
      </c>
      <c r="D451" t="s">
        <v>774</v>
      </c>
      <c r="E451" t="s">
        <v>335</v>
      </c>
      <c r="F451" t="s">
        <v>336</v>
      </c>
      <c r="G451">
        <v>1732</v>
      </c>
      <c r="H451" t="s">
        <v>199</v>
      </c>
      <c r="I451" t="s">
        <v>200</v>
      </c>
      <c r="J451" t="s">
        <v>25</v>
      </c>
      <c r="K451">
        <v>129746529</v>
      </c>
      <c r="L451">
        <v>485697292.14476699</v>
      </c>
      <c r="M451">
        <v>121144</v>
      </c>
      <c r="N451">
        <v>4534.9431080000004</v>
      </c>
      <c r="O451">
        <v>4529.5525669999997</v>
      </c>
      <c r="P451">
        <v>4607.6779900000001</v>
      </c>
      <c r="Q451">
        <v>4534.9431080000004</v>
      </c>
      <c r="R451" t="s">
        <v>26</v>
      </c>
      <c r="S451" t="s">
        <v>27</v>
      </c>
      <c r="T451" t="s">
        <v>793</v>
      </c>
    </row>
    <row r="452" spans="1:20" hidden="1" x14ac:dyDescent="0.35">
      <c r="A452">
        <v>26645553</v>
      </c>
      <c r="B452">
        <v>1000144</v>
      </c>
      <c r="C452" t="s">
        <v>773</v>
      </c>
      <c r="D452" t="s">
        <v>774</v>
      </c>
      <c r="E452" t="s">
        <v>335</v>
      </c>
      <c r="F452" t="s">
        <v>336</v>
      </c>
      <c r="G452">
        <v>1852</v>
      </c>
      <c r="H452" t="s">
        <v>371</v>
      </c>
      <c r="I452" t="s">
        <v>372</v>
      </c>
      <c r="J452" t="s">
        <v>25</v>
      </c>
      <c r="K452">
        <v>129746529</v>
      </c>
      <c r="L452">
        <v>1756792713.06476</v>
      </c>
      <c r="M452">
        <v>15357</v>
      </c>
      <c r="N452">
        <v>2079.3670470000002</v>
      </c>
      <c r="O452">
        <v>2043.4855419999999</v>
      </c>
      <c r="P452">
        <v>2093.1780410000001</v>
      </c>
      <c r="Q452">
        <v>2079.3670470000002</v>
      </c>
      <c r="R452" t="s">
        <v>26</v>
      </c>
      <c r="S452" t="s">
        <v>27</v>
      </c>
      <c r="T452" t="s">
        <v>794</v>
      </c>
    </row>
    <row r="453" spans="1:20" hidden="1" x14ac:dyDescent="0.35">
      <c r="A453">
        <v>26645554</v>
      </c>
      <c r="B453">
        <v>1000144</v>
      </c>
      <c r="C453" t="s">
        <v>773</v>
      </c>
      <c r="D453" t="s">
        <v>774</v>
      </c>
      <c r="E453" t="s">
        <v>335</v>
      </c>
      <c r="F453" t="s">
        <v>336</v>
      </c>
      <c r="G453">
        <v>1923</v>
      </c>
      <c r="H453" t="s">
        <v>374</v>
      </c>
      <c r="I453" t="s">
        <v>375</v>
      </c>
      <c r="J453" t="s">
        <v>25</v>
      </c>
      <c r="K453">
        <v>129746529</v>
      </c>
      <c r="L453">
        <v>236728479.27367201</v>
      </c>
      <c r="M453">
        <v>36298</v>
      </c>
      <c r="N453">
        <v>662.27361900000005</v>
      </c>
      <c r="O453">
        <v>653.18738099999996</v>
      </c>
      <c r="P453">
        <v>662.89396499999998</v>
      </c>
      <c r="Q453">
        <v>662.27361900000005</v>
      </c>
      <c r="R453" t="s">
        <v>26</v>
      </c>
      <c r="S453" t="s">
        <v>27</v>
      </c>
      <c r="T453" t="s">
        <v>795</v>
      </c>
    </row>
    <row r="454" spans="1:20" hidden="1" x14ac:dyDescent="0.35">
      <c r="A454">
        <v>26645555</v>
      </c>
      <c r="B454">
        <v>1000144</v>
      </c>
      <c r="C454" t="s">
        <v>773</v>
      </c>
      <c r="D454" t="s">
        <v>774</v>
      </c>
      <c r="E454" t="s">
        <v>335</v>
      </c>
      <c r="F454" t="s">
        <v>336</v>
      </c>
      <c r="G454">
        <v>2198</v>
      </c>
      <c r="H454" t="s">
        <v>230</v>
      </c>
      <c r="I454" t="s">
        <v>231</v>
      </c>
      <c r="J454" t="s">
        <v>25</v>
      </c>
      <c r="K454">
        <v>129746529</v>
      </c>
      <c r="L454">
        <v>898671228.05975401</v>
      </c>
      <c r="M454">
        <v>5261</v>
      </c>
      <c r="N454">
        <v>364.39582300000001</v>
      </c>
      <c r="O454">
        <v>360.17074300000002</v>
      </c>
      <c r="P454">
        <v>366.33520399999998</v>
      </c>
      <c r="Q454">
        <v>364.39582300000001</v>
      </c>
      <c r="R454" t="s">
        <v>26</v>
      </c>
      <c r="S454" t="s">
        <v>27</v>
      </c>
      <c r="T454" t="s">
        <v>796</v>
      </c>
    </row>
    <row r="455" spans="1:20" hidden="1" x14ac:dyDescent="0.35">
      <c r="A455">
        <v>26645556</v>
      </c>
      <c r="B455">
        <v>1000144</v>
      </c>
      <c r="C455" t="s">
        <v>773</v>
      </c>
      <c r="D455" t="s">
        <v>774</v>
      </c>
      <c r="E455" t="s">
        <v>335</v>
      </c>
      <c r="F455" t="s">
        <v>336</v>
      </c>
      <c r="G455">
        <v>2496</v>
      </c>
      <c r="H455" t="s">
        <v>233</v>
      </c>
      <c r="I455" t="s">
        <v>234</v>
      </c>
      <c r="J455" t="s">
        <v>25</v>
      </c>
      <c r="K455">
        <v>129746529</v>
      </c>
      <c r="L455">
        <v>1751733177.4026</v>
      </c>
      <c r="M455">
        <v>8974</v>
      </c>
      <c r="N455">
        <v>1211.597231</v>
      </c>
      <c r="O455">
        <v>1189.590283</v>
      </c>
      <c r="P455">
        <v>1215.107542</v>
      </c>
      <c r="Q455">
        <v>1211.597231</v>
      </c>
      <c r="R455" t="s">
        <v>26</v>
      </c>
      <c r="S455" t="s">
        <v>27</v>
      </c>
      <c r="T455" t="s">
        <v>797</v>
      </c>
    </row>
    <row r="456" spans="1:20" hidden="1" x14ac:dyDescent="0.35">
      <c r="A456">
        <v>26645557</v>
      </c>
      <c r="B456">
        <v>1000144</v>
      </c>
      <c r="C456" t="s">
        <v>773</v>
      </c>
      <c r="D456" t="s">
        <v>774</v>
      </c>
      <c r="E456" t="s">
        <v>335</v>
      </c>
      <c r="F456" t="s">
        <v>336</v>
      </c>
      <c r="G456">
        <v>2820</v>
      </c>
      <c r="H456" t="s">
        <v>261</v>
      </c>
      <c r="I456" t="s">
        <v>262</v>
      </c>
      <c r="J456" t="s">
        <v>25</v>
      </c>
      <c r="K456">
        <v>129746529</v>
      </c>
      <c r="L456">
        <v>536504032.80082703</v>
      </c>
      <c r="M456">
        <v>21290</v>
      </c>
      <c r="N456">
        <v>880.34500300000002</v>
      </c>
      <c r="O456">
        <v>854.70790099999999</v>
      </c>
      <c r="P456">
        <v>882.82601299999999</v>
      </c>
      <c r="Q456">
        <v>880.34500300000002</v>
      </c>
      <c r="R456" t="s">
        <v>26</v>
      </c>
      <c r="S456" t="s">
        <v>27</v>
      </c>
      <c r="T456" t="s">
        <v>798</v>
      </c>
    </row>
    <row r="457" spans="1:20" hidden="1" x14ac:dyDescent="0.35">
      <c r="A457">
        <v>26645558</v>
      </c>
      <c r="B457">
        <v>1000144</v>
      </c>
      <c r="C457" t="s">
        <v>773</v>
      </c>
      <c r="D457" t="s">
        <v>774</v>
      </c>
      <c r="E457" t="s">
        <v>335</v>
      </c>
      <c r="F457" t="s">
        <v>336</v>
      </c>
      <c r="G457">
        <v>3167</v>
      </c>
      <c r="H457" t="s">
        <v>59</v>
      </c>
      <c r="I457" t="s">
        <v>60</v>
      </c>
      <c r="J457" t="s">
        <v>25</v>
      </c>
      <c r="K457">
        <v>129746529</v>
      </c>
      <c r="L457">
        <v>497873600.54341799</v>
      </c>
      <c r="M457">
        <v>17517</v>
      </c>
      <c r="N457">
        <v>672.17612099999997</v>
      </c>
      <c r="O457">
        <v>656.05954999999994</v>
      </c>
      <c r="P457">
        <v>680.080915</v>
      </c>
      <c r="Q457">
        <v>672.17612099999997</v>
      </c>
      <c r="R457" t="s">
        <v>26</v>
      </c>
      <c r="S457" t="s">
        <v>27</v>
      </c>
      <c r="T457" t="s">
        <v>799</v>
      </c>
    </row>
    <row r="458" spans="1:20" hidden="1" x14ac:dyDescent="0.35">
      <c r="A458">
        <v>26645559</v>
      </c>
      <c r="B458">
        <v>1000144</v>
      </c>
      <c r="C458" t="s">
        <v>773</v>
      </c>
      <c r="D458" t="s">
        <v>774</v>
      </c>
      <c r="E458" t="s">
        <v>335</v>
      </c>
      <c r="F458" t="s">
        <v>336</v>
      </c>
      <c r="G458">
        <v>3983</v>
      </c>
      <c r="H458" t="s">
        <v>381</v>
      </c>
      <c r="I458" t="s">
        <v>382</v>
      </c>
      <c r="J458" t="s">
        <v>25</v>
      </c>
      <c r="K458">
        <v>129746529</v>
      </c>
      <c r="L458">
        <v>85921082.010266006</v>
      </c>
      <c r="M458">
        <v>376469</v>
      </c>
      <c r="N458">
        <v>2493.0627479999998</v>
      </c>
      <c r="O458">
        <v>2457.0047279999999</v>
      </c>
      <c r="P458">
        <v>2496.5725280000001</v>
      </c>
      <c r="Q458">
        <v>2493.0627479999998</v>
      </c>
      <c r="R458" t="s">
        <v>26</v>
      </c>
      <c r="S458" t="s">
        <v>27</v>
      </c>
      <c r="T458" t="s">
        <v>800</v>
      </c>
    </row>
    <row r="459" spans="1:20" hidden="1" x14ac:dyDescent="0.35">
      <c r="A459">
        <v>26645560</v>
      </c>
      <c r="B459">
        <v>1000144</v>
      </c>
      <c r="C459" t="s">
        <v>773</v>
      </c>
      <c r="D459" t="s">
        <v>774</v>
      </c>
      <c r="E459" t="s">
        <v>335</v>
      </c>
      <c r="F459" t="s">
        <v>336</v>
      </c>
      <c r="G459">
        <v>4430</v>
      </c>
      <c r="H459" t="s">
        <v>42</v>
      </c>
      <c r="I459" t="s">
        <v>43</v>
      </c>
      <c r="J459" t="s">
        <v>25</v>
      </c>
      <c r="K459">
        <v>129746529</v>
      </c>
      <c r="L459">
        <v>360045253.74741</v>
      </c>
      <c r="M459">
        <v>13035</v>
      </c>
      <c r="N459">
        <v>361.71987899999999</v>
      </c>
      <c r="O459">
        <v>360.221385</v>
      </c>
      <c r="P459">
        <v>369.073601</v>
      </c>
      <c r="Q459">
        <v>361.71987899999999</v>
      </c>
      <c r="R459" t="s">
        <v>26</v>
      </c>
      <c r="S459" t="s">
        <v>27</v>
      </c>
      <c r="T459" t="s">
        <v>801</v>
      </c>
    </row>
    <row r="460" spans="1:20" hidden="1" x14ac:dyDescent="0.35">
      <c r="A460">
        <v>26645561</v>
      </c>
      <c r="B460">
        <v>1000144</v>
      </c>
      <c r="C460" t="s">
        <v>773</v>
      </c>
      <c r="D460" t="s">
        <v>774</v>
      </c>
      <c r="E460" t="s">
        <v>335</v>
      </c>
      <c r="F460" t="s">
        <v>336</v>
      </c>
      <c r="G460">
        <v>10019</v>
      </c>
      <c r="H460" t="s">
        <v>385</v>
      </c>
      <c r="I460" t="s">
        <v>386</v>
      </c>
      <c r="J460" t="s">
        <v>25</v>
      </c>
      <c r="K460">
        <v>129746529</v>
      </c>
      <c r="L460">
        <v>188503455.28637999</v>
      </c>
      <c r="M460">
        <v>19360</v>
      </c>
      <c r="N460">
        <v>281.27356600000002</v>
      </c>
      <c r="O460">
        <v>276.08685800000001</v>
      </c>
      <c r="P460">
        <v>282.493968</v>
      </c>
      <c r="Q460">
        <v>281.27356600000002</v>
      </c>
      <c r="R460" t="s">
        <v>26</v>
      </c>
      <c r="S460" t="s">
        <v>27</v>
      </c>
      <c r="T460" t="s">
        <v>802</v>
      </c>
    </row>
    <row r="461" spans="1:20" hidden="1" x14ac:dyDescent="0.35">
      <c r="A461">
        <v>26645562</v>
      </c>
      <c r="B461">
        <v>1000144</v>
      </c>
      <c r="C461" t="s">
        <v>773</v>
      </c>
      <c r="D461" t="s">
        <v>774</v>
      </c>
      <c r="E461" t="s">
        <v>335</v>
      </c>
      <c r="F461" t="s">
        <v>336</v>
      </c>
      <c r="G461">
        <v>12446</v>
      </c>
      <c r="H461" t="s">
        <v>388</v>
      </c>
      <c r="I461" t="s">
        <v>389</v>
      </c>
      <c r="J461" t="s">
        <v>25</v>
      </c>
      <c r="K461">
        <v>129746529</v>
      </c>
      <c r="L461">
        <v>132940676.19499201</v>
      </c>
      <c r="M461">
        <v>51092</v>
      </c>
      <c r="N461">
        <v>523.49801400000001</v>
      </c>
      <c r="O461">
        <v>515.94657600000005</v>
      </c>
      <c r="P461">
        <v>531.869146</v>
      </c>
      <c r="Q461">
        <v>523.49801400000001</v>
      </c>
      <c r="R461" t="s">
        <v>26</v>
      </c>
      <c r="S461" t="s">
        <v>27</v>
      </c>
      <c r="T461" t="s">
        <v>803</v>
      </c>
    </row>
    <row r="462" spans="1:20" hidden="1" x14ac:dyDescent="0.35">
      <c r="A462">
        <v>26645563</v>
      </c>
      <c r="B462">
        <v>1000144</v>
      </c>
      <c r="C462" t="s">
        <v>773</v>
      </c>
      <c r="D462" t="s">
        <v>774</v>
      </c>
      <c r="E462" t="s">
        <v>335</v>
      </c>
      <c r="F462" t="s">
        <v>336</v>
      </c>
      <c r="G462">
        <v>12511</v>
      </c>
      <c r="H462" t="s">
        <v>202</v>
      </c>
      <c r="I462" t="s">
        <v>203</v>
      </c>
      <c r="J462" t="s">
        <v>25</v>
      </c>
      <c r="K462">
        <v>129746529</v>
      </c>
      <c r="L462">
        <v>192327214.855968</v>
      </c>
      <c r="M462">
        <v>88000</v>
      </c>
      <c r="N462">
        <v>1304.4506879999999</v>
      </c>
      <c r="O462">
        <v>1299.2773549999999</v>
      </c>
      <c r="P462">
        <v>1320.0744500000001</v>
      </c>
      <c r="Q462">
        <v>1304.4506879999999</v>
      </c>
      <c r="R462" t="s">
        <v>26</v>
      </c>
      <c r="S462" t="s">
        <v>27</v>
      </c>
      <c r="T462" t="s">
        <v>804</v>
      </c>
    </row>
    <row r="463" spans="1:20" hidden="1" x14ac:dyDescent="0.35">
      <c r="A463">
        <v>26645564</v>
      </c>
      <c r="B463">
        <v>1000144</v>
      </c>
      <c r="C463" t="s">
        <v>773</v>
      </c>
      <c r="D463" t="s">
        <v>774</v>
      </c>
      <c r="E463" t="s">
        <v>335</v>
      </c>
      <c r="F463" t="s">
        <v>336</v>
      </c>
      <c r="G463">
        <v>12917</v>
      </c>
      <c r="H463" t="s">
        <v>392</v>
      </c>
      <c r="I463" t="s">
        <v>393</v>
      </c>
      <c r="J463" t="s">
        <v>25</v>
      </c>
      <c r="K463">
        <v>129746529</v>
      </c>
      <c r="L463">
        <v>595361762.34091604</v>
      </c>
      <c r="M463">
        <v>13823</v>
      </c>
      <c r="N463">
        <v>634.28946399999995</v>
      </c>
      <c r="O463">
        <v>612.08038499999998</v>
      </c>
      <c r="P463">
        <v>637.04265599999997</v>
      </c>
      <c r="Q463">
        <v>634.28946399999995</v>
      </c>
      <c r="R463" t="s">
        <v>26</v>
      </c>
      <c r="S463" t="s">
        <v>27</v>
      </c>
      <c r="T463" t="s">
        <v>805</v>
      </c>
    </row>
    <row r="464" spans="1:20" hidden="1" x14ac:dyDescent="0.35">
      <c r="A464">
        <v>26645565</v>
      </c>
      <c r="B464">
        <v>1000144</v>
      </c>
      <c r="C464" t="s">
        <v>773</v>
      </c>
      <c r="D464" t="s">
        <v>774</v>
      </c>
      <c r="E464" t="s">
        <v>335</v>
      </c>
      <c r="F464" t="s">
        <v>336</v>
      </c>
      <c r="G464">
        <v>14713</v>
      </c>
      <c r="H464" t="s">
        <v>395</v>
      </c>
      <c r="I464" t="s">
        <v>396</v>
      </c>
      <c r="J464" t="s">
        <v>25</v>
      </c>
      <c r="K464">
        <v>129746529</v>
      </c>
      <c r="L464">
        <v>853613919.45599997</v>
      </c>
      <c r="M464">
        <v>7454</v>
      </c>
      <c r="N464">
        <v>490.40526899999998</v>
      </c>
      <c r="O464">
        <v>483.89197100000001</v>
      </c>
      <c r="P464">
        <v>491.52371399999998</v>
      </c>
      <c r="Q464">
        <v>490.40526899999998</v>
      </c>
      <c r="R464" t="s">
        <v>26</v>
      </c>
      <c r="S464" t="s">
        <v>27</v>
      </c>
      <c r="T464" t="s">
        <v>806</v>
      </c>
    </row>
    <row r="465" spans="1:20" hidden="1" x14ac:dyDescent="0.35">
      <c r="A465">
        <v>26645566</v>
      </c>
      <c r="B465">
        <v>1000144</v>
      </c>
      <c r="C465" t="s">
        <v>773</v>
      </c>
      <c r="D465" t="s">
        <v>774</v>
      </c>
      <c r="E465" t="s">
        <v>335</v>
      </c>
      <c r="F465" t="s">
        <v>336</v>
      </c>
      <c r="G465">
        <v>39318</v>
      </c>
      <c r="H465" t="s">
        <v>23</v>
      </c>
      <c r="I465" t="s">
        <v>24</v>
      </c>
      <c r="J465" t="s">
        <v>25</v>
      </c>
      <c r="K465">
        <v>129746529</v>
      </c>
      <c r="L465">
        <v>855988000</v>
      </c>
      <c r="M465">
        <v>8264</v>
      </c>
      <c r="N465">
        <v>545.20802100000003</v>
      </c>
      <c r="O465">
        <v>527.72494600000005</v>
      </c>
      <c r="P465">
        <v>547.58308</v>
      </c>
      <c r="Q465">
        <v>545.20802100000003</v>
      </c>
      <c r="R465" t="s">
        <v>26</v>
      </c>
      <c r="S465" t="s">
        <v>27</v>
      </c>
      <c r="T465" t="s">
        <v>807</v>
      </c>
    </row>
    <row r="466" spans="1:20" hidden="1" x14ac:dyDescent="0.35">
      <c r="A466">
        <v>26645567</v>
      </c>
      <c r="B466">
        <v>1000144</v>
      </c>
      <c r="C466" t="s">
        <v>773</v>
      </c>
      <c r="D466" t="s">
        <v>774</v>
      </c>
      <c r="E466" t="s">
        <v>335</v>
      </c>
      <c r="F466" t="s">
        <v>336</v>
      </c>
      <c r="G466">
        <v>59560</v>
      </c>
      <c r="H466" t="s">
        <v>399</v>
      </c>
      <c r="I466" t="s">
        <v>400</v>
      </c>
      <c r="J466" t="s">
        <v>25</v>
      </c>
      <c r="K466">
        <v>129746529</v>
      </c>
      <c r="L466">
        <v>335303243.18457597</v>
      </c>
      <c r="M466">
        <v>44400</v>
      </c>
      <c r="N466">
        <v>1147.426764</v>
      </c>
      <c r="O466">
        <v>1131.481667</v>
      </c>
      <c r="P466">
        <v>1152.4919809999999</v>
      </c>
      <c r="Q466">
        <v>1147.426764</v>
      </c>
      <c r="R466" t="s">
        <v>26</v>
      </c>
      <c r="S466" t="s">
        <v>27</v>
      </c>
      <c r="T466" t="s">
        <v>808</v>
      </c>
    </row>
    <row r="467" spans="1:20" hidden="1" x14ac:dyDescent="0.35">
      <c r="A467">
        <v>26645568</v>
      </c>
      <c r="B467">
        <v>1000144</v>
      </c>
      <c r="C467" t="s">
        <v>773</v>
      </c>
      <c r="D467" t="s">
        <v>774</v>
      </c>
      <c r="E467" t="s">
        <v>335</v>
      </c>
      <c r="F467" t="s">
        <v>336</v>
      </c>
      <c r="G467">
        <v>64732</v>
      </c>
      <c r="H467" t="s">
        <v>402</v>
      </c>
      <c r="I467" t="s">
        <v>403</v>
      </c>
      <c r="J467" t="s">
        <v>25</v>
      </c>
      <c r="K467">
        <v>129746529</v>
      </c>
      <c r="L467">
        <v>87405009.577557996</v>
      </c>
      <c r="M467">
        <v>102968</v>
      </c>
      <c r="N467">
        <v>693.65393300000005</v>
      </c>
      <c r="O467">
        <v>689.14715000000001</v>
      </c>
      <c r="P467">
        <v>697.88451599999996</v>
      </c>
      <c r="Q467">
        <v>693.65393300000005</v>
      </c>
      <c r="R467" t="s">
        <v>26</v>
      </c>
      <c r="S467" t="s">
        <v>27</v>
      </c>
      <c r="T467" t="s">
        <v>809</v>
      </c>
    </row>
    <row r="468" spans="1:20" hidden="1" x14ac:dyDescent="0.35">
      <c r="A468">
        <v>26645569</v>
      </c>
      <c r="B468">
        <v>1000144</v>
      </c>
      <c r="C468" t="s">
        <v>773</v>
      </c>
      <c r="D468" t="s">
        <v>774</v>
      </c>
      <c r="E468" t="s">
        <v>335</v>
      </c>
      <c r="F468" t="s">
        <v>336</v>
      </c>
      <c r="G468">
        <v>69094</v>
      </c>
      <c r="H468" t="s">
        <v>156</v>
      </c>
      <c r="I468" t="s">
        <v>157</v>
      </c>
      <c r="J468" t="s">
        <v>25</v>
      </c>
      <c r="K468">
        <v>129746529</v>
      </c>
      <c r="L468">
        <v>591224510.39109504</v>
      </c>
      <c r="M468">
        <v>14095</v>
      </c>
      <c r="N468">
        <v>642.27610000000004</v>
      </c>
      <c r="O468">
        <v>635.25868100000002</v>
      </c>
      <c r="P468">
        <v>645.05572700000005</v>
      </c>
      <c r="Q468">
        <v>642.27610000000004</v>
      </c>
      <c r="R468" t="s">
        <v>26</v>
      </c>
      <c r="S468" t="s">
        <v>27</v>
      </c>
      <c r="T468" t="s">
        <v>810</v>
      </c>
    </row>
    <row r="469" spans="1:20" hidden="1" x14ac:dyDescent="0.35">
      <c r="A469">
        <v>26645570</v>
      </c>
      <c r="B469">
        <v>1000144</v>
      </c>
      <c r="C469" t="s">
        <v>773</v>
      </c>
      <c r="D469" t="s">
        <v>774</v>
      </c>
      <c r="E469" t="s">
        <v>335</v>
      </c>
      <c r="F469" t="s">
        <v>336</v>
      </c>
      <c r="G469">
        <v>71713</v>
      </c>
      <c r="H469" t="s">
        <v>236</v>
      </c>
      <c r="I469" t="s">
        <v>237</v>
      </c>
      <c r="J469" t="s">
        <v>25</v>
      </c>
      <c r="K469">
        <v>129746529</v>
      </c>
      <c r="L469">
        <v>3686217868.4478202</v>
      </c>
      <c r="M469">
        <v>2588</v>
      </c>
      <c r="N469">
        <v>735.27453200000002</v>
      </c>
      <c r="O469">
        <v>724.47838300000001</v>
      </c>
      <c r="P469">
        <v>746.35478899999998</v>
      </c>
      <c r="Q469">
        <v>735.27453200000002</v>
      </c>
      <c r="R469" t="s">
        <v>26</v>
      </c>
      <c r="S469" t="s">
        <v>27</v>
      </c>
      <c r="T469" t="s">
        <v>811</v>
      </c>
    </row>
    <row r="470" spans="1:20" hidden="1" x14ac:dyDescent="0.35">
      <c r="A470">
        <v>26645571</v>
      </c>
      <c r="B470">
        <v>1000144</v>
      </c>
      <c r="C470" t="s">
        <v>773</v>
      </c>
      <c r="D470" t="s">
        <v>774</v>
      </c>
      <c r="E470" t="s">
        <v>335</v>
      </c>
      <c r="F470" t="s">
        <v>336</v>
      </c>
      <c r="G470">
        <v>75498</v>
      </c>
      <c r="H470" t="s">
        <v>141</v>
      </c>
      <c r="I470" t="s">
        <v>142</v>
      </c>
      <c r="J470" t="s">
        <v>25</v>
      </c>
      <c r="K470">
        <v>129746529</v>
      </c>
      <c r="L470">
        <v>4109429742.1354599</v>
      </c>
      <c r="M470">
        <v>1345</v>
      </c>
      <c r="N470">
        <v>425.99852499999997</v>
      </c>
      <c r="O470">
        <v>420.29742900000002</v>
      </c>
      <c r="P470">
        <v>431.69961999999998</v>
      </c>
      <c r="Q470">
        <v>425.99852499999997</v>
      </c>
      <c r="R470" t="s">
        <v>26</v>
      </c>
      <c r="S470" t="s">
        <v>27</v>
      </c>
      <c r="T470" t="s">
        <v>812</v>
      </c>
    </row>
    <row r="471" spans="1:20" hidden="1" x14ac:dyDescent="0.35">
      <c r="A471">
        <v>26645572</v>
      </c>
      <c r="B471">
        <v>1000144</v>
      </c>
      <c r="C471" t="s">
        <v>773</v>
      </c>
      <c r="D471" t="s">
        <v>774</v>
      </c>
      <c r="E471" t="s">
        <v>335</v>
      </c>
      <c r="F471" t="s">
        <v>336</v>
      </c>
      <c r="G471">
        <v>86791</v>
      </c>
      <c r="H471" t="s">
        <v>205</v>
      </c>
      <c r="I471" t="s">
        <v>206</v>
      </c>
      <c r="J471" t="s">
        <v>25</v>
      </c>
      <c r="K471">
        <v>129746529</v>
      </c>
      <c r="L471">
        <v>165500950.63424799</v>
      </c>
      <c r="M471">
        <v>118883</v>
      </c>
      <c r="N471">
        <v>1516.4374459999999</v>
      </c>
      <c r="O471">
        <v>1513.0444259999999</v>
      </c>
      <c r="P471">
        <v>1532.9433389999999</v>
      </c>
      <c r="Q471">
        <v>1516.4374459999999</v>
      </c>
      <c r="R471" t="s">
        <v>26</v>
      </c>
      <c r="S471" t="s">
        <v>27</v>
      </c>
      <c r="T471" t="s">
        <v>813</v>
      </c>
    </row>
    <row r="472" spans="1:20" hidden="1" x14ac:dyDescent="0.35">
      <c r="A472">
        <v>26645573</v>
      </c>
      <c r="B472">
        <v>1000144</v>
      </c>
      <c r="C472" t="s">
        <v>773</v>
      </c>
      <c r="D472" t="s">
        <v>774</v>
      </c>
      <c r="E472" t="s">
        <v>335</v>
      </c>
      <c r="F472" t="s">
        <v>336</v>
      </c>
      <c r="G472">
        <v>88812</v>
      </c>
      <c r="H472" t="s">
        <v>29</v>
      </c>
      <c r="I472" t="s">
        <v>30</v>
      </c>
      <c r="J472" t="s">
        <v>25</v>
      </c>
      <c r="K472">
        <v>129746529</v>
      </c>
      <c r="L472">
        <v>2804809101.8976002</v>
      </c>
      <c r="M472">
        <v>5077</v>
      </c>
      <c r="N472">
        <v>1097.5257610000001</v>
      </c>
      <c r="O472">
        <v>1063.3699469999999</v>
      </c>
      <c r="P472">
        <v>1117.6301329999999</v>
      </c>
      <c r="Q472">
        <v>1097.5257610000001</v>
      </c>
      <c r="R472" t="s">
        <v>26</v>
      </c>
      <c r="S472" t="s">
        <v>27</v>
      </c>
      <c r="T472" t="s">
        <v>814</v>
      </c>
    </row>
    <row r="473" spans="1:20" hidden="1" x14ac:dyDescent="0.35">
      <c r="A473">
        <v>26645574</v>
      </c>
      <c r="B473">
        <v>1000144</v>
      </c>
      <c r="C473" t="s">
        <v>773</v>
      </c>
      <c r="D473" t="s">
        <v>774</v>
      </c>
      <c r="E473" t="s">
        <v>335</v>
      </c>
      <c r="F473" t="s">
        <v>336</v>
      </c>
      <c r="G473">
        <v>99768</v>
      </c>
      <c r="H473" t="s">
        <v>180</v>
      </c>
      <c r="I473" t="s">
        <v>181</v>
      </c>
      <c r="J473" t="s">
        <v>25</v>
      </c>
      <c r="K473">
        <v>129746529</v>
      </c>
      <c r="L473">
        <v>153152837.71441999</v>
      </c>
      <c r="M473">
        <v>48380</v>
      </c>
      <c r="N473">
        <v>571.07764999999995</v>
      </c>
      <c r="O473">
        <v>563.050928</v>
      </c>
      <c r="P473">
        <v>573.62731399999996</v>
      </c>
      <c r="Q473">
        <v>571.07764999999995</v>
      </c>
      <c r="R473" t="s">
        <v>26</v>
      </c>
      <c r="S473" t="s">
        <v>27</v>
      </c>
      <c r="T473" t="s">
        <v>815</v>
      </c>
    </row>
    <row r="474" spans="1:20" hidden="1" x14ac:dyDescent="0.35">
      <c r="A474">
        <v>26646162</v>
      </c>
      <c r="B474">
        <v>1000145</v>
      </c>
      <c r="C474" t="s">
        <v>816</v>
      </c>
      <c r="D474" t="s">
        <v>817</v>
      </c>
      <c r="E474" t="s">
        <v>335</v>
      </c>
      <c r="F474" t="s">
        <v>336</v>
      </c>
      <c r="G474">
        <v>20</v>
      </c>
      <c r="H474" t="s">
        <v>64</v>
      </c>
      <c r="I474" t="s">
        <v>65</v>
      </c>
      <c r="J474" t="s">
        <v>25</v>
      </c>
      <c r="K474">
        <v>144977576</v>
      </c>
      <c r="L474">
        <v>427001343.41125798</v>
      </c>
      <c r="M474">
        <v>5137</v>
      </c>
      <c r="N474">
        <v>151.299667</v>
      </c>
      <c r="O474">
        <v>150.62225000000001</v>
      </c>
      <c r="P474">
        <v>157.897122</v>
      </c>
      <c r="Q474">
        <v>151.299667</v>
      </c>
      <c r="R474" t="s">
        <v>26</v>
      </c>
      <c r="S474" t="s">
        <v>27</v>
      </c>
      <c r="T474" t="s">
        <v>818</v>
      </c>
    </row>
    <row r="475" spans="1:20" hidden="1" x14ac:dyDescent="0.35">
      <c r="A475">
        <v>26646163</v>
      </c>
      <c r="B475">
        <v>1000145</v>
      </c>
      <c r="C475" t="s">
        <v>816</v>
      </c>
      <c r="D475" t="s">
        <v>817</v>
      </c>
      <c r="E475" t="s">
        <v>335</v>
      </c>
      <c r="F475" t="s">
        <v>336</v>
      </c>
      <c r="G475">
        <v>61</v>
      </c>
      <c r="H475" t="s">
        <v>161</v>
      </c>
      <c r="I475" t="s">
        <v>162</v>
      </c>
      <c r="J475" t="s">
        <v>25</v>
      </c>
      <c r="K475">
        <v>144977576</v>
      </c>
      <c r="L475">
        <v>353784588.809784</v>
      </c>
      <c r="M475">
        <v>128000</v>
      </c>
      <c r="N475">
        <v>3123.5470070000001</v>
      </c>
      <c r="O475">
        <v>3078.6948240000002</v>
      </c>
      <c r="P475">
        <v>3180.527337</v>
      </c>
      <c r="Q475">
        <v>3123.5470070000001</v>
      </c>
      <c r="R475" t="s">
        <v>26</v>
      </c>
      <c r="S475" t="s">
        <v>27</v>
      </c>
      <c r="T475" t="s">
        <v>819</v>
      </c>
    </row>
    <row r="476" spans="1:20" hidden="1" x14ac:dyDescent="0.35">
      <c r="A476">
        <v>26646164</v>
      </c>
      <c r="B476">
        <v>1000145</v>
      </c>
      <c r="C476" t="s">
        <v>816</v>
      </c>
      <c r="D476" t="s">
        <v>817</v>
      </c>
      <c r="E476" t="s">
        <v>335</v>
      </c>
      <c r="F476" t="s">
        <v>336</v>
      </c>
      <c r="G476">
        <v>67</v>
      </c>
      <c r="H476" t="s">
        <v>315</v>
      </c>
      <c r="I476" t="s">
        <v>316</v>
      </c>
      <c r="J476" t="s">
        <v>25</v>
      </c>
      <c r="K476">
        <v>144977576</v>
      </c>
      <c r="L476">
        <v>545891990.65958798</v>
      </c>
      <c r="M476">
        <v>33905</v>
      </c>
      <c r="N476">
        <v>1276.643495</v>
      </c>
      <c r="O476">
        <v>1228.07042</v>
      </c>
      <c r="P476">
        <v>1285.868614</v>
      </c>
      <c r="Q476">
        <v>1276.643495</v>
      </c>
      <c r="R476" t="s">
        <v>26</v>
      </c>
      <c r="S476" t="s">
        <v>27</v>
      </c>
      <c r="T476" t="s">
        <v>820</v>
      </c>
    </row>
    <row r="477" spans="1:20" hidden="1" x14ac:dyDescent="0.35">
      <c r="A477">
        <v>26646165</v>
      </c>
      <c r="B477">
        <v>1000145</v>
      </c>
      <c r="C477" t="s">
        <v>816</v>
      </c>
      <c r="D477" t="s">
        <v>817</v>
      </c>
      <c r="E477" t="s">
        <v>335</v>
      </c>
      <c r="F477" t="s">
        <v>336</v>
      </c>
      <c r="G477">
        <v>79</v>
      </c>
      <c r="H477" t="s">
        <v>164</v>
      </c>
      <c r="I477" t="s">
        <v>165</v>
      </c>
      <c r="J477" t="s">
        <v>25</v>
      </c>
      <c r="K477">
        <v>144977576</v>
      </c>
      <c r="L477">
        <v>881472684.87617302</v>
      </c>
      <c r="M477">
        <v>74269</v>
      </c>
      <c r="N477">
        <v>4515.6014210000003</v>
      </c>
      <c r="O477">
        <v>4344.5084699999998</v>
      </c>
      <c r="P477">
        <v>4533.7200069999999</v>
      </c>
      <c r="Q477">
        <v>4515.6014210000003</v>
      </c>
      <c r="R477" t="s">
        <v>26</v>
      </c>
      <c r="S477" t="s">
        <v>27</v>
      </c>
      <c r="T477" t="s">
        <v>821</v>
      </c>
    </row>
    <row r="478" spans="1:20" hidden="1" x14ac:dyDescent="0.35">
      <c r="A478">
        <v>26646166</v>
      </c>
      <c r="B478">
        <v>1000145</v>
      </c>
      <c r="C478" t="s">
        <v>816</v>
      </c>
      <c r="D478" t="s">
        <v>817</v>
      </c>
      <c r="E478" t="s">
        <v>335</v>
      </c>
      <c r="F478" t="s">
        <v>336</v>
      </c>
      <c r="G478">
        <v>101</v>
      </c>
      <c r="H478" t="s">
        <v>167</v>
      </c>
      <c r="I478" t="s">
        <v>168</v>
      </c>
      <c r="J478" t="s">
        <v>25</v>
      </c>
      <c r="K478">
        <v>144977576</v>
      </c>
      <c r="L478">
        <v>781393362.77818501</v>
      </c>
      <c r="M478">
        <v>22190</v>
      </c>
      <c r="N478">
        <v>1195.9862479999999</v>
      </c>
      <c r="O478">
        <v>1179.7091929999999</v>
      </c>
      <c r="P478">
        <v>1217.383568</v>
      </c>
      <c r="Q478">
        <v>1195.9862479999999</v>
      </c>
      <c r="R478" t="s">
        <v>26</v>
      </c>
      <c r="S478" t="s">
        <v>27</v>
      </c>
      <c r="T478" t="s">
        <v>822</v>
      </c>
    </row>
    <row r="479" spans="1:20" hidden="1" x14ac:dyDescent="0.35">
      <c r="A479">
        <v>26646167</v>
      </c>
      <c r="B479">
        <v>1000145</v>
      </c>
      <c r="C479" t="s">
        <v>816</v>
      </c>
      <c r="D479" t="s">
        <v>817</v>
      </c>
      <c r="E479" t="s">
        <v>335</v>
      </c>
      <c r="F479" t="s">
        <v>336</v>
      </c>
      <c r="G479">
        <v>105</v>
      </c>
      <c r="H479" t="s">
        <v>170</v>
      </c>
      <c r="I479" t="s">
        <v>171</v>
      </c>
      <c r="J479" t="s">
        <v>25</v>
      </c>
      <c r="K479">
        <v>144977576</v>
      </c>
      <c r="L479">
        <v>352897691.51198</v>
      </c>
      <c r="M479">
        <v>29935</v>
      </c>
      <c r="N479">
        <v>728.66388600000005</v>
      </c>
      <c r="O479">
        <v>693.00353500000006</v>
      </c>
      <c r="P479">
        <v>737.15908200000001</v>
      </c>
      <c r="Q479">
        <v>728.66388600000005</v>
      </c>
      <c r="R479" t="s">
        <v>26</v>
      </c>
      <c r="S479" t="s">
        <v>27</v>
      </c>
      <c r="T479" t="s">
        <v>823</v>
      </c>
    </row>
    <row r="480" spans="1:20" hidden="1" x14ac:dyDescent="0.35">
      <c r="A480">
        <v>26646168</v>
      </c>
      <c r="B480">
        <v>1000145</v>
      </c>
      <c r="C480" t="s">
        <v>816</v>
      </c>
      <c r="D480" t="s">
        <v>817</v>
      </c>
      <c r="E480" t="s">
        <v>335</v>
      </c>
      <c r="F480" t="s">
        <v>336</v>
      </c>
      <c r="G480">
        <v>106</v>
      </c>
      <c r="H480" t="s">
        <v>127</v>
      </c>
      <c r="I480" t="s">
        <v>128</v>
      </c>
      <c r="J480" t="s">
        <v>25</v>
      </c>
      <c r="K480">
        <v>144977576</v>
      </c>
      <c r="L480">
        <v>218287202.35650799</v>
      </c>
      <c r="M480">
        <v>122874</v>
      </c>
      <c r="N480">
        <v>1850.066916</v>
      </c>
      <c r="O480">
        <v>1801.1329069999999</v>
      </c>
      <c r="P480">
        <v>1863.6178729999999</v>
      </c>
      <c r="Q480">
        <v>1850.066916</v>
      </c>
      <c r="R480" t="s">
        <v>26</v>
      </c>
      <c r="S480" t="s">
        <v>27</v>
      </c>
      <c r="T480" t="s">
        <v>824</v>
      </c>
    </row>
    <row r="481" spans="1:20" hidden="1" x14ac:dyDescent="0.35">
      <c r="A481">
        <v>26646169</v>
      </c>
      <c r="B481">
        <v>1000145</v>
      </c>
      <c r="C481" t="s">
        <v>816</v>
      </c>
      <c r="D481" t="s">
        <v>817</v>
      </c>
      <c r="E481" t="s">
        <v>335</v>
      </c>
      <c r="F481" t="s">
        <v>336</v>
      </c>
      <c r="G481">
        <v>119</v>
      </c>
      <c r="H481" t="s">
        <v>130</v>
      </c>
      <c r="I481" t="s">
        <v>131</v>
      </c>
      <c r="J481" t="s">
        <v>25</v>
      </c>
      <c r="K481">
        <v>144977576</v>
      </c>
      <c r="L481">
        <v>319714597.46889597</v>
      </c>
      <c r="M481">
        <v>68770</v>
      </c>
      <c r="N481">
        <v>1516.563697</v>
      </c>
      <c r="O481">
        <v>1479.669541</v>
      </c>
      <c r="P481">
        <v>1522.9148720000001</v>
      </c>
      <c r="Q481">
        <v>1516.563697</v>
      </c>
      <c r="R481" t="s">
        <v>26</v>
      </c>
      <c r="S481" t="s">
        <v>27</v>
      </c>
      <c r="T481" t="s">
        <v>825</v>
      </c>
    </row>
    <row r="482" spans="1:20" hidden="1" x14ac:dyDescent="0.35">
      <c r="A482">
        <v>26646170</v>
      </c>
      <c r="B482">
        <v>1000145</v>
      </c>
      <c r="C482" t="s">
        <v>816</v>
      </c>
      <c r="D482" t="s">
        <v>817</v>
      </c>
      <c r="E482" t="s">
        <v>335</v>
      </c>
      <c r="F482" t="s">
        <v>336</v>
      </c>
      <c r="G482">
        <v>121</v>
      </c>
      <c r="H482" t="s">
        <v>421</v>
      </c>
      <c r="I482" t="s">
        <v>422</v>
      </c>
      <c r="J482" t="s">
        <v>25</v>
      </c>
      <c r="K482">
        <v>144977576</v>
      </c>
      <c r="L482">
        <v>104415277.38430899</v>
      </c>
      <c r="M482">
        <v>19168</v>
      </c>
      <c r="N482">
        <v>138.05114499999999</v>
      </c>
      <c r="O482">
        <v>134.39244299999999</v>
      </c>
      <c r="P482">
        <v>138.288816</v>
      </c>
      <c r="Q482">
        <v>138.05114499999999</v>
      </c>
      <c r="R482" t="s">
        <v>26</v>
      </c>
      <c r="S482" t="s">
        <v>27</v>
      </c>
      <c r="T482" t="s">
        <v>826</v>
      </c>
    </row>
    <row r="483" spans="1:20" hidden="1" x14ac:dyDescent="0.35">
      <c r="A483">
        <v>26646171</v>
      </c>
      <c r="B483">
        <v>1000145</v>
      </c>
      <c r="C483" t="s">
        <v>816</v>
      </c>
      <c r="D483" t="s">
        <v>817</v>
      </c>
      <c r="E483" t="s">
        <v>335</v>
      </c>
      <c r="F483" t="s">
        <v>336</v>
      </c>
      <c r="G483">
        <v>193</v>
      </c>
      <c r="H483" t="s">
        <v>355</v>
      </c>
      <c r="I483" t="s">
        <v>356</v>
      </c>
      <c r="J483" t="s">
        <v>25</v>
      </c>
      <c r="K483">
        <v>144977576</v>
      </c>
      <c r="L483">
        <v>246854438.91902801</v>
      </c>
      <c r="M483">
        <v>13000</v>
      </c>
      <c r="N483">
        <v>221.35200399999999</v>
      </c>
      <c r="O483">
        <v>218.746861</v>
      </c>
      <c r="P483">
        <v>223.173901</v>
      </c>
      <c r="Q483">
        <v>221.35200399999999</v>
      </c>
      <c r="R483" t="s">
        <v>26</v>
      </c>
      <c r="S483" t="s">
        <v>27</v>
      </c>
      <c r="T483" t="s">
        <v>827</v>
      </c>
    </row>
    <row r="484" spans="1:20" hidden="1" x14ac:dyDescent="0.35">
      <c r="A484">
        <v>26646172</v>
      </c>
      <c r="B484">
        <v>1000145</v>
      </c>
      <c r="C484" t="s">
        <v>816</v>
      </c>
      <c r="D484" t="s">
        <v>817</v>
      </c>
      <c r="E484" t="s">
        <v>335</v>
      </c>
      <c r="F484" t="s">
        <v>336</v>
      </c>
      <c r="G484">
        <v>201</v>
      </c>
      <c r="H484" t="s">
        <v>138</v>
      </c>
      <c r="I484" t="s">
        <v>139</v>
      </c>
      <c r="J484" t="s">
        <v>25</v>
      </c>
      <c r="K484">
        <v>144977576</v>
      </c>
      <c r="L484">
        <v>454837582.458</v>
      </c>
      <c r="M484">
        <v>23441</v>
      </c>
      <c r="N484">
        <v>735.41357600000003</v>
      </c>
      <c r="O484">
        <v>720.98201400000005</v>
      </c>
      <c r="P484">
        <v>737.23320799999999</v>
      </c>
      <c r="Q484">
        <v>735.41357600000003</v>
      </c>
      <c r="R484" t="s">
        <v>26</v>
      </c>
      <c r="S484" t="s">
        <v>27</v>
      </c>
      <c r="T484" t="s">
        <v>828</v>
      </c>
    </row>
    <row r="485" spans="1:20" hidden="1" x14ac:dyDescent="0.35">
      <c r="A485">
        <v>26646173</v>
      </c>
      <c r="B485">
        <v>1000145</v>
      </c>
      <c r="C485" t="s">
        <v>816</v>
      </c>
      <c r="D485" t="s">
        <v>817</v>
      </c>
      <c r="E485" t="s">
        <v>335</v>
      </c>
      <c r="F485" t="s">
        <v>336</v>
      </c>
      <c r="G485">
        <v>209</v>
      </c>
      <c r="H485" t="s">
        <v>241</v>
      </c>
      <c r="I485" t="s">
        <v>242</v>
      </c>
      <c r="J485" t="s">
        <v>25</v>
      </c>
      <c r="K485">
        <v>144977576</v>
      </c>
      <c r="L485">
        <v>1311774036.19824</v>
      </c>
      <c r="M485">
        <v>25402</v>
      </c>
      <c r="N485">
        <v>2298.4026210000002</v>
      </c>
      <c r="O485">
        <v>2271.7106760000001</v>
      </c>
      <c r="P485">
        <v>2316.0464480000001</v>
      </c>
      <c r="Q485">
        <v>2298.4026210000002</v>
      </c>
      <c r="R485" t="s">
        <v>26</v>
      </c>
      <c r="S485" t="s">
        <v>27</v>
      </c>
      <c r="T485" t="s">
        <v>829</v>
      </c>
    </row>
    <row r="486" spans="1:20" hidden="1" x14ac:dyDescent="0.35">
      <c r="A486">
        <v>26646174</v>
      </c>
      <c r="B486">
        <v>1000145</v>
      </c>
      <c r="C486" t="s">
        <v>816</v>
      </c>
      <c r="D486" t="s">
        <v>817</v>
      </c>
      <c r="E486" t="s">
        <v>335</v>
      </c>
      <c r="F486" t="s">
        <v>336</v>
      </c>
      <c r="G486">
        <v>213</v>
      </c>
      <c r="H486" t="s">
        <v>220</v>
      </c>
      <c r="I486" t="s">
        <v>221</v>
      </c>
      <c r="J486" t="s">
        <v>25</v>
      </c>
      <c r="K486">
        <v>144977576</v>
      </c>
      <c r="L486">
        <v>827802173.17364097</v>
      </c>
      <c r="M486">
        <v>19444</v>
      </c>
      <c r="N486">
        <v>1110.2258629999999</v>
      </c>
      <c r="O486">
        <v>1095.2660209999999</v>
      </c>
      <c r="P486">
        <v>1111.824625</v>
      </c>
      <c r="Q486">
        <v>1110.2258629999999</v>
      </c>
      <c r="R486" t="s">
        <v>26</v>
      </c>
      <c r="S486" t="s">
        <v>27</v>
      </c>
      <c r="T486" t="s">
        <v>830</v>
      </c>
    </row>
    <row r="487" spans="1:20" hidden="1" x14ac:dyDescent="0.35">
      <c r="A487">
        <v>26646175</v>
      </c>
      <c r="B487">
        <v>1000145</v>
      </c>
      <c r="C487" t="s">
        <v>816</v>
      </c>
      <c r="D487" t="s">
        <v>817</v>
      </c>
      <c r="E487" t="s">
        <v>335</v>
      </c>
      <c r="F487" t="s">
        <v>336</v>
      </c>
      <c r="G487">
        <v>220</v>
      </c>
      <c r="H487" t="s">
        <v>428</v>
      </c>
      <c r="I487" t="s">
        <v>429</v>
      </c>
      <c r="J487" t="s">
        <v>25</v>
      </c>
      <c r="K487">
        <v>144977576</v>
      </c>
      <c r="L487">
        <v>45111578.255999997</v>
      </c>
      <c r="M487">
        <v>12753</v>
      </c>
      <c r="N487">
        <v>39.682547</v>
      </c>
      <c r="O487">
        <v>39.520743000000003</v>
      </c>
      <c r="P487">
        <v>40.700048000000002</v>
      </c>
      <c r="Q487">
        <v>39.682547</v>
      </c>
      <c r="R487" t="s">
        <v>26</v>
      </c>
      <c r="S487" t="s">
        <v>27</v>
      </c>
      <c r="T487" t="s">
        <v>831</v>
      </c>
    </row>
    <row r="488" spans="1:20" hidden="1" x14ac:dyDescent="0.35">
      <c r="A488">
        <v>26646176</v>
      </c>
      <c r="B488">
        <v>1000145</v>
      </c>
      <c r="C488" t="s">
        <v>816</v>
      </c>
      <c r="D488" t="s">
        <v>817</v>
      </c>
      <c r="E488" t="s">
        <v>335</v>
      </c>
      <c r="F488" t="s">
        <v>336</v>
      </c>
      <c r="G488">
        <v>230</v>
      </c>
      <c r="H488" t="s">
        <v>67</v>
      </c>
      <c r="I488" t="s">
        <v>68</v>
      </c>
      <c r="J488" t="s">
        <v>25</v>
      </c>
      <c r="K488">
        <v>144977576</v>
      </c>
      <c r="L488">
        <v>1241829647.2679999</v>
      </c>
      <c r="M488">
        <v>3380</v>
      </c>
      <c r="N488">
        <v>289.51954599999999</v>
      </c>
      <c r="O488">
        <v>281.89610199999998</v>
      </c>
      <c r="P488">
        <v>291.14702299999999</v>
      </c>
      <c r="Q488">
        <v>289.51954599999999</v>
      </c>
      <c r="R488" t="s">
        <v>26</v>
      </c>
      <c r="S488" t="s">
        <v>27</v>
      </c>
      <c r="T488" t="s">
        <v>832</v>
      </c>
    </row>
    <row r="489" spans="1:20" hidden="1" x14ac:dyDescent="0.35">
      <c r="A489">
        <v>26646177</v>
      </c>
      <c r="B489">
        <v>1000145</v>
      </c>
      <c r="C489" t="s">
        <v>816</v>
      </c>
      <c r="D489" t="s">
        <v>817</v>
      </c>
      <c r="E489" t="s">
        <v>335</v>
      </c>
      <c r="F489" t="s">
        <v>336</v>
      </c>
      <c r="G489">
        <v>233</v>
      </c>
      <c r="H489" t="s">
        <v>432</v>
      </c>
      <c r="I489" t="s">
        <v>433</v>
      </c>
      <c r="J489" t="s">
        <v>25</v>
      </c>
      <c r="K489">
        <v>144977576</v>
      </c>
      <c r="L489">
        <v>40261456.524899997</v>
      </c>
      <c r="M489">
        <v>38630</v>
      </c>
      <c r="N489">
        <v>107.27866299999999</v>
      </c>
      <c r="O489">
        <v>107.09259900000001</v>
      </c>
      <c r="P489">
        <v>108.722746</v>
      </c>
      <c r="Q489">
        <v>107.27866299999999</v>
      </c>
      <c r="R489" t="s">
        <v>26</v>
      </c>
      <c r="S489" t="s">
        <v>27</v>
      </c>
      <c r="T489" t="s">
        <v>833</v>
      </c>
    </row>
    <row r="490" spans="1:20" hidden="1" x14ac:dyDescent="0.35">
      <c r="A490">
        <v>26646178</v>
      </c>
      <c r="B490">
        <v>1000145</v>
      </c>
      <c r="C490" t="s">
        <v>816</v>
      </c>
      <c r="D490" t="s">
        <v>817</v>
      </c>
      <c r="E490" t="s">
        <v>335</v>
      </c>
      <c r="F490" t="s">
        <v>336</v>
      </c>
      <c r="G490">
        <v>264</v>
      </c>
      <c r="H490" t="s">
        <v>146</v>
      </c>
      <c r="I490" t="s">
        <v>147</v>
      </c>
      <c r="J490" t="s">
        <v>25</v>
      </c>
      <c r="K490">
        <v>144977576</v>
      </c>
      <c r="L490">
        <v>3367993370.3309999</v>
      </c>
      <c r="M490">
        <v>1577</v>
      </c>
      <c r="N490">
        <v>366.35496899999998</v>
      </c>
      <c r="O490">
        <v>360.77949699999999</v>
      </c>
      <c r="P490">
        <v>367.05190299999998</v>
      </c>
      <c r="Q490">
        <v>366.35496899999998</v>
      </c>
      <c r="R490" t="s">
        <v>26</v>
      </c>
      <c r="S490" t="s">
        <v>27</v>
      </c>
      <c r="T490" t="s">
        <v>834</v>
      </c>
    </row>
    <row r="491" spans="1:20" hidden="1" x14ac:dyDescent="0.35">
      <c r="A491">
        <v>26646179</v>
      </c>
      <c r="B491">
        <v>1000145</v>
      </c>
      <c r="C491" t="s">
        <v>816</v>
      </c>
      <c r="D491" t="s">
        <v>817</v>
      </c>
      <c r="E491" t="s">
        <v>335</v>
      </c>
      <c r="F491" t="s">
        <v>336</v>
      </c>
      <c r="G491">
        <v>266</v>
      </c>
      <c r="H491" t="s">
        <v>70</v>
      </c>
      <c r="I491" t="s">
        <v>71</v>
      </c>
      <c r="J491" t="s">
        <v>25</v>
      </c>
      <c r="K491">
        <v>144977576</v>
      </c>
      <c r="L491">
        <v>398300316.13171101</v>
      </c>
      <c r="M491">
        <v>4743</v>
      </c>
      <c r="N491">
        <v>130.30555799999999</v>
      </c>
      <c r="O491">
        <v>128.76705699999999</v>
      </c>
      <c r="P491">
        <v>131.5968</v>
      </c>
      <c r="Q491">
        <v>130.30555799999999</v>
      </c>
      <c r="R491" t="s">
        <v>26</v>
      </c>
      <c r="S491" t="s">
        <v>27</v>
      </c>
      <c r="T491" t="s">
        <v>835</v>
      </c>
    </row>
    <row r="492" spans="1:20" hidden="1" x14ac:dyDescent="0.35">
      <c r="A492">
        <v>26646180</v>
      </c>
      <c r="B492">
        <v>1000145</v>
      </c>
      <c r="C492" t="s">
        <v>816</v>
      </c>
      <c r="D492" t="s">
        <v>817</v>
      </c>
      <c r="E492" t="s">
        <v>335</v>
      </c>
      <c r="F492" t="s">
        <v>336</v>
      </c>
      <c r="G492">
        <v>304</v>
      </c>
      <c r="H492" t="s">
        <v>73</v>
      </c>
      <c r="I492" t="s">
        <v>74</v>
      </c>
      <c r="J492" t="s">
        <v>25</v>
      </c>
      <c r="K492">
        <v>144977576</v>
      </c>
      <c r="L492">
        <v>331030946.76477802</v>
      </c>
      <c r="M492">
        <v>10088</v>
      </c>
      <c r="N492">
        <v>230.34184200000001</v>
      </c>
      <c r="O492">
        <v>224.81619499999999</v>
      </c>
      <c r="P492">
        <v>232.556667</v>
      </c>
      <c r="Q492">
        <v>230.34184200000001</v>
      </c>
      <c r="R492" t="s">
        <v>26</v>
      </c>
      <c r="S492" t="s">
        <v>27</v>
      </c>
      <c r="T492" t="s">
        <v>836</v>
      </c>
    </row>
    <row r="493" spans="1:20" hidden="1" x14ac:dyDescent="0.35">
      <c r="A493">
        <v>26646181</v>
      </c>
      <c r="B493">
        <v>1000145</v>
      </c>
      <c r="C493" t="s">
        <v>816</v>
      </c>
      <c r="D493" t="s">
        <v>817</v>
      </c>
      <c r="E493" t="s">
        <v>335</v>
      </c>
      <c r="F493" t="s">
        <v>336</v>
      </c>
      <c r="G493">
        <v>306</v>
      </c>
      <c r="H493" t="s">
        <v>438</v>
      </c>
      <c r="I493" t="s">
        <v>439</v>
      </c>
      <c r="J493" t="s">
        <v>25</v>
      </c>
      <c r="K493">
        <v>144977576</v>
      </c>
      <c r="L493">
        <v>66374625.450000003</v>
      </c>
      <c r="M493">
        <v>11953</v>
      </c>
      <c r="N493">
        <v>54.724041999999997</v>
      </c>
      <c r="O493">
        <v>54.714885000000002</v>
      </c>
      <c r="P493">
        <v>54.870545999999997</v>
      </c>
      <c r="Q493">
        <v>54.724041999999997</v>
      </c>
      <c r="R493" t="s">
        <v>26</v>
      </c>
      <c r="S493" t="s">
        <v>27</v>
      </c>
      <c r="T493" t="s">
        <v>837</v>
      </c>
    </row>
    <row r="494" spans="1:20" hidden="1" x14ac:dyDescent="0.35">
      <c r="A494">
        <v>26646182</v>
      </c>
      <c r="B494">
        <v>1000145</v>
      </c>
      <c r="C494" t="s">
        <v>816</v>
      </c>
      <c r="D494" t="s">
        <v>817</v>
      </c>
      <c r="E494" t="s">
        <v>335</v>
      </c>
      <c r="F494" t="s">
        <v>336</v>
      </c>
      <c r="G494">
        <v>325</v>
      </c>
      <c r="H494" t="s">
        <v>441</v>
      </c>
      <c r="I494" t="s">
        <v>442</v>
      </c>
      <c r="J494" t="s">
        <v>25</v>
      </c>
      <c r="K494">
        <v>144977576</v>
      </c>
      <c r="L494">
        <v>590843251.71701205</v>
      </c>
      <c r="M494">
        <v>1571</v>
      </c>
      <c r="N494">
        <v>64.024710999999996</v>
      </c>
      <c r="O494">
        <v>62.435301000000003</v>
      </c>
      <c r="P494">
        <v>64.228482</v>
      </c>
      <c r="Q494">
        <v>64.024710999999996</v>
      </c>
      <c r="R494" t="s">
        <v>26</v>
      </c>
      <c r="S494" t="s">
        <v>27</v>
      </c>
      <c r="T494" t="s">
        <v>838</v>
      </c>
    </row>
    <row r="495" spans="1:20" hidden="1" x14ac:dyDescent="0.35">
      <c r="A495">
        <v>26646183</v>
      </c>
      <c r="B495">
        <v>1000145</v>
      </c>
      <c r="C495" t="s">
        <v>816</v>
      </c>
      <c r="D495" t="s">
        <v>817</v>
      </c>
      <c r="E495" t="s">
        <v>335</v>
      </c>
      <c r="F495" t="s">
        <v>336</v>
      </c>
      <c r="G495">
        <v>356</v>
      </c>
      <c r="H495" t="s">
        <v>196</v>
      </c>
      <c r="I495" t="s">
        <v>197</v>
      </c>
      <c r="J495" t="s">
        <v>25</v>
      </c>
      <c r="K495">
        <v>144977576</v>
      </c>
      <c r="L495">
        <v>46865868.936930999</v>
      </c>
      <c r="M495">
        <v>328481</v>
      </c>
      <c r="N495">
        <v>1061.8571449999999</v>
      </c>
      <c r="O495">
        <v>1058.5501650000001</v>
      </c>
      <c r="P495">
        <v>1078.4631589999999</v>
      </c>
      <c r="Q495">
        <v>1061.8571449999999</v>
      </c>
      <c r="R495" t="s">
        <v>26</v>
      </c>
      <c r="S495" t="s">
        <v>27</v>
      </c>
      <c r="T495" t="s">
        <v>839</v>
      </c>
    </row>
    <row r="496" spans="1:20" hidden="1" x14ac:dyDescent="0.35">
      <c r="A496">
        <v>26646184</v>
      </c>
      <c r="B496">
        <v>1000145</v>
      </c>
      <c r="C496" t="s">
        <v>816</v>
      </c>
      <c r="D496" t="s">
        <v>817</v>
      </c>
      <c r="E496" t="s">
        <v>335</v>
      </c>
      <c r="F496" t="s">
        <v>336</v>
      </c>
      <c r="G496">
        <v>378</v>
      </c>
      <c r="H496" t="s">
        <v>445</v>
      </c>
      <c r="I496" t="s">
        <v>446</v>
      </c>
      <c r="J496" t="s">
        <v>25</v>
      </c>
      <c r="K496">
        <v>144977576</v>
      </c>
      <c r="L496">
        <v>172317782.87351</v>
      </c>
      <c r="M496">
        <v>4158</v>
      </c>
      <c r="N496">
        <v>49.421252000000003</v>
      </c>
      <c r="O496">
        <v>48.565472999999997</v>
      </c>
      <c r="P496">
        <v>50.740578999999997</v>
      </c>
      <c r="Q496">
        <v>49.421252000000003</v>
      </c>
      <c r="R496" t="s">
        <v>26</v>
      </c>
      <c r="S496" t="s">
        <v>27</v>
      </c>
      <c r="T496" t="s">
        <v>840</v>
      </c>
    </row>
    <row r="497" spans="1:20" hidden="1" x14ac:dyDescent="0.35">
      <c r="A497">
        <v>26646185</v>
      </c>
      <c r="B497">
        <v>1000145</v>
      </c>
      <c r="C497" t="s">
        <v>816</v>
      </c>
      <c r="D497" t="s">
        <v>817</v>
      </c>
      <c r="E497" t="s">
        <v>335</v>
      </c>
      <c r="F497" t="s">
        <v>336</v>
      </c>
      <c r="G497">
        <v>412</v>
      </c>
      <c r="H497" t="s">
        <v>448</v>
      </c>
      <c r="I497" t="s">
        <v>449</v>
      </c>
      <c r="J497" t="s">
        <v>25</v>
      </c>
      <c r="K497">
        <v>144977576</v>
      </c>
      <c r="L497">
        <v>401152431.963404</v>
      </c>
      <c r="M497">
        <v>940</v>
      </c>
      <c r="N497">
        <v>26.009765999999999</v>
      </c>
      <c r="O497">
        <v>25.511706</v>
      </c>
      <c r="P497">
        <v>26.009765999999999</v>
      </c>
      <c r="Q497">
        <v>26.009765999999999</v>
      </c>
      <c r="R497" t="s">
        <v>26</v>
      </c>
      <c r="S497" t="s">
        <v>27</v>
      </c>
      <c r="T497" t="s">
        <v>841</v>
      </c>
    </row>
    <row r="498" spans="1:20" hidden="1" x14ac:dyDescent="0.35">
      <c r="A498">
        <v>26646186</v>
      </c>
      <c r="B498">
        <v>1000145</v>
      </c>
      <c r="C498" t="s">
        <v>816</v>
      </c>
      <c r="D498" t="s">
        <v>817</v>
      </c>
      <c r="E498" t="s">
        <v>335</v>
      </c>
      <c r="F498" t="s">
        <v>336</v>
      </c>
      <c r="G498">
        <v>420</v>
      </c>
      <c r="H498" t="s">
        <v>451</v>
      </c>
      <c r="I498" t="s">
        <v>452</v>
      </c>
      <c r="J498" t="s">
        <v>25</v>
      </c>
      <c r="K498">
        <v>144977576</v>
      </c>
      <c r="L498">
        <v>1213452880.9930201</v>
      </c>
      <c r="M498">
        <v>543</v>
      </c>
      <c r="N498">
        <v>45.448746</v>
      </c>
      <c r="O498">
        <v>44.946550000000002</v>
      </c>
      <c r="P498">
        <v>46.034641999999998</v>
      </c>
      <c r="Q498">
        <v>45.448746</v>
      </c>
      <c r="R498" t="s">
        <v>26</v>
      </c>
      <c r="S498" t="s">
        <v>27</v>
      </c>
      <c r="T498" t="s">
        <v>842</v>
      </c>
    </row>
    <row r="499" spans="1:20" hidden="1" x14ac:dyDescent="0.35">
      <c r="A499">
        <v>26646187</v>
      </c>
      <c r="B499">
        <v>1000145</v>
      </c>
      <c r="C499" t="s">
        <v>816</v>
      </c>
      <c r="D499" t="s">
        <v>817</v>
      </c>
      <c r="E499" t="s">
        <v>335</v>
      </c>
      <c r="F499" t="s">
        <v>336</v>
      </c>
      <c r="G499">
        <v>427</v>
      </c>
      <c r="H499" t="s">
        <v>454</v>
      </c>
      <c r="I499" t="s">
        <v>455</v>
      </c>
      <c r="J499" t="s">
        <v>25</v>
      </c>
      <c r="K499">
        <v>144977576</v>
      </c>
      <c r="L499">
        <v>105390631.0751</v>
      </c>
      <c r="M499">
        <v>9698</v>
      </c>
      <c r="N499">
        <v>70.499063000000007</v>
      </c>
      <c r="O499">
        <v>69.408647000000002</v>
      </c>
      <c r="P499">
        <v>71.138773999999998</v>
      </c>
      <c r="Q499">
        <v>70.499063000000007</v>
      </c>
      <c r="R499" t="s">
        <v>26</v>
      </c>
      <c r="S499" t="s">
        <v>27</v>
      </c>
      <c r="T499" t="s">
        <v>843</v>
      </c>
    </row>
    <row r="500" spans="1:20" hidden="1" x14ac:dyDescent="0.35">
      <c r="A500">
        <v>26646188</v>
      </c>
      <c r="B500">
        <v>1000145</v>
      </c>
      <c r="C500" t="s">
        <v>816</v>
      </c>
      <c r="D500" t="s">
        <v>817</v>
      </c>
      <c r="E500" t="s">
        <v>335</v>
      </c>
      <c r="F500" t="s">
        <v>336</v>
      </c>
      <c r="G500">
        <v>431</v>
      </c>
      <c r="H500" t="s">
        <v>457</v>
      </c>
      <c r="I500" t="s">
        <v>458</v>
      </c>
      <c r="J500" t="s">
        <v>25</v>
      </c>
      <c r="K500">
        <v>144977576</v>
      </c>
      <c r="L500">
        <v>158468122.1604</v>
      </c>
      <c r="M500">
        <v>7488</v>
      </c>
      <c r="N500">
        <v>81.847780999999998</v>
      </c>
      <c r="O500">
        <v>81.191950000000006</v>
      </c>
      <c r="P500">
        <v>82.219419000000002</v>
      </c>
      <c r="Q500">
        <v>81.847780999999998</v>
      </c>
      <c r="R500" t="s">
        <v>26</v>
      </c>
      <c r="S500" t="s">
        <v>27</v>
      </c>
      <c r="T500" t="s">
        <v>844</v>
      </c>
    </row>
    <row r="501" spans="1:20" hidden="1" x14ac:dyDescent="0.35">
      <c r="A501">
        <v>26646189</v>
      </c>
      <c r="B501">
        <v>1000145</v>
      </c>
      <c r="C501" t="s">
        <v>816</v>
      </c>
      <c r="D501" t="s">
        <v>817</v>
      </c>
      <c r="E501" t="s">
        <v>335</v>
      </c>
      <c r="F501" t="s">
        <v>336</v>
      </c>
      <c r="G501">
        <v>435</v>
      </c>
      <c r="H501" t="s">
        <v>175</v>
      </c>
      <c r="I501" t="s">
        <v>176</v>
      </c>
      <c r="J501" t="s">
        <v>25</v>
      </c>
      <c r="K501">
        <v>144977576</v>
      </c>
      <c r="L501">
        <v>585663676.47537601</v>
      </c>
      <c r="M501">
        <v>10122</v>
      </c>
      <c r="N501">
        <v>408.89687099999998</v>
      </c>
      <c r="O501">
        <v>404.69560000000001</v>
      </c>
      <c r="P501">
        <v>415.52195399999999</v>
      </c>
      <c r="Q501">
        <v>408.89687099999998</v>
      </c>
      <c r="R501" t="s">
        <v>26</v>
      </c>
      <c r="S501" t="s">
        <v>27</v>
      </c>
      <c r="T501" t="s">
        <v>845</v>
      </c>
    </row>
    <row r="502" spans="1:20" hidden="1" x14ac:dyDescent="0.35">
      <c r="A502">
        <v>26646190</v>
      </c>
      <c r="B502">
        <v>1000145</v>
      </c>
      <c r="C502" t="s">
        <v>816</v>
      </c>
      <c r="D502" t="s">
        <v>817</v>
      </c>
      <c r="E502" t="s">
        <v>335</v>
      </c>
      <c r="F502" t="s">
        <v>336</v>
      </c>
      <c r="G502">
        <v>493</v>
      </c>
      <c r="H502" t="s">
        <v>461</v>
      </c>
      <c r="I502" t="s">
        <v>462</v>
      </c>
      <c r="J502" t="s">
        <v>25</v>
      </c>
      <c r="K502">
        <v>144977576</v>
      </c>
      <c r="L502">
        <v>221279927.945925</v>
      </c>
      <c r="M502">
        <v>1910</v>
      </c>
      <c r="N502">
        <v>29.152415999999999</v>
      </c>
      <c r="O502">
        <v>28.847155000000001</v>
      </c>
      <c r="P502">
        <v>29.320309000000002</v>
      </c>
      <c r="Q502">
        <v>29.152415999999999</v>
      </c>
      <c r="R502" t="s">
        <v>26</v>
      </c>
      <c r="S502" t="s">
        <v>27</v>
      </c>
      <c r="T502" t="s">
        <v>846</v>
      </c>
    </row>
    <row r="503" spans="1:20" hidden="1" x14ac:dyDescent="0.35">
      <c r="A503">
        <v>26646191</v>
      </c>
      <c r="B503">
        <v>1000145</v>
      </c>
      <c r="C503" t="s">
        <v>816</v>
      </c>
      <c r="D503" t="s">
        <v>817</v>
      </c>
      <c r="E503" t="s">
        <v>335</v>
      </c>
      <c r="F503" t="s">
        <v>336</v>
      </c>
      <c r="G503">
        <v>525</v>
      </c>
      <c r="H503" t="s">
        <v>464</v>
      </c>
      <c r="I503" t="s">
        <v>465</v>
      </c>
      <c r="J503" t="s">
        <v>25</v>
      </c>
      <c r="K503">
        <v>144977576</v>
      </c>
      <c r="L503">
        <v>156909506.44400001</v>
      </c>
      <c r="M503">
        <v>5563</v>
      </c>
      <c r="N503">
        <v>60.208454000000003</v>
      </c>
      <c r="O503">
        <v>59.624011000000003</v>
      </c>
      <c r="P503">
        <v>61.05265</v>
      </c>
      <c r="Q503">
        <v>60.208454000000003</v>
      </c>
      <c r="R503" t="s">
        <v>26</v>
      </c>
      <c r="S503" t="s">
        <v>27</v>
      </c>
      <c r="T503" t="s">
        <v>847</v>
      </c>
    </row>
    <row r="504" spans="1:20" hidden="1" x14ac:dyDescent="0.35">
      <c r="A504">
        <v>26646192</v>
      </c>
      <c r="B504">
        <v>1000145</v>
      </c>
      <c r="C504" t="s">
        <v>816</v>
      </c>
      <c r="D504" t="s">
        <v>817</v>
      </c>
      <c r="E504" t="s">
        <v>335</v>
      </c>
      <c r="F504" t="s">
        <v>336</v>
      </c>
      <c r="G504">
        <v>562</v>
      </c>
      <c r="H504" t="s">
        <v>467</v>
      </c>
      <c r="I504" t="s">
        <v>468</v>
      </c>
      <c r="J504" t="s">
        <v>25</v>
      </c>
      <c r="K504">
        <v>144977576</v>
      </c>
      <c r="L504">
        <v>26843354.303399999</v>
      </c>
      <c r="M504">
        <v>19790</v>
      </c>
      <c r="N504">
        <v>36.642217000000002</v>
      </c>
      <c r="O504">
        <v>34.925828000000003</v>
      </c>
      <c r="P504">
        <v>37.956819000000003</v>
      </c>
      <c r="Q504">
        <v>36.642217000000002</v>
      </c>
      <c r="R504" t="s">
        <v>26</v>
      </c>
      <c r="S504" t="s">
        <v>27</v>
      </c>
      <c r="T504" t="s">
        <v>848</v>
      </c>
    </row>
    <row r="505" spans="1:20" hidden="1" x14ac:dyDescent="0.35">
      <c r="A505">
        <v>26646193</v>
      </c>
      <c r="B505">
        <v>1000145</v>
      </c>
      <c r="C505" t="s">
        <v>816</v>
      </c>
      <c r="D505" t="s">
        <v>817</v>
      </c>
      <c r="E505" t="s">
        <v>335</v>
      </c>
      <c r="F505" t="s">
        <v>336</v>
      </c>
      <c r="G505">
        <v>585</v>
      </c>
      <c r="H505" t="s">
        <v>470</v>
      </c>
      <c r="I505" t="s">
        <v>471</v>
      </c>
      <c r="J505" t="s">
        <v>25</v>
      </c>
      <c r="K505">
        <v>144977576</v>
      </c>
      <c r="L505">
        <v>86059997.310980007</v>
      </c>
      <c r="M505">
        <v>5134</v>
      </c>
      <c r="N505">
        <v>30.475887</v>
      </c>
      <c r="O505">
        <v>29.662642000000002</v>
      </c>
      <c r="P505">
        <v>30.84986</v>
      </c>
      <c r="Q505">
        <v>30.475887</v>
      </c>
      <c r="R505" t="s">
        <v>26</v>
      </c>
      <c r="S505" t="s">
        <v>27</v>
      </c>
      <c r="T505" t="s">
        <v>849</v>
      </c>
    </row>
    <row r="506" spans="1:20" hidden="1" x14ac:dyDescent="0.35">
      <c r="A506">
        <v>26646194</v>
      </c>
      <c r="B506">
        <v>1000145</v>
      </c>
      <c r="C506" t="s">
        <v>816</v>
      </c>
      <c r="D506" t="s">
        <v>817</v>
      </c>
      <c r="E506" t="s">
        <v>335</v>
      </c>
      <c r="F506" t="s">
        <v>336</v>
      </c>
      <c r="G506">
        <v>611</v>
      </c>
      <c r="H506" t="s">
        <v>76</v>
      </c>
      <c r="I506" t="s">
        <v>77</v>
      </c>
      <c r="J506" t="s">
        <v>25</v>
      </c>
      <c r="K506">
        <v>144977576</v>
      </c>
      <c r="L506">
        <v>151210135.68779999</v>
      </c>
      <c r="M506">
        <v>32838</v>
      </c>
      <c r="N506">
        <v>342.49699600000002</v>
      </c>
      <c r="O506">
        <v>334.79973100000001</v>
      </c>
      <c r="P506">
        <v>346.62723599999998</v>
      </c>
      <c r="Q506">
        <v>342.49699600000002</v>
      </c>
      <c r="R506" t="s">
        <v>26</v>
      </c>
      <c r="S506" t="s">
        <v>27</v>
      </c>
      <c r="T506" t="s">
        <v>850</v>
      </c>
    </row>
    <row r="507" spans="1:20" hidden="1" x14ac:dyDescent="0.35">
      <c r="A507">
        <v>26646195</v>
      </c>
      <c r="B507">
        <v>1000145</v>
      </c>
      <c r="C507" t="s">
        <v>816</v>
      </c>
      <c r="D507" t="s">
        <v>817</v>
      </c>
      <c r="E507" t="s">
        <v>335</v>
      </c>
      <c r="F507" t="s">
        <v>336</v>
      </c>
      <c r="G507">
        <v>677</v>
      </c>
      <c r="H507" t="s">
        <v>474</v>
      </c>
      <c r="I507" t="s">
        <v>475</v>
      </c>
      <c r="J507" t="s">
        <v>25</v>
      </c>
      <c r="K507">
        <v>144977576</v>
      </c>
      <c r="L507">
        <v>599339362.01095295</v>
      </c>
      <c r="M507">
        <v>2201</v>
      </c>
      <c r="N507">
        <v>90.989653000000004</v>
      </c>
      <c r="O507">
        <v>89.542748000000003</v>
      </c>
      <c r="P507">
        <v>91.981815999999995</v>
      </c>
      <c r="Q507">
        <v>90.989653000000004</v>
      </c>
      <c r="R507" t="s">
        <v>26</v>
      </c>
      <c r="S507" t="s">
        <v>27</v>
      </c>
      <c r="T507" t="s">
        <v>851</v>
      </c>
    </row>
    <row r="508" spans="1:20" hidden="1" x14ac:dyDescent="0.35">
      <c r="A508">
        <v>26646196</v>
      </c>
      <c r="B508">
        <v>1000145</v>
      </c>
      <c r="C508" t="s">
        <v>816</v>
      </c>
      <c r="D508" t="s">
        <v>817</v>
      </c>
      <c r="E508" t="s">
        <v>335</v>
      </c>
      <c r="F508" t="s">
        <v>336</v>
      </c>
      <c r="G508">
        <v>730</v>
      </c>
      <c r="H508" t="s">
        <v>79</v>
      </c>
      <c r="I508" t="s">
        <v>80</v>
      </c>
      <c r="J508" t="s">
        <v>25</v>
      </c>
      <c r="K508">
        <v>144977576</v>
      </c>
      <c r="L508">
        <v>320440715.91869998</v>
      </c>
      <c r="M508">
        <v>11560</v>
      </c>
      <c r="N508">
        <v>255.50811200000001</v>
      </c>
      <c r="O508">
        <v>250.93283700000001</v>
      </c>
      <c r="P508">
        <v>257.23212799999999</v>
      </c>
      <c r="Q508">
        <v>255.50811200000001</v>
      </c>
      <c r="R508" t="s">
        <v>26</v>
      </c>
      <c r="S508" t="s">
        <v>27</v>
      </c>
      <c r="T508" t="s">
        <v>852</v>
      </c>
    </row>
    <row r="509" spans="1:20" hidden="1" x14ac:dyDescent="0.35">
      <c r="A509">
        <v>26646197</v>
      </c>
      <c r="B509">
        <v>1000145</v>
      </c>
      <c r="C509" t="s">
        <v>816</v>
      </c>
      <c r="D509" t="s">
        <v>817</v>
      </c>
      <c r="E509" t="s">
        <v>335</v>
      </c>
      <c r="F509" t="s">
        <v>336</v>
      </c>
      <c r="G509">
        <v>762</v>
      </c>
      <c r="H509" t="s">
        <v>478</v>
      </c>
      <c r="I509" t="s">
        <v>479</v>
      </c>
      <c r="J509" t="s">
        <v>25</v>
      </c>
      <c r="K509">
        <v>144977576</v>
      </c>
      <c r="L509">
        <v>529448625.55659002</v>
      </c>
      <c r="M509">
        <v>3022</v>
      </c>
      <c r="N509">
        <v>110.361463</v>
      </c>
      <c r="O509">
        <v>108.243341</v>
      </c>
      <c r="P509">
        <v>111.09184999999999</v>
      </c>
      <c r="Q509">
        <v>110.361463</v>
      </c>
      <c r="R509" t="s">
        <v>26</v>
      </c>
      <c r="S509" t="s">
        <v>27</v>
      </c>
      <c r="T509" t="s">
        <v>853</v>
      </c>
    </row>
    <row r="510" spans="1:20" hidden="1" x14ac:dyDescent="0.35">
      <c r="A510">
        <v>26646198</v>
      </c>
      <c r="B510">
        <v>1000145</v>
      </c>
      <c r="C510" t="s">
        <v>816</v>
      </c>
      <c r="D510" t="s">
        <v>817</v>
      </c>
      <c r="E510" t="s">
        <v>335</v>
      </c>
      <c r="F510" t="s">
        <v>336</v>
      </c>
      <c r="G510">
        <v>780</v>
      </c>
      <c r="H510" t="s">
        <v>364</v>
      </c>
      <c r="I510" t="s">
        <v>365</v>
      </c>
      <c r="J510" t="s">
        <v>25</v>
      </c>
      <c r="K510">
        <v>144977576</v>
      </c>
      <c r="L510">
        <v>471575897.86694402</v>
      </c>
      <c r="M510">
        <v>28920</v>
      </c>
      <c r="N510">
        <v>940.69547399999999</v>
      </c>
      <c r="O510">
        <v>921.69941100000005</v>
      </c>
      <c r="P510">
        <v>941.24844199999995</v>
      </c>
      <c r="Q510">
        <v>940.69547399999999</v>
      </c>
      <c r="R510" t="s">
        <v>26</v>
      </c>
      <c r="S510" t="s">
        <v>27</v>
      </c>
      <c r="T510" t="s">
        <v>854</v>
      </c>
    </row>
    <row r="511" spans="1:20" hidden="1" x14ac:dyDescent="0.35">
      <c r="A511">
        <v>26646199</v>
      </c>
      <c r="B511">
        <v>1000145</v>
      </c>
      <c r="C511" t="s">
        <v>816</v>
      </c>
      <c r="D511" t="s">
        <v>817</v>
      </c>
      <c r="E511" t="s">
        <v>335</v>
      </c>
      <c r="F511" t="s">
        <v>336</v>
      </c>
      <c r="G511">
        <v>1172</v>
      </c>
      <c r="H511" t="s">
        <v>50</v>
      </c>
      <c r="I511" t="s">
        <v>51</v>
      </c>
      <c r="J511" t="s">
        <v>25</v>
      </c>
      <c r="K511">
        <v>144977576</v>
      </c>
      <c r="L511">
        <v>5086913708.3148403</v>
      </c>
      <c r="M511">
        <v>8100</v>
      </c>
      <c r="N511">
        <v>2842.0947689999998</v>
      </c>
      <c r="O511">
        <v>2804.2001719999998</v>
      </c>
      <c r="P511">
        <v>2859.638563</v>
      </c>
      <c r="Q511">
        <v>2842.0947689999998</v>
      </c>
      <c r="R511" t="s">
        <v>26</v>
      </c>
      <c r="S511" t="s">
        <v>27</v>
      </c>
      <c r="T511" t="s">
        <v>855</v>
      </c>
    </row>
    <row r="512" spans="1:20" hidden="1" x14ac:dyDescent="0.35">
      <c r="A512">
        <v>26646200</v>
      </c>
      <c r="B512">
        <v>1000145</v>
      </c>
      <c r="C512" t="s">
        <v>816</v>
      </c>
      <c r="D512" t="s">
        <v>817</v>
      </c>
      <c r="E512" t="s">
        <v>335</v>
      </c>
      <c r="F512" t="s">
        <v>336</v>
      </c>
      <c r="G512">
        <v>1181</v>
      </c>
      <c r="H512" t="s">
        <v>224</v>
      </c>
      <c r="I512" t="s">
        <v>225</v>
      </c>
      <c r="J512" t="s">
        <v>25</v>
      </c>
      <c r="K512">
        <v>144977576</v>
      </c>
      <c r="L512">
        <v>252213743.873824</v>
      </c>
      <c r="M512">
        <v>22034</v>
      </c>
      <c r="N512">
        <v>383.31980600000003</v>
      </c>
      <c r="O512">
        <v>378.57049499999999</v>
      </c>
      <c r="P512">
        <v>387.947339</v>
      </c>
      <c r="Q512">
        <v>383.31980600000003</v>
      </c>
      <c r="R512" t="s">
        <v>26</v>
      </c>
      <c r="S512" t="s">
        <v>27</v>
      </c>
      <c r="T512" t="s">
        <v>856</v>
      </c>
    </row>
    <row r="513" spans="1:20" hidden="1" x14ac:dyDescent="0.35">
      <c r="A513">
        <v>26646201</v>
      </c>
      <c r="B513">
        <v>1000145</v>
      </c>
      <c r="C513" t="s">
        <v>816</v>
      </c>
      <c r="D513" t="s">
        <v>817</v>
      </c>
      <c r="E513" t="s">
        <v>335</v>
      </c>
      <c r="F513" t="s">
        <v>336</v>
      </c>
      <c r="G513">
        <v>1201</v>
      </c>
      <c r="H513" t="s">
        <v>484</v>
      </c>
      <c r="I513" t="s">
        <v>485</v>
      </c>
      <c r="J513" t="s">
        <v>25</v>
      </c>
      <c r="K513">
        <v>144977576</v>
      </c>
      <c r="L513">
        <v>175444173.736224</v>
      </c>
      <c r="M513">
        <v>1022</v>
      </c>
      <c r="N513">
        <v>12.367701</v>
      </c>
      <c r="O513">
        <v>11.266468</v>
      </c>
      <c r="P513">
        <v>12.367701</v>
      </c>
      <c r="Q513">
        <v>12.367701</v>
      </c>
      <c r="R513" t="s">
        <v>26</v>
      </c>
      <c r="S513" t="s">
        <v>27</v>
      </c>
      <c r="T513" t="s">
        <v>857</v>
      </c>
    </row>
    <row r="514" spans="1:20" hidden="1" x14ac:dyDescent="0.35">
      <c r="A514">
        <v>26646202</v>
      </c>
      <c r="B514">
        <v>1000145</v>
      </c>
      <c r="C514" t="s">
        <v>816</v>
      </c>
      <c r="D514" t="s">
        <v>817</v>
      </c>
      <c r="E514" t="s">
        <v>335</v>
      </c>
      <c r="F514" t="s">
        <v>336</v>
      </c>
      <c r="G514">
        <v>1294</v>
      </c>
      <c r="H514" t="s">
        <v>290</v>
      </c>
      <c r="I514" t="s">
        <v>291</v>
      </c>
      <c r="J514" t="s">
        <v>25</v>
      </c>
      <c r="K514">
        <v>144977576</v>
      </c>
      <c r="L514">
        <v>339308307.131706</v>
      </c>
      <c r="M514">
        <v>22073</v>
      </c>
      <c r="N514">
        <v>516.60073699999998</v>
      </c>
      <c r="O514">
        <v>509.69650000000001</v>
      </c>
      <c r="P514">
        <v>527.99857799999995</v>
      </c>
      <c r="Q514">
        <v>516.60073699999998</v>
      </c>
      <c r="R514" t="s">
        <v>26</v>
      </c>
      <c r="S514" t="s">
        <v>27</v>
      </c>
      <c r="T514" t="s">
        <v>858</v>
      </c>
    </row>
    <row r="515" spans="1:20" hidden="1" x14ac:dyDescent="0.35">
      <c r="A515">
        <v>26646203</v>
      </c>
      <c r="B515">
        <v>1000145</v>
      </c>
      <c r="C515" t="s">
        <v>816</v>
      </c>
      <c r="D515" t="s">
        <v>817</v>
      </c>
      <c r="E515" t="s">
        <v>335</v>
      </c>
      <c r="F515" t="s">
        <v>336</v>
      </c>
      <c r="G515">
        <v>1415</v>
      </c>
      <c r="H515" t="s">
        <v>82</v>
      </c>
      <c r="I515" t="s">
        <v>83</v>
      </c>
      <c r="J515" t="s">
        <v>25</v>
      </c>
      <c r="K515">
        <v>144977576</v>
      </c>
      <c r="L515">
        <v>386677199.425668</v>
      </c>
      <c r="M515">
        <v>10237</v>
      </c>
      <c r="N515">
        <v>273.03632700000003</v>
      </c>
      <c r="O515">
        <v>260.74075699999997</v>
      </c>
      <c r="P515">
        <v>274.84998999999999</v>
      </c>
      <c r="Q515">
        <v>273.03632700000003</v>
      </c>
      <c r="R515" t="s">
        <v>26</v>
      </c>
      <c r="S515" t="s">
        <v>27</v>
      </c>
      <c r="T515" t="s">
        <v>859</v>
      </c>
    </row>
    <row r="516" spans="1:20" hidden="1" x14ac:dyDescent="0.35">
      <c r="A516">
        <v>26646204</v>
      </c>
      <c r="B516">
        <v>1000145</v>
      </c>
      <c r="C516" t="s">
        <v>816</v>
      </c>
      <c r="D516" t="s">
        <v>817</v>
      </c>
      <c r="E516" t="s">
        <v>335</v>
      </c>
      <c r="F516" t="s">
        <v>336</v>
      </c>
      <c r="G516">
        <v>1430</v>
      </c>
      <c r="H516" t="s">
        <v>34</v>
      </c>
      <c r="I516" t="s">
        <v>35</v>
      </c>
      <c r="J516" t="s">
        <v>25</v>
      </c>
      <c r="K516">
        <v>144977576</v>
      </c>
      <c r="L516">
        <v>499422641.60668802</v>
      </c>
      <c r="M516">
        <v>678</v>
      </c>
      <c r="N516">
        <v>23.355924999999999</v>
      </c>
      <c r="O516">
        <v>22.976994000000001</v>
      </c>
      <c r="P516">
        <v>23.872648999999999</v>
      </c>
      <c r="Q516">
        <v>23.355924999999999</v>
      </c>
      <c r="R516" t="s">
        <v>26</v>
      </c>
      <c r="S516" t="s">
        <v>27</v>
      </c>
      <c r="T516" t="s">
        <v>860</v>
      </c>
    </row>
    <row r="517" spans="1:20" hidden="1" x14ac:dyDescent="0.35">
      <c r="A517">
        <v>26646205</v>
      </c>
      <c r="B517">
        <v>1000145</v>
      </c>
      <c r="C517" t="s">
        <v>816</v>
      </c>
      <c r="D517" t="s">
        <v>817</v>
      </c>
      <c r="E517" t="s">
        <v>335</v>
      </c>
      <c r="F517" t="s">
        <v>336</v>
      </c>
      <c r="G517">
        <v>1434</v>
      </c>
      <c r="H517" t="s">
        <v>490</v>
      </c>
      <c r="I517" t="s">
        <v>491</v>
      </c>
      <c r="J517" t="s">
        <v>25</v>
      </c>
      <c r="K517">
        <v>144977576</v>
      </c>
      <c r="L517">
        <v>52125535.434100002</v>
      </c>
      <c r="M517">
        <v>15550</v>
      </c>
      <c r="N517">
        <v>55.908788999999999</v>
      </c>
      <c r="O517">
        <v>54.988360999999998</v>
      </c>
      <c r="P517">
        <v>56.232377</v>
      </c>
      <c r="Q517">
        <v>55.908788999999999</v>
      </c>
      <c r="R517" t="s">
        <v>26</v>
      </c>
      <c r="S517" t="s">
        <v>27</v>
      </c>
      <c r="T517" t="s">
        <v>861</v>
      </c>
    </row>
    <row r="518" spans="1:20" hidden="1" x14ac:dyDescent="0.35">
      <c r="A518">
        <v>26646206</v>
      </c>
      <c r="B518">
        <v>1000145</v>
      </c>
      <c r="C518" t="s">
        <v>816</v>
      </c>
      <c r="D518" t="s">
        <v>817</v>
      </c>
      <c r="E518" t="s">
        <v>335</v>
      </c>
      <c r="F518" t="s">
        <v>336</v>
      </c>
      <c r="G518">
        <v>1732</v>
      </c>
      <c r="H518" t="s">
        <v>199</v>
      </c>
      <c r="I518" t="s">
        <v>200</v>
      </c>
      <c r="J518" t="s">
        <v>25</v>
      </c>
      <c r="K518">
        <v>144977576</v>
      </c>
      <c r="L518">
        <v>581509333.05745304</v>
      </c>
      <c r="M518">
        <v>121144</v>
      </c>
      <c r="N518">
        <v>4859.1215679999996</v>
      </c>
      <c r="O518">
        <v>4853.3456850000002</v>
      </c>
      <c r="P518">
        <v>4937.0558709999996</v>
      </c>
      <c r="Q518">
        <v>4859.1215679999996</v>
      </c>
      <c r="R518" t="s">
        <v>26</v>
      </c>
      <c r="S518" t="s">
        <v>27</v>
      </c>
      <c r="T518" t="s">
        <v>862</v>
      </c>
    </row>
    <row r="519" spans="1:20" hidden="1" x14ac:dyDescent="0.35">
      <c r="A519">
        <v>26646207</v>
      </c>
      <c r="B519">
        <v>1000145</v>
      </c>
      <c r="C519" t="s">
        <v>816</v>
      </c>
      <c r="D519" t="s">
        <v>817</v>
      </c>
      <c r="E519" t="s">
        <v>335</v>
      </c>
      <c r="F519" t="s">
        <v>336</v>
      </c>
      <c r="G519">
        <v>1750</v>
      </c>
      <c r="H519" t="s">
        <v>494</v>
      </c>
      <c r="I519" t="s">
        <v>495</v>
      </c>
      <c r="J519" t="s">
        <v>25</v>
      </c>
      <c r="K519">
        <v>144977576</v>
      </c>
      <c r="L519">
        <v>92931606.272960007</v>
      </c>
      <c r="M519">
        <v>5150</v>
      </c>
      <c r="N519">
        <v>33.011848000000001</v>
      </c>
      <c r="O519">
        <v>32.620834000000002</v>
      </c>
      <c r="P519">
        <v>34.531033999999998</v>
      </c>
      <c r="Q519">
        <v>33.011848000000001</v>
      </c>
      <c r="R519" t="s">
        <v>26</v>
      </c>
      <c r="S519" t="s">
        <v>27</v>
      </c>
      <c r="T519" t="s">
        <v>863</v>
      </c>
    </row>
    <row r="520" spans="1:20" hidden="1" x14ac:dyDescent="0.35">
      <c r="A520">
        <v>26646208</v>
      </c>
      <c r="B520">
        <v>1000145</v>
      </c>
      <c r="C520" t="s">
        <v>816</v>
      </c>
      <c r="D520" t="s">
        <v>817</v>
      </c>
      <c r="E520" t="s">
        <v>335</v>
      </c>
      <c r="F520" t="s">
        <v>336</v>
      </c>
      <c r="G520">
        <v>1762</v>
      </c>
      <c r="H520" t="s">
        <v>497</v>
      </c>
      <c r="I520" t="s">
        <v>498</v>
      </c>
      <c r="J520" t="s">
        <v>25</v>
      </c>
      <c r="K520">
        <v>144977576</v>
      </c>
      <c r="L520">
        <v>199000264.17039999</v>
      </c>
      <c r="M520">
        <v>6877</v>
      </c>
      <c r="N520">
        <v>94.395618999999996</v>
      </c>
      <c r="O520">
        <v>93.462232</v>
      </c>
      <c r="P520">
        <v>96.207487999999998</v>
      </c>
      <c r="Q520">
        <v>94.395618999999996</v>
      </c>
      <c r="R520" t="s">
        <v>26</v>
      </c>
      <c r="S520" t="s">
        <v>27</v>
      </c>
      <c r="T520" t="s">
        <v>864</v>
      </c>
    </row>
    <row r="521" spans="1:20" hidden="1" x14ac:dyDescent="0.35">
      <c r="A521">
        <v>26646209</v>
      </c>
      <c r="B521">
        <v>1000145</v>
      </c>
      <c r="C521" t="s">
        <v>816</v>
      </c>
      <c r="D521" t="s">
        <v>817</v>
      </c>
      <c r="E521" t="s">
        <v>335</v>
      </c>
      <c r="F521" t="s">
        <v>336</v>
      </c>
      <c r="G521">
        <v>1764</v>
      </c>
      <c r="H521" t="s">
        <v>227</v>
      </c>
      <c r="I521" t="s">
        <v>228</v>
      </c>
      <c r="J521" t="s">
        <v>25</v>
      </c>
      <c r="K521">
        <v>144977576</v>
      </c>
      <c r="L521">
        <v>2486198421.0702901</v>
      </c>
      <c r="M521">
        <v>150</v>
      </c>
      <c r="N521">
        <v>25.723272000000001</v>
      </c>
      <c r="O521">
        <v>25.723272000000001</v>
      </c>
      <c r="P521">
        <v>26.580714</v>
      </c>
      <c r="Q521">
        <v>25.723272000000001</v>
      </c>
      <c r="R521" t="s">
        <v>26</v>
      </c>
      <c r="S521" t="s">
        <v>27</v>
      </c>
      <c r="T521" t="s">
        <v>865</v>
      </c>
    </row>
    <row r="522" spans="1:20" hidden="1" x14ac:dyDescent="0.35">
      <c r="A522">
        <v>26646210</v>
      </c>
      <c r="B522">
        <v>1000145</v>
      </c>
      <c r="C522" t="s">
        <v>816</v>
      </c>
      <c r="D522" t="s">
        <v>817</v>
      </c>
      <c r="E522" t="s">
        <v>335</v>
      </c>
      <c r="F522" t="s">
        <v>336</v>
      </c>
      <c r="G522">
        <v>1852</v>
      </c>
      <c r="H522" t="s">
        <v>371</v>
      </c>
      <c r="I522" t="s">
        <v>372</v>
      </c>
      <c r="J522" t="s">
        <v>25</v>
      </c>
      <c r="K522">
        <v>144977576</v>
      </c>
      <c r="L522">
        <v>1756792713.06476</v>
      </c>
      <c r="M522">
        <v>15357</v>
      </c>
      <c r="N522">
        <v>1860.9130070000001</v>
      </c>
      <c r="O522">
        <v>1828.8011389999999</v>
      </c>
      <c r="P522">
        <v>1873.273046</v>
      </c>
      <c r="Q522">
        <v>1860.9130070000001</v>
      </c>
      <c r="R522" t="s">
        <v>26</v>
      </c>
      <c r="S522" t="s">
        <v>27</v>
      </c>
      <c r="T522" t="s">
        <v>866</v>
      </c>
    </row>
    <row r="523" spans="1:20" hidden="1" x14ac:dyDescent="0.35">
      <c r="A523">
        <v>26646211</v>
      </c>
      <c r="B523">
        <v>1000145</v>
      </c>
      <c r="C523" t="s">
        <v>816</v>
      </c>
      <c r="D523" t="s">
        <v>817</v>
      </c>
      <c r="E523" t="s">
        <v>335</v>
      </c>
      <c r="F523" t="s">
        <v>336</v>
      </c>
      <c r="G523">
        <v>1862</v>
      </c>
      <c r="H523" t="s">
        <v>502</v>
      </c>
      <c r="I523" t="s">
        <v>503</v>
      </c>
      <c r="J523" t="s">
        <v>25</v>
      </c>
      <c r="K523">
        <v>144977576</v>
      </c>
      <c r="L523">
        <v>2179333625.8386598</v>
      </c>
      <c r="M523">
        <v>334</v>
      </c>
      <c r="N523">
        <v>50.207586999999997</v>
      </c>
      <c r="O523">
        <v>50.057265000000001</v>
      </c>
      <c r="P523">
        <v>50.959197000000003</v>
      </c>
      <c r="Q523">
        <v>50.207586999999997</v>
      </c>
      <c r="R523" t="s">
        <v>26</v>
      </c>
      <c r="S523" t="s">
        <v>27</v>
      </c>
      <c r="T523" t="s">
        <v>867</v>
      </c>
    </row>
    <row r="524" spans="1:20" hidden="1" x14ac:dyDescent="0.35">
      <c r="A524">
        <v>26646212</v>
      </c>
      <c r="B524">
        <v>1000145</v>
      </c>
      <c r="C524" t="s">
        <v>816</v>
      </c>
      <c r="D524" t="s">
        <v>817</v>
      </c>
      <c r="E524" t="s">
        <v>335</v>
      </c>
      <c r="F524" t="s">
        <v>336</v>
      </c>
      <c r="G524">
        <v>1886</v>
      </c>
      <c r="H524" t="s">
        <v>505</v>
      </c>
      <c r="I524" t="s">
        <v>506</v>
      </c>
      <c r="J524" t="s">
        <v>25</v>
      </c>
      <c r="K524">
        <v>144977576</v>
      </c>
      <c r="L524">
        <v>336269520</v>
      </c>
      <c r="M524">
        <v>1501</v>
      </c>
      <c r="N524">
        <v>34.815077000000002</v>
      </c>
      <c r="O524">
        <v>34.049655000000001</v>
      </c>
      <c r="P524">
        <v>34.954244000000003</v>
      </c>
      <c r="Q524">
        <v>34.815077000000002</v>
      </c>
      <c r="R524" t="s">
        <v>26</v>
      </c>
      <c r="S524" t="s">
        <v>27</v>
      </c>
      <c r="T524" t="s">
        <v>868</v>
      </c>
    </row>
    <row r="525" spans="1:20" hidden="1" x14ac:dyDescent="0.35">
      <c r="A525">
        <v>26646213</v>
      </c>
      <c r="B525">
        <v>1000145</v>
      </c>
      <c r="C525" t="s">
        <v>816</v>
      </c>
      <c r="D525" t="s">
        <v>817</v>
      </c>
      <c r="E525" t="s">
        <v>335</v>
      </c>
      <c r="F525" t="s">
        <v>336</v>
      </c>
      <c r="G525">
        <v>1923</v>
      </c>
      <c r="H525" t="s">
        <v>374</v>
      </c>
      <c r="I525" t="s">
        <v>375</v>
      </c>
      <c r="J525" t="s">
        <v>25</v>
      </c>
      <c r="K525">
        <v>144977576</v>
      </c>
      <c r="L525">
        <v>236728479.27367201</v>
      </c>
      <c r="M525">
        <v>36298</v>
      </c>
      <c r="N525">
        <v>592.69650999999999</v>
      </c>
      <c r="O525">
        <v>584.56485399999997</v>
      </c>
      <c r="P525">
        <v>593.25168299999996</v>
      </c>
      <c r="Q525">
        <v>592.69650999999999</v>
      </c>
      <c r="R525" t="s">
        <v>26</v>
      </c>
      <c r="S525" t="s">
        <v>27</v>
      </c>
      <c r="T525" t="s">
        <v>869</v>
      </c>
    </row>
    <row r="526" spans="1:20" hidden="1" x14ac:dyDescent="0.35">
      <c r="A526">
        <v>26646214</v>
      </c>
      <c r="B526">
        <v>1000145</v>
      </c>
      <c r="C526" t="s">
        <v>816</v>
      </c>
      <c r="D526" t="s">
        <v>817</v>
      </c>
      <c r="E526" t="s">
        <v>335</v>
      </c>
      <c r="F526" t="s">
        <v>336</v>
      </c>
      <c r="G526">
        <v>2064</v>
      </c>
      <c r="H526" t="s">
        <v>85</v>
      </c>
      <c r="I526" t="s">
        <v>86</v>
      </c>
      <c r="J526" t="s">
        <v>25</v>
      </c>
      <c r="K526">
        <v>144977576</v>
      </c>
      <c r="L526">
        <v>1358829784.24984</v>
      </c>
      <c r="M526">
        <v>1445</v>
      </c>
      <c r="N526">
        <v>135.435361</v>
      </c>
      <c r="O526">
        <v>134.12318400000001</v>
      </c>
      <c r="P526">
        <v>136.18517600000001</v>
      </c>
      <c r="Q526">
        <v>135.435361</v>
      </c>
      <c r="R526" t="s">
        <v>26</v>
      </c>
      <c r="S526" t="s">
        <v>27</v>
      </c>
      <c r="T526" t="s">
        <v>870</v>
      </c>
    </row>
    <row r="527" spans="1:20" hidden="1" x14ac:dyDescent="0.35">
      <c r="A527">
        <v>26646215</v>
      </c>
      <c r="B527">
        <v>1000145</v>
      </c>
      <c r="C527" t="s">
        <v>816</v>
      </c>
      <c r="D527" t="s">
        <v>817</v>
      </c>
      <c r="E527" t="s">
        <v>335</v>
      </c>
      <c r="F527" t="s">
        <v>336</v>
      </c>
      <c r="G527">
        <v>2198</v>
      </c>
      <c r="H527" t="s">
        <v>230</v>
      </c>
      <c r="I527" t="s">
        <v>231</v>
      </c>
      <c r="J527" t="s">
        <v>25</v>
      </c>
      <c r="K527">
        <v>144977576</v>
      </c>
      <c r="L527">
        <v>898671228.05975401</v>
      </c>
      <c r="M527">
        <v>5261</v>
      </c>
      <c r="N527">
        <v>326.11314499999997</v>
      </c>
      <c r="O527">
        <v>322.33194300000002</v>
      </c>
      <c r="P527">
        <v>327.84877799999998</v>
      </c>
      <c r="Q527">
        <v>326.11314499999997</v>
      </c>
      <c r="R527" t="s">
        <v>26</v>
      </c>
      <c r="S527" t="s">
        <v>27</v>
      </c>
      <c r="T527" t="s">
        <v>871</v>
      </c>
    </row>
    <row r="528" spans="1:20" hidden="1" x14ac:dyDescent="0.35">
      <c r="A528">
        <v>26646216</v>
      </c>
      <c r="B528">
        <v>1000145</v>
      </c>
      <c r="C528" t="s">
        <v>816</v>
      </c>
      <c r="D528" t="s">
        <v>817</v>
      </c>
      <c r="E528" t="s">
        <v>335</v>
      </c>
      <c r="F528" t="s">
        <v>336</v>
      </c>
      <c r="G528">
        <v>2218</v>
      </c>
      <c r="H528" t="s">
        <v>511</v>
      </c>
      <c r="I528" t="s">
        <v>512</v>
      </c>
      <c r="J528" t="s">
        <v>25</v>
      </c>
      <c r="K528">
        <v>144977576</v>
      </c>
      <c r="L528">
        <v>483042286.74239999</v>
      </c>
      <c r="M528">
        <v>3438</v>
      </c>
      <c r="N528">
        <v>114.548706</v>
      </c>
      <c r="O528">
        <v>113.31592499999999</v>
      </c>
      <c r="P528">
        <v>115.781487</v>
      </c>
      <c r="Q528">
        <v>114.548706</v>
      </c>
      <c r="R528" t="s">
        <v>26</v>
      </c>
      <c r="S528" t="s">
        <v>27</v>
      </c>
      <c r="T528" t="s">
        <v>872</v>
      </c>
    </row>
    <row r="529" spans="1:20" hidden="1" x14ac:dyDescent="0.35">
      <c r="A529">
        <v>26646217</v>
      </c>
      <c r="B529">
        <v>1000145</v>
      </c>
      <c r="C529" t="s">
        <v>816</v>
      </c>
      <c r="D529" t="s">
        <v>817</v>
      </c>
      <c r="E529" t="s">
        <v>335</v>
      </c>
      <c r="F529" t="s">
        <v>336</v>
      </c>
      <c r="G529">
        <v>2320</v>
      </c>
      <c r="H529" t="s">
        <v>88</v>
      </c>
      <c r="I529" t="s">
        <v>89</v>
      </c>
      <c r="J529" t="s">
        <v>25</v>
      </c>
      <c r="K529">
        <v>144977576</v>
      </c>
      <c r="L529">
        <v>370870431.41751403</v>
      </c>
      <c r="M529">
        <v>5600</v>
      </c>
      <c r="N529">
        <v>143.25487200000001</v>
      </c>
      <c r="O529">
        <v>140.773493</v>
      </c>
      <c r="P529">
        <v>145.812995</v>
      </c>
      <c r="Q529">
        <v>143.25487200000001</v>
      </c>
      <c r="R529" t="s">
        <v>26</v>
      </c>
      <c r="S529" t="s">
        <v>27</v>
      </c>
      <c r="T529" t="s">
        <v>873</v>
      </c>
    </row>
    <row r="530" spans="1:20" hidden="1" x14ac:dyDescent="0.35">
      <c r="A530">
        <v>26646218</v>
      </c>
      <c r="B530">
        <v>1000145</v>
      </c>
      <c r="C530" t="s">
        <v>816</v>
      </c>
      <c r="D530" t="s">
        <v>817</v>
      </c>
      <c r="E530" t="s">
        <v>335</v>
      </c>
      <c r="F530" t="s">
        <v>336</v>
      </c>
      <c r="G530">
        <v>2496</v>
      </c>
      <c r="H530" t="s">
        <v>233</v>
      </c>
      <c r="I530" t="s">
        <v>234</v>
      </c>
      <c r="J530" t="s">
        <v>25</v>
      </c>
      <c r="K530">
        <v>144977576</v>
      </c>
      <c r="L530">
        <v>1751733177.4026</v>
      </c>
      <c r="M530">
        <v>8974</v>
      </c>
      <c r="N530">
        <v>1084.309309</v>
      </c>
      <c r="O530">
        <v>1064.614366</v>
      </c>
      <c r="P530">
        <v>1087.450834</v>
      </c>
      <c r="Q530">
        <v>1084.309309</v>
      </c>
      <c r="R530" t="s">
        <v>26</v>
      </c>
      <c r="S530" t="s">
        <v>27</v>
      </c>
      <c r="T530" t="s">
        <v>874</v>
      </c>
    </row>
    <row r="531" spans="1:20" hidden="1" x14ac:dyDescent="0.35">
      <c r="A531">
        <v>26646219</v>
      </c>
      <c r="B531">
        <v>1000145</v>
      </c>
      <c r="C531" t="s">
        <v>816</v>
      </c>
      <c r="D531" t="s">
        <v>817</v>
      </c>
      <c r="E531" t="s">
        <v>335</v>
      </c>
      <c r="F531" t="s">
        <v>336</v>
      </c>
      <c r="G531">
        <v>2820</v>
      </c>
      <c r="H531" t="s">
        <v>261</v>
      </c>
      <c r="I531" t="s">
        <v>262</v>
      </c>
      <c r="J531" t="s">
        <v>25</v>
      </c>
      <c r="K531">
        <v>144977576</v>
      </c>
      <c r="L531">
        <v>536504032.80082703</v>
      </c>
      <c r="M531">
        <v>21290</v>
      </c>
      <c r="N531">
        <v>787.85776199999998</v>
      </c>
      <c r="O531">
        <v>764.914041</v>
      </c>
      <c r="P531">
        <v>790.07812200000001</v>
      </c>
      <c r="Q531">
        <v>787.85776199999998</v>
      </c>
      <c r="R531" t="s">
        <v>26</v>
      </c>
      <c r="S531" t="s">
        <v>27</v>
      </c>
      <c r="T531" t="s">
        <v>875</v>
      </c>
    </row>
    <row r="532" spans="1:20" hidden="1" x14ac:dyDescent="0.35">
      <c r="A532">
        <v>26646220</v>
      </c>
      <c r="B532">
        <v>1000145</v>
      </c>
      <c r="C532" t="s">
        <v>816</v>
      </c>
      <c r="D532" t="s">
        <v>817</v>
      </c>
      <c r="E532" t="s">
        <v>335</v>
      </c>
      <c r="F532" t="s">
        <v>336</v>
      </c>
      <c r="G532">
        <v>2896</v>
      </c>
      <c r="H532" t="s">
        <v>91</v>
      </c>
      <c r="I532" t="s">
        <v>92</v>
      </c>
      <c r="J532" t="s">
        <v>25</v>
      </c>
      <c r="K532">
        <v>144977576</v>
      </c>
      <c r="L532">
        <v>6871619548.0548296</v>
      </c>
      <c r="M532">
        <v>524</v>
      </c>
      <c r="N532">
        <v>248.36452199999999</v>
      </c>
      <c r="O532">
        <v>247.41656599999999</v>
      </c>
      <c r="P532">
        <v>253.578281</v>
      </c>
      <c r="Q532">
        <v>248.36452199999999</v>
      </c>
      <c r="R532" t="s">
        <v>26</v>
      </c>
      <c r="S532" t="s">
        <v>27</v>
      </c>
      <c r="T532" t="s">
        <v>876</v>
      </c>
    </row>
    <row r="533" spans="1:20" hidden="1" x14ac:dyDescent="0.35">
      <c r="A533">
        <v>26646221</v>
      </c>
      <c r="B533">
        <v>1000145</v>
      </c>
      <c r="C533" t="s">
        <v>816</v>
      </c>
      <c r="D533" t="s">
        <v>817</v>
      </c>
      <c r="E533" t="s">
        <v>335</v>
      </c>
      <c r="F533" t="s">
        <v>336</v>
      </c>
      <c r="G533">
        <v>3167</v>
      </c>
      <c r="H533" t="s">
        <v>59</v>
      </c>
      <c r="I533" t="s">
        <v>60</v>
      </c>
      <c r="J533" t="s">
        <v>25</v>
      </c>
      <c r="K533">
        <v>144977576</v>
      </c>
      <c r="L533">
        <v>497873600.54341799</v>
      </c>
      <c r="M533">
        <v>17517</v>
      </c>
      <c r="N533">
        <v>601.55867499999999</v>
      </c>
      <c r="O533">
        <v>587.13527799999997</v>
      </c>
      <c r="P533">
        <v>608.63300800000002</v>
      </c>
      <c r="Q533">
        <v>601.55867499999999</v>
      </c>
      <c r="R533" t="s">
        <v>26</v>
      </c>
      <c r="S533" t="s">
        <v>27</v>
      </c>
      <c r="T533" t="s">
        <v>877</v>
      </c>
    </row>
    <row r="534" spans="1:20" hidden="1" x14ac:dyDescent="0.35">
      <c r="A534">
        <v>26646222</v>
      </c>
      <c r="B534">
        <v>1000145</v>
      </c>
      <c r="C534" t="s">
        <v>816</v>
      </c>
      <c r="D534" t="s">
        <v>817</v>
      </c>
      <c r="E534" t="s">
        <v>335</v>
      </c>
      <c r="F534" t="s">
        <v>336</v>
      </c>
      <c r="G534">
        <v>3440</v>
      </c>
      <c r="H534" t="s">
        <v>519</v>
      </c>
      <c r="I534" t="s">
        <v>520</v>
      </c>
      <c r="J534" t="s">
        <v>25</v>
      </c>
      <c r="K534">
        <v>144977576</v>
      </c>
      <c r="L534">
        <v>38269464.726000004</v>
      </c>
      <c r="M534">
        <v>21500</v>
      </c>
      <c r="N534">
        <v>56.753155</v>
      </c>
      <c r="O534">
        <v>56.399438000000004</v>
      </c>
      <c r="P534">
        <v>56.858741999999999</v>
      </c>
      <c r="Q534">
        <v>56.753155</v>
      </c>
      <c r="R534" t="s">
        <v>26</v>
      </c>
      <c r="S534" t="s">
        <v>27</v>
      </c>
      <c r="T534" t="s">
        <v>878</v>
      </c>
    </row>
    <row r="535" spans="1:20" hidden="1" x14ac:dyDescent="0.35">
      <c r="A535">
        <v>26646223</v>
      </c>
      <c r="B535">
        <v>1000145</v>
      </c>
      <c r="C535" t="s">
        <v>816</v>
      </c>
      <c r="D535" t="s">
        <v>817</v>
      </c>
      <c r="E535" t="s">
        <v>335</v>
      </c>
      <c r="F535" t="s">
        <v>336</v>
      </c>
      <c r="G535">
        <v>3841</v>
      </c>
      <c r="H535" t="s">
        <v>94</v>
      </c>
      <c r="I535" t="s">
        <v>95</v>
      </c>
      <c r="J535" t="s">
        <v>25</v>
      </c>
      <c r="K535">
        <v>144977576</v>
      </c>
      <c r="L535">
        <v>240945412.88521999</v>
      </c>
      <c r="M535">
        <v>17303</v>
      </c>
      <c r="N535">
        <v>287.56712499999998</v>
      </c>
      <c r="O535">
        <v>282.53141799999997</v>
      </c>
      <c r="P535">
        <v>287.56712499999998</v>
      </c>
      <c r="Q535">
        <v>287.56712499999998</v>
      </c>
      <c r="R535" t="s">
        <v>26</v>
      </c>
      <c r="S535" t="s">
        <v>27</v>
      </c>
      <c r="T535" t="s">
        <v>879</v>
      </c>
    </row>
    <row r="536" spans="1:20" hidden="1" x14ac:dyDescent="0.35">
      <c r="A536">
        <v>26646224</v>
      </c>
      <c r="B536">
        <v>1000145</v>
      </c>
      <c r="C536" t="s">
        <v>816</v>
      </c>
      <c r="D536" t="s">
        <v>817</v>
      </c>
      <c r="E536" t="s">
        <v>335</v>
      </c>
      <c r="F536" t="s">
        <v>336</v>
      </c>
      <c r="G536">
        <v>3983</v>
      </c>
      <c r="H536" t="s">
        <v>381</v>
      </c>
      <c r="I536" t="s">
        <v>382</v>
      </c>
      <c r="J536" t="s">
        <v>25</v>
      </c>
      <c r="K536">
        <v>144977576</v>
      </c>
      <c r="L536">
        <v>85921082.010266006</v>
      </c>
      <c r="M536">
        <v>376469</v>
      </c>
      <c r="N536">
        <v>2231.1466850000002</v>
      </c>
      <c r="O536">
        <v>2198.876847</v>
      </c>
      <c r="P536">
        <v>2234.2877349999999</v>
      </c>
      <c r="Q536">
        <v>2231.1466850000002</v>
      </c>
      <c r="R536" t="s">
        <v>26</v>
      </c>
      <c r="S536" t="s">
        <v>27</v>
      </c>
      <c r="T536" t="s">
        <v>880</v>
      </c>
    </row>
    <row r="537" spans="1:20" hidden="1" x14ac:dyDescent="0.35">
      <c r="A537">
        <v>26646225</v>
      </c>
      <c r="B537">
        <v>1000145</v>
      </c>
      <c r="C537" t="s">
        <v>816</v>
      </c>
      <c r="D537" t="s">
        <v>817</v>
      </c>
      <c r="E537" t="s">
        <v>335</v>
      </c>
      <c r="F537" t="s">
        <v>336</v>
      </c>
      <c r="G537">
        <v>4430</v>
      </c>
      <c r="H537" t="s">
        <v>42</v>
      </c>
      <c r="I537" t="s">
        <v>43</v>
      </c>
      <c r="J537" t="s">
        <v>25</v>
      </c>
      <c r="K537">
        <v>144977576</v>
      </c>
      <c r="L537">
        <v>360045253.74741</v>
      </c>
      <c r="M537">
        <v>13035</v>
      </c>
      <c r="N537">
        <v>323.71832999999998</v>
      </c>
      <c r="O537">
        <v>322.37726400000003</v>
      </c>
      <c r="P537">
        <v>330.299485</v>
      </c>
      <c r="Q537">
        <v>323.71832999999998</v>
      </c>
      <c r="R537" t="s">
        <v>26</v>
      </c>
      <c r="S537" t="s">
        <v>27</v>
      </c>
      <c r="T537" t="s">
        <v>881</v>
      </c>
    </row>
    <row r="538" spans="1:20" hidden="1" x14ac:dyDescent="0.35">
      <c r="A538">
        <v>26646226</v>
      </c>
      <c r="B538">
        <v>1000145</v>
      </c>
      <c r="C538" t="s">
        <v>816</v>
      </c>
      <c r="D538" t="s">
        <v>817</v>
      </c>
      <c r="E538" t="s">
        <v>335</v>
      </c>
      <c r="F538" t="s">
        <v>336</v>
      </c>
      <c r="G538">
        <v>4730</v>
      </c>
      <c r="H538" t="s">
        <v>97</v>
      </c>
      <c r="I538" t="s">
        <v>98</v>
      </c>
      <c r="J538" t="s">
        <v>25</v>
      </c>
      <c r="K538">
        <v>144977576</v>
      </c>
      <c r="L538">
        <v>290739491.92180002</v>
      </c>
      <c r="M538">
        <v>6763</v>
      </c>
      <c r="N538">
        <v>135.62588299999999</v>
      </c>
      <c r="O538">
        <v>130.391763</v>
      </c>
      <c r="P538">
        <v>137.75161800000001</v>
      </c>
      <c r="Q538">
        <v>135.62588299999999</v>
      </c>
      <c r="R538" t="s">
        <v>26</v>
      </c>
      <c r="S538" t="s">
        <v>27</v>
      </c>
      <c r="T538" t="s">
        <v>882</v>
      </c>
    </row>
    <row r="539" spans="1:20" hidden="1" x14ac:dyDescent="0.35">
      <c r="A539">
        <v>26646227</v>
      </c>
      <c r="B539">
        <v>1000145</v>
      </c>
      <c r="C539" t="s">
        <v>816</v>
      </c>
      <c r="D539" t="s">
        <v>817</v>
      </c>
      <c r="E539" t="s">
        <v>335</v>
      </c>
      <c r="F539" t="s">
        <v>336</v>
      </c>
      <c r="G539">
        <v>4853</v>
      </c>
      <c r="H539" t="s">
        <v>526</v>
      </c>
      <c r="I539" t="s">
        <v>527</v>
      </c>
      <c r="J539" t="s">
        <v>25</v>
      </c>
      <c r="K539">
        <v>144977576</v>
      </c>
      <c r="L539">
        <v>275254130.10389</v>
      </c>
      <c r="M539">
        <v>5500</v>
      </c>
      <c r="N539">
        <v>104.422887</v>
      </c>
      <c r="O539">
        <v>101.57499</v>
      </c>
      <c r="P539">
        <v>106.093654</v>
      </c>
      <c r="Q539">
        <v>104.422887</v>
      </c>
      <c r="R539" t="s">
        <v>26</v>
      </c>
      <c r="S539" t="s">
        <v>27</v>
      </c>
      <c r="T539" t="s">
        <v>883</v>
      </c>
    </row>
    <row r="540" spans="1:20" hidden="1" x14ac:dyDescent="0.35">
      <c r="A540">
        <v>26646228</v>
      </c>
      <c r="B540">
        <v>1000145</v>
      </c>
      <c r="C540" t="s">
        <v>816</v>
      </c>
      <c r="D540" t="s">
        <v>817</v>
      </c>
      <c r="E540" t="s">
        <v>335</v>
      </c>
      <c r="F540" t="s">
        <v>336</v>
      </c>
      <c r="G540">
        <v>5098</v>
      </c>
      <c r="H540" t="s">
        <v>529</v>
      </c>
      <c r="I540" t="s">
        <v>530</v>
      </c>
      <c r="J540" t="s">
        <v>25</v>
      </c>
      <c r="K540">
        <v>144977576</v>
      </c>
      <c r="L540">
        <v>281163586.55667299</v>
      </c>
      <c r="M540">
        <v>4739</v>
      </c>
      <c r="N540">
        <v>91.906228999999996</v>
      </c>
      <c r="O540">
        <v>90.994730000000004</v>
      </c>
      <c r="P540">
        <v>92.565611000000004</v>
      </c>
      <c r="Q540">
        <v>91.906228999999996</v>
      </c>
      <c r="R540" t="s">
        <v>26</v>
      </c>
      <c r="S540" t="s">
        <v>27</v>
      </c>
      <c r="T540" t="s">
        <v>884</v>
      </c>
    </row>
    <row r="541" spans="1:20" hidden="1" x14ac:dyDescent="0.35">
      <c r="A541">
        <v>26646229</v>
      </c>
      <c r="B541">
        <v>1000145</v>
      </c>
      <c r="C541" t="s">
        <v>816</v>
      </c>
      <c r="D541" t="s">
        <v>817</v>
      </c>
      <c r="E541" t="s">
        <v>335</v>
      </c>
      <c r="F541" t="s">
        <v>336</v>
      </c>
      <c r="G541">
        <v>5433</v>
      </c>
      <c r="H541" t="s">
        <v>532</v>
      </c>
      <c r="I541" t="s">
        <v>533</v>
      </c>
      <c r="J541" t="s">
        <v>25</v>
      </c>
      <c r="K541">
        <v>144977576</v>
      </c>
      <c r="L541">
        <v>198395243.458992</v>
      </c>
      <c r="M541">
        <v>1281</v>
      </c>
      <c r="N541">
        <v>17.529903999999998</v>
      </c>
      <c r="O541">
        <v>17.529903999999998</v>
      </c>
      <c r="P541">
        <v>17.789909999999999</v>
      </c>
      <c r="Q541">
        <v>17.529903999999998</v>
      </c>
      <c r="R541" t="s">
        <v>26</v>
      </c>
      <c r="S541" t="s">
        <v>27</v>
      </c>
      <c r="T541" t="s">
        <v>885</v>
      </c>
    </row>
    <row r="542" spans="1:20" hidden="1" x14ac:dyDescent="0.35">
      <c r="A542">
        <v>26646230</v>
      </c>
      <c r="B542">
        <v>1000145</v>
      </c>
      <c r="C542" t="s">
        <v>816</v>
      </c>
      <c r="D542" t="s">
        <v>817</v>
      </c>
      <c r="E542" t="s">
        <v>335</v>
      </c>
      <c r="F542" t="s">
        <v>336</v>
      </c>
      <c r="G542">
        <v>5990</v>
      </c>
      <c r="H542" t="s">
        <v>100</v>
      </c>
      <c r="I542" t="s">
        <v>101</v>
      </c>
      <c r="J542" t="s">
        <v>25</v>
      </c>
      <c r="K542">
        <v>144977576</v>
      </c>
      <c r="L542">
        <v>1214150638.3303101</v>
      </c>
      <c r="M542">
        <v>2304</v>
      </c>
      <c r="N542">
        <v>192.95418900000001</v>
      </c>
      <c r="O542">
        <v>191.78172499999999</v>
      </c>
      <c r="P542">
        <v>195.46661399999999</v>
      </c>
      <c r="Q542">
        <v>192.95418900000001</v>
      </c>
      <c r="R542" t="s">
        <v>26</v>
      </c>
      <c r="S542" t="s">
        <v>27</v>
      </c>
      <c r="T542" t="s">
        <v>886</v>
      </c>
    </row>
    <row r="543" spans="1:20" hidden="1" x14ac:dyDescent="0.35">
      <c r="A543">
        <v>26646231</v>
      </c>
      <c r="B543">
        <v>1000145</v>
      </c>
      <c r="C543" t="s">
        <v>816</v>
      </c>
      <c r="D543" t="s">
        <v>817</v>
      </c>
      <c r="E543" t="s">
        <v>335</v>
      </c>
      <c r="F543" t="s">
        <v>336</v>
      </c>
      <c r="G543">
        <v>6199</v>
      </c>
      <c r="H543" t="s">
        <v>103</v>
      </c>
      <c r="I543" t="s">
        <v>104</v>
      </c>
      <c r="J543" t="s">
        <v>25</v>
      </c>
      <c r="K543">
        <v>144977576</v>
      </c>
      <c r="L543">
        <v>192327704.04177001</v>
      </c>
      <c r="M543">
        <v>10698</v>
      </c>
      <c r="N543">
        <v>141.92000100000001</v>
      </c>
      <c r="O543">
        <v>140.88525000000001</v>
      </c>
      <c r="P543">
        <v>143.3262</v>
      </c>
      <c r="Q543">
        <v>141.92000100000001</v>
      </c>
      <c r="R543" t="s">
        <v>26</v>
      </c>
      <c r="S543" t="s">
        <v>27</v>
      </c>
      <c r="T543" t="s">
        <v>887</v>
      </c>
    </row>
    <row r="544" spans="1:20" hidden="1" x14ac:dyDescent="0.35">
      <c r="A544">
        <v>26646232</v>
      </c>
      <c r="B544">
        <v>1000145</v>
      </c>
      <c r="C544" t="s">
        <v>816</v>
      </c>
      <c r="D544" t="s">
        <v>817</v>
      </c>
      <c r="E544" t="s">
        <v>335</v>
      </c>
      <c r="F544" t="s">
        <v>336</v>
      </c>
      <c r="G544">
        <v>8290</v>
      </c>
      <c r="H544" t="s">
        <v>537</v>
      </c>
      <c r="I544" t="s">
        <v>538</v>
      </c>
      <c r="J544" t="s">
        <v>25</v>
      </c>
      <c r="K544">
        <v>144977576</v>
      </c>
      <c r="L544">
        <v>81357580.602883995</v>
      </c>
      <c r="M544">
        <v>13882</v>
      </c>
      <c r="N544">
        <v>77.902111000000005</v>
      </c>
      <c r="O544">
        <v>76.437448000000003</v>
      </c>
      <c r="P544">
        <v>77.902111000000005</v>
      </c>
      <c r="Q544">
        <v>77.902111000000005</v>
      </c>
      <c r="R544" t="s">
        <v>26</v>
      </c>
      <c r="S544" t="s">
        <v>27</v>
      </c>
      <c r="T544" t="s">
        <v>888</v>
      </c>
    </row>
    <row r="545" spans="1:20" hidden="1" x14ac:dyDescent="0.35">
      <c r="A545">
        <v>26646233</v>
      </c>
      <c r="B545">
        <v>1000145</v>
      </c>
      <c r="C545" t="s">
        <v>816</v>
      </c>
      <c r="D545" t="s">
        <v>817</v>
      </c>
      <c r="E545" t="s">
        <v>335</v>
      </c>
      <c r="F545" t="s">
        <v>336</v>
      </c>
      <c r="G545">
        <v>8847</v>
      </c>
      <c r="H545" t="s">
        <v>280</v>
      </c>
      <c r="I545" t="s">
        <v>281</v>
      </c>
      <c r="J545" t="s">
        <v>25</v>
      </c>
      <c r="K545">
        <v>144977576</v>
      </c>
      <c r="L545">
        <v>54078235.034599997</v>
      </c>
      <c r="M545">
        <v>31939</v>
      </c>
      <c r="N545">
        <v>119.135993</v>
      </c>
      <c r="O545">
        <v>115.819924</v>
      </c>
      <c r="P545">
        <v>119.135993</v>
      </c>
      <c r="Q545">
        <v>119.135993</v>
      </c>
      <c r="R545" t="s">
        <v>26</v>
      </c>
      <c r="S545" t="s">
        <v>27</v>
      </c>
      <c r="T545" t="s">
        <v>889</v>
      </c>
    </row>
    <row r="546" spans="1:20" hidden="1" x14ac:dyDescent="0.35">
      <c r="A546">
        <v>26646234</v>
      </c>
      <c r="B546">
        <v>1000145</v>
      </c>
      <c r="C546" t="s">
        <v>816</v>
      </c>
      <c r="D546" t="s">
        <v>817</v>
      </c>
      <c r="E546" t="s">
        <v>335</v>
      </c>
      <c r="F546" t="s">
        <v>336</v>
      </c>
      <c r="G546">
        <v>8944</v>
      </c>
      <c r="H546" t="s">
        <v>541</v>
      </c>
      <c r="I546" t="s">
        <v>542</v>
      </c>
      <c r="J546" t="s">
        <v>25</v>
      </c>
      <c r="K546">
        <v>144977576</v>
      </c>
      <c r="L546">
        <v>123809907.87545601</v>
      </c>
      <c r="M546">
        <v>4092</v>
      </c>
      <c r="N546">
        <v>34.945414</v>
      </c>
      <c r="O546">
        <v>34.373238000000001</v>
      </c>
      <c r="P546">
        <v>35.867727000000002</v>
      </c>
      <c r="Q546">
        <v>34.945414</v>
      </c>
      <c r="R546" t="s">
        <v>26</v>
      </c>
      <c r="S546" t="s">
        <v>27</v>
      </c>
      <c r="T546" t="s">
        <v>890</v>
      </c>
    </row>
    <row r="547" spans="1:20" hidden="1" x14ac:dyDescent="0.35">
      <c r="A547">
        <v>26646235</v>
      </c>
      <c r="B547">
        <v>1000145</v>
      </c>
      <c r="C547" t="s">
        <v>816</v>
      </c>
      <c r="D547" t="s">
        <v>817</v>
      </c>
      <c r="E547" t="s">
        <v>335</v>
      </c>
      <c r="F547" t="s">
        <v>336</v>
      </c>
      <c r="G547">
        <v>9596</v>
      </c>
      <c r="H547" t="s">
        <v>544</v>
      </c>
      <c r="I547" t="s">
        <v>545</v>
      </c>
      <c r="J547" t="s">
        <v>25</v>
      </c>
      <c r="K547">
        <v>144977576</v>
      </c>
      <c r="L547">
        <v>177514351.41102001</v>
      </c>
      <c r="M547">
        <v>4422</v>
      </c>
      <c r="N547">
        <v>54.144129</v>
      </c>
      <c r="O547">
        <v>53.997197999999997</v>
      </c>
      <c r="P547">
        <v>55.197135000000003</v>
      </c>
      <c r="Q547">
        <v>54.144129</v>
      </c>
      <c r="R547" t="s">
        <v>26</v>
      </c>
      <c r="S547" t="s">
        <v>27</v>
      </c>
      <c r="T547" t="s">
        <v>891</v>
      </c>
    </row>
    <row r="548" spans="1:20" hidden="1" x14ac:dyDescent="0.35">
      <c r="A548">
        <v>26646236</v>
      </c>
      <c r="B548">
        <v>1000145</v>
      </c>
      <c r="C548" t="s">
        <v>816</v>
      </c>
      <c r="D548" t="s">
        <v>817</v>
      </c>
      <c r="E548" t="s">
        <v>335</v>
      </c>
      <c r="F548" t="s">
        <v>336</v>
      </c>
      <c r="G548">
        <v>10019</v>
      </c>
      <c r="H548" t="s">
        <v>385</v>
      </c>
      <c r="I548" t="s">
        <v>386</v>
      </c>
      <c r="J548" t="s">
        <v>25</v>
      </c>
      <c r="K548">
        <v>144977576</v>
      </c>
      <c r="L548">
        <v>188503455.28637999</v>
      </c>
      <c r="M548">
        <v>19360</v>
      </c>
      <c r="N548">
        <v>251.72354200000001</v>
      </c>
      <c r="O548">
        <v>247.081739</v>
      </c>
      <c r="P548">
        <v>252.81573</v>
      </c>
      <c r="Q548">
        <v>251.72354200000001</v>
      </c>
      <c r="R548" t="s">
        <v>26</v>
      </c>
      <c r="S548" t="s">
        <v>27</v>
      </c>
      <c r="T548" t="s">
        <v>892</v>
      </c>
    </row>
    <row r="549" spans="1:20" hidden="1" x14ac:dyDescent="0.35">
      <c r="A549">
        <v>26646237</v>
      </c>
      <c r="B549">
        <v>1000145</v>
      </c>
      <c r="C549" t="s">
        <v>816</v>
      </c>
      <c r="D549" t="s">
        <v>817</v>
      </c>
      <c r="E549" t="s">
        <v>335</v>
      </c>
      <c r="F549" t="s">
        <v>336</v>
      </c>
      <c r="G549">
        <v>10268</v>
      </c>
      <c r="H549" t="s">
        <v>106</v>
      </c>
      <c r="I549" t="s">
        <v>107</v>
      </c>
      <c r="J549" t="s">
        <v>25</v>
      </c>
      <c r="K549">
        <v>144977576</v>
      </c>
      <c r="L549">
        <v>1662288406.3007901</v>
      </c>
      <c r="M549">
        <v>2165</v>
      </c>
      <c r="N549">
        <v>248.23524399999999</v>
      </c>
      <c r="O549">
        <v>238.718604</v>
      </c>
      <c r="P549">
        <v>248.23524399999999</v>
      </c>
      <c r="Q549">
        <v>248.23524399999999</v>
      </c>
      <c r="R549" t="s">
        <v>26</v>
      </c>
      <c r="S549" t="s">
        <v>27</v>
      </c>
      <c r="T549" t="s">
        <v>893</v>
      </c>
    </row>
    <row r="550" spans="1:20" hidden="1" x14ac:dyDescent="0.35">
      <c r="A550">
        <v>26646238</v>
      </c>
      <c r="B550">
        <v>1000145</v>
      </c>
      <c r="C550" t="s">
        <v>816</v>
      </c>
      <c r="D550" t="s">
        <v>817</v>
      </c>
      <c r="E550" t="s">
        <v>335</v>
      </c>
      <c r="F550" t="s">
        <v>336</v>
      </c>
      <c r="G550">
        <v>10922</v>
      </c>
      <c r="H550" t="s">
        <v>549</v>
      </c>
      <c r="I550" t="s">
        <v>550</v>
      </c>
      <c r="J550" t="s">
        <v>25</v>
      </c>
      <c r="K550">
        <v>144977576</v>
      </c>
      <c r="L550">
        <v>486700828.92360801</v>
      </c>
      <c r="M550">
        <v>1226</v>
      </c>
      <c r="N550">
        <v>41.157758999999999</v>
      </c>
      <c r="O550">
        <v>40.519914</v>
      </c>
      <c r="P550">
        <v>42.198452000000003</v>
      </c>
      <c r="Q550">
        <v>41.157758999999999</v>
      </c>
      <c r="R550" t="s">
        <v>26</v>
      </c>
      <c r="S550" t="s">
        <v>27</v>
      </c>
      <c r="T550" t="s">
        <v>894</v>
      </c>
    </row>
    <row r="551" spans="1:20" hidden="1" x14ac:dyDescent="0.35">
      <c r="A551">
        <v>26646239</v>
      </c>
      <c r="B551">
        <v>1000145</v>
      </c>
      <c r="C551" t="s">
        <v>816</v>
      </c>
      <c r="D551" t="s">
        <v>817</v>
      </c>
      <c r="E551" t="s">
        <v>335</v>
      </c>
      <c r="F551" t="s">
        <v>336</v>
      </c>
      <c r="G551">
        <v>12174</v>
      </c>
      <c r="H551" t="s">
        <v>552</v>
      </c>
      <c r="I551" t="s">
        <v>553</v>
      </c>
      <c r="J551" t="s">
        <v>25</v>
      </c>
      <c r="K551">
        <v>144977576</v>
      </c>
      <c r="L551">
        <v>51614709.600000001</v>
      </c>
      <c r="M551">
        <v>7420</v>
      </c>
      <c r="N551">
        <v>26.416578000000001</v>
      </c>
      <c r="O551">
        <v>26.277729999999998</v>
      </c>
      <c r="P551">
        <v>26.416578000000001</v>
      </c>
      <c r="Q551">
        <v>26.416578000000001</v>
      </c>
      <c r="R551" t="s">
        <v>26</v>
      </c>
      <c r="S551" t="s">
        <v>27</v>
      </c>
      <c r="T551" t="s">
        <v>895</v>
      </c>
    </row>
    <row r="552" spans="1:20" hidden="1" x14ac:dyDescent="0.35">
      <c r="A552">
        <v>26646240</v>
      </c>
      <c r="B552">
        <v>1000145</v>
      </c>
      <c r="C552" t="s">
        <v>816</v>
      </c>
      <c r="D552" t="s">
        <v>817</v>
      </c>
      <c r="E552" t="s">
        <v>335</v>
      </c>
      <c r="F552" t="s">
        <v>336</v>
      </c>
      <c r="G552">
        <v>12446</v>
      </c>
      <c r="H552" t="s">
        <v>388</v>
      </c>
      <c r="I552" t="s">
        <v>389</v>
      </c>
      <c r="J552" t="s">
        <v>25</v>
      </c>
      <c r="K552">
        <v>144977576</v>
      </c>
      <c r="L552">
        <v>132940676.19499201</v>
      </c>
      <c r="M552">
        <v>51092</v>
      </c>
      <c r="N552">
        <v>468.50038499999999</v>
      </c>
      <c r="O552">
        <v>461.74228599999998</v>
      </c>
      <c r="P552">
        <v>475.99206299999997</v>
      </c>
      <c r="Q552">
        <v>468.50038499999999</v>
      </c>
      <c r="R552" t="s">
        <v>26</v>
      </c>
      <c r="S552" t="s">
        <v>27</v>
      </c>
      <c r="T552" t="s">
        <v>896</v>
      </c>
    </row>
    <row r="553" spans="1:20" hidden="1" x14ac:dyDescent="0.35">
      <c r="A553">
        <v>26646241</v>
      </c>
      <c r="B553">
        <v>1000145</v>
      </c>
      <c r="C553" t="s">
        <v>816</v>
      </c>
      <c r="D553" t="s">
        <v>817</v>
      </c>
      <c r="E553" t="s">
        <v>335</v>
      </c>
      <c r="F553" t="s">
        <v>336</v>
      </c>
      <c r="G553">
        <v>12511</v>
      </c>
      <c r="H553" t="s">
        <v>202</v>
      </c>
      <c r="I553" t="s">
        <v>203</v>
      </c>
      <c r="J553" t="s">
        <v>25</v>
      </c>
      <c r="K553">
        <v>144977576</v>
      </c>
      <c r="L553">
        <v>192327214.855968</v>
      </c>
      <c r="M553">
        <v>88000</v>
      </c>
      <c r="N553">
        <v>1167.407772</v>
      </c>
      <c r="O553">
        <v>1162.7779390000001</v>
      </c>
      <c r="P553">
        <v>1181.3901330000001</v>
      </c>
      <c r="Q553">
        <v>1167.407772</v>
      </c>
      <c r="R553" t="s">
        <v>26</v>
      </c>
      <c r="S553" t="s">
        <v>27</v>
      </c>
      <c r="T553" t="s">
        <v>897</v>
      </c>
    </row>
    <row r="554" spans="1:20" hidden="1" x14ac:dyDescent="0.35">
      <c r="A554">
        <v>26646242</v>
      </c>
      <c r="B554">
        <v>1000145</v>
      </c>
      <c r="C554" t="s">
        <v>816</v>
      </c>
      <c r="D554" t="s">
        <v>817</v>
      </c>
      <c r="E554" t="s">
        <v>335</v>
      </c>
      <c r="F554" t="s">
        <v>336</v>
      </c>
      <c r="G554">
        <v>12917</v>
      </c>
      <c r="H554" t="s">
        <v>392</v>
      </c>
      <c r="I554" t="s">
        <v>393</v>
      </c>
      <c r="J554" t="s">
        <v>25</v>
      </c>
      <c r="K554">
        <v>144977576</v>
      </c>
      <c r="L554">
        <v>595361762.34091604</v>
      </c>
      <c r="M554">
        <v>13823</v>
      </c>
      <c r="N554">
        <v>567.65231300000005</v>
      </c>
      <c r="O554">
        <v>547.77647400000001</v>
      </c>
      <c r="P554">
        <v>570.11626000000001</v>
      </c>
      <c r="Q554">
        <v>567.65231300000005</v>
      </c>
      <c r="R554" t="s">
        <v>26</v>
      </c>
      <c r="S554" t="s">
        <v>27</v>
      </c>
      <c r="T554" t="s">
        <v>898</v>
      </c>
    </row>
    <row r="555" spans="1:20" hidden="1" x14ac:dyDescent="0.35">
      <c r="A555">
        <v>26646243</v>
      </c>
      <c r="B555">
        <v>1000145</v>
      </c>
      <c r="C555" t="s">
        <v>816</v>
      </c>
      <c r="D555" t="s">
        <v>817</v>
      </c>
      <c r="E555" t="s">
        <v>335</v>
      </c>
      <c r="F555" t="s">
        <v>336</v>
      </c>
      <c r="G555">
        <v>13461</v>
      </c>
      <c r="H555" t="s">
        <v>558</v>
      </c>
      <c r="I555" t="s">
        <v>559</v>
      </c>
      <c r="J555" t="s">
        <v>25</v>
      </c>
      <c r="K555">
        <v>144977576</v>
      </c>
      <c r="L555">
        <v>362369738.87400001</v>
      </c>
      <c r="M555">
        <v>2100</v>
      </c>
      <c r="N555">
        <v>52.489251000000003</v>
      </c>
      <c r="O555">
        <v>52.139322999999997</v>
      </c>
      <c r="P555">
        <v>56.038525</v>
      </c>
      <c r="Q555">
        <v>52.489251000000003</v>
      </c>
      <c r="R555" t="s">
        <v>26</v>
      </c>
      <c r="S555" t="s">
        <v>27</v>
      </c>
      <c r="T555" t="s">
        <v>899</v>
      </c>
    </row>
    <row r="556" spans="1:20" hidden="1" x14ac:dyDescent="0.35">
      <c r="A556">
        <v>26646244</v>
      </c>
      <c r="B556">
        <v>1000145</v>
      </c>
      <c r="C556" t="s">
        <v>816</v>
      </c>
      <c r="D556" t="s">
        <v>817</v>
      </c>
      <c r="E556" t="s">
        <v>335</v>
      </c>
      <c r="F556" t="s">
        <v>336</v>
      </c>
      <c r="G556">
        <v>13653</v>
      </c>
      <c r="H556" t="s">
        <v>109</v>
      </c>
      <c r="I556" t="s">
        <v>110</v>
      </c>
      <c r="J556" t="s">
        <v>25</v>
      </c>
      <c r="K556">
        <v>144977576</v>
      </c>
      <c r="L556">
        <v>1195592025.82008</v>
      </c>
      <c r="M556">
        <v>2372</v>
      </c>
      <c r="N556">
        <v>195.61261500000001</v>
      </c>
      <c r="O556">
        <v>194.21066999999999</v>
      </c>
      <c r="P556">
        <v>196.68469099999999</v>
      </c>
      <c r="Q556">
        <v>195.61261500000001</v>
      </c>
      <c r="R556" t="s">
        <v>26</v>
      </c>
      <c r="S556" t="s">
        <v>27</v>
      </c>
      <c r="T556" t="s">
        <v>900</v>
      </c>
    </row>
    <row r="557" spans="1:20" hidden="1" x14ac:dyDescent="0.35">
      <c r="A557">
        <v>26646245</v>
      </c>
      <c r="B557">
        <v>1000145</v>
      </c>
      <c r="C557" t="s">
        <v>816</v>
      </c>
      <c r="D557" t="s">
        <v>817</v>
      </c>
      <c r="E557" t="s">
        <v>335</v>
      </c>
      <c r="F557" t="s">
        <v>336</v>
      </c>
      <c r="G557">
        <v>13966</v>
      </c>
      <c r="H557" t="s">
        <v>562</v>
      </c>
      <c r="I557" t="s">
        <v>563</v>
      </c>
      <c r="J557" t="s">
        <v>25</v>
      </c>
      <c r="K557">
        <v>144977576</v>
      </c>
      <c r="L557">
        <v>144484399.580412</v>
      </c>
      <c r="M557">
        <v>3278</v>
      </c>
      <c r="N557">
        <v>32.668489999999998</v>
      </c>
      <c r="O557">
        <v>31.911076000000001</v>
      </c>
      <c r="P557">
        <v>32.668489999999998</v>
      </c>
      <c r="Q557">
        <v>32.668489999999998</v>
      </c>
      <c r="R557" t="s">
        <v>26</v>
      </c>
      <c r="S557" t="s">
        <v>27</v>
      </c>
      <c r="T557" t="s">
        <v>901</v>
      </c>
    </row>
    <row r="558" spans="1:20" hidden="1" x14ac:dyDescent="0.35">
      <c r="A558">
        <v>26646246</v>
      </c>
      <c r="B558">
        <v>1000145</v>
      </c>
      <c r="C558" t="s">
        <v>816</v>
      </c>
      <c r="D558" t="s">
        <v>817</v>
      </c>
      <c r="E558" t="s">
        <v>335</v>
      </c>
      <c r="F558" t="s">
        <v>336</v>
      </c>
      <c r="G558">
        <v>14071</v>
      </c>
      <c r="H558" t="s">
        <v>565</v>
      </c>
      <c r="I558" t="s">
        <v>566</v>
      </c>
      <c r="J558" t="s">
        <v>25</v>
      </c>
      <c r="K558">
        <v>144977576</v>
      </c>
      <c r="L558">
        <v>1369680934.4281199</v>
      </c>
      <c r="M558">
        <v>1200</v>
      </c>
      <c r="N558">
        <v>113.370437</v>
      </c>
      <c r="O558">
        <v>113.370437</v>
      </c>
      <c r="P558">
        <v>116.110223</v>
      </c>
      <c r="Q558">
        <v>113.370437</v>
      </c>
      <c r="R558" t="s">
        <v>26</v>
      </c>
      <c r="S558" t="s">
        <v>27</v>
      </c>
      <c r="T558" t="s">
        <v>902</v>
      </c>
    </row>
    <row r="559" spans="1:20" hidden="1" x14ac:dyDescent="0.35">
      <c r="A559">
        <v>26646247</v>
      </c>
      <c r="B559">
        <v>1000145</v>
      </c>
      <c r="C559" t="s">
        <v>816</v>
      </c>
      <c r="D559" t="s">
        <v>817</v>
      </c>
      <c r="E559" t="s">
        <v>335</v>
      </c>
      <c r="F559" t="s">
        <v>336</v>
      </c>
      <c r="G559">
        <v>14713</v>
      </c>
      <c r="H559" t="s">
        <v>395</v>
      </c>
      <c r="I559" t="s">
        <v>396</v>
      </c>
      <c r="J559" t="s">
        <v>25</v>
      </c>
      <c r="K559">
        <v>144977576</v>
      </c>
      <c r="L559">
        <v>853613919.45599997</v>
      </c>
      <c r="M559">
        <v>7454</v>
      </c>
      <c r="N559">
        <v>438.884297</v>
      </c>
      <c r="O559">
        <v>433.055273</v>
      </c>
      <c r="P559">
        <v>439.88524000000001</v>
      </c>
      <c r="Q559">
        <v>438.884297</v>
      </c>
      <c r="R559" t="s">
        <v>26</v>
      </c>
      <c r="S559" t="s">
        <v>27</v>
      </c>
      <c r="T559" t="s">
        <v>903</v>
      </c>
    </row>
    <row r="560" spans="1:20" hidden="1" x14ac:dyDescent="0.35">
      <c r="A560">
        <v>26646248</v>
      </c>
      <c r="B560">
        <v>1000145</v>
      </c>
      <c r="C560" t="s">
        <v>816</v>
      </c>
      <c r="D560" t="s">
        <v>817</v>
      </c>
      <c r="E560" t="s">
        <v>335</v>
      </c>
      <c r="F560" t="s">
        <v>336</v>
      </c>
      <c r="G560">
        <v>14890</v>
      </c>
      <c r="H560" t="s">
        <v>569</v>
      </c>
      <c r="I560" t="s">
        <v>570</v>
      </c>
      <c r="J560" t="s">
        <v>25</v>
      </c>
      <c r="K560">
        <v>144977576</v>
      </c>
      <c r="L560">
        <v>630055546.47010803</v>
      </c>
      <c r="M560">
        <v>844</v>
      </c>
      <c r="N560">
        <v>36.679250000000003</v>
      </c>
      <c r="O560">
        <v>36.244661999999998</v>
      </c>
      <c r="P560">
        <v>37.026921000000002</v>
      </c>
      <c r="Q560">
        <v>36.679250000000003</v>
      </c>
      <c r="R560" t="s">
        <v>26</v>
      </c>
      <c r="S560" t="s">
        <v>27</v>
      </c>
      <c r="T560" t="s">
        <v>904</v>
      </c>
    </row>
    <row r="561" spans="1:20" hidden="1" x14ac:dyDescent="0.35">
      <c r="A561">
        <v>26646249</v>
      </c>
      <c r="B561">
        <v>1000145</v>
      </c>
      <c r="C561" t="s">
        <v>816</v>
      </c>
      <c r="D561" t="s">
        <v>817</v>
      </c>
      <c r="E561" t="s">
        <v>335</v>
      </c>
      <c r="F561" t="s">
        <v>336</v>
      </c>
      <c r="G561">
        <v>14995</v>
      </c>
      <c r="H561" t="s">
        <v>572</v>
      </c>
      <c r="I561" t="s">
        <v>573</v>
      </c>
      <c r="J561" t="s">
        <v>25</v>
      </c>
      <c r="K561">
        <v>144977576</v>
      </c>
      <c r="L561">
        <v>467722716.62400001</v>
      </c>
      <c r="M561">
        <v>1276</v>
      </c>
      <c r="N561">
        <v>41.165965</v>
      </c>
      <c r="O561">
        <v>40.778824</v>
      </c>
      <c r="P561">
        <v>41.359535000000001</v>
      </c>
      <c r="Q561">
        <v>41.165965</v>
      </c>
      <c r="R561" t="s">
        <v>26</v>
      </c>
      <c r="S561" t="s">
        <v>27</v>
      </c>
      <c r="T561" t="s">
        <v>905</v>
      </c>
    </row>
    <row r="562" spans="1:20" hidden="1" x14ac:dyDescent="0.35">
      <c r="A562">
        <v>26646250</v>
      </c>
      <c r="B562">
        <v>1000145</v>
      </c>
      <c r="C562" t="s">
        <v>816</v>
      </c>
      <c r="D562" t="s">
        <v>817</v>
      </c>
      <c r="E562" t="s">
        <v>335</v>
      </c>
      <c r="F562" t="s">
        <v>336</v>
      </c>
      <c r="G562">
        <v>21187</v>
      </c>
      <c r="H562" t="s">
        <v>575</v>
      </c>
      <c r="I562" t="s">
        <v>576</v>
      </c>
      <c r="J562" t="s">
        <v>25</v>
      </c>
      <c r="K562">
        <v>144977576</v>
      </c>
      <c r="L562">
        <v>1683660075.1403999</v>
      </c>
      <c r="M562">
        <v>590</v>
      </c>
      <c r="N562">
        <v>68.518144000000007</v>
      </c>
      <c r="O562">
        <v>67.937481000000005</v>
      </c>
      <c r="P562">
        <v>69.447203000000002</v>
      </c>
      <c r="Q562">
        <v>68.518144000000007</v>
      </c>
      <c r="R562" t="s">
        <v>26</v>
      </c>
      <c r="S562" t="s">
        <v>27</v>
      </c>
      <c r="T562" t="s">
        <v>906</v>
      </c>
    </row>
    <row r="563" spans="1:20" hidden="1" x14ac:dyDescent="0.35">
      <c r="A563">
        <v>26646251</v>
      </c>
      <c r="B563">
        <v>1000145</v>
      </c>
      <c r="C563" t="s">
        <v>816</v>
      </c>
      <c r="D563" t="s">
        <v>817</v>
      </c>
      <c r="E563" t="s">
        <v>335</v>
      </c>
      <c r="F563" t="s">
        <v>336</v>
      </c>
      <c r="G563">
        <v>36242</v>
      </c>
      <c r="H563" t="s">
        <v>578</v>
      </c>
      <c r="I563" t="s">
        <v>579</v>
      </c>
      <c r="J563" t="s">
        <v>25</v>
      </c>
      <c r="K563">
        <v>144977576</v>
      </c>
      <c r="L563">
        <v>696029184.20847905</v>
      </c>
      <c r="M563">
        <v>1436</v>
      </c>
      <c r="N563">
        <v>68.941551000000004</v>
      </c>
      <c r="O563">
        <v>67.501267999999996</v>
      </c>
      <c r="P563">
        <v>69.757711999999998</v>
      </c>
      <c r="Q563">
        <v>68.941551000000004</v>
      </c>
      <c r="R563" t="s">
        <v>26</v>
      </c>
      <c r="S563" t="s">
        <v>27</v>
      </c>
      <c r="T563" t="s">
        <v>907</v>
      </c>
    </row>
    <row r="564" spans="1:20" hidden="1" x14ac:dyDescent="0.35">
      <c r="A564">
        <v>26646252</v>
      </c>
      <c r="B564">
        <v>1000145</v>
      </c>
      <c r="C564" t="s">
        <v>816</v>
      </c>
      <c r="D564" t="s">
        <v>817</v>
      </c>
      <c r="E564" t="s">
        <v>335</v>
      </c>
      <c r="F564" t="s">
        <v>336</v>
      </c>
      <c r="G564">
        <v>39318</v>
      </c>
      <c r="H564" t="s">
        <v>23</v>
      </c>
      <c r="I564" t="s">
        <v>24</v>
      </c>
      <c r="J564" t="s">
        <v>25</v>
      </c>
      <c r="K564">
        <v>144977576</v>
      </c>
      <c r="L564">
        <v>855988000</v>
      </c>
      <c r="M564">
        <v>8264</v>
      </c>
      <c r="N564">
        <v>487.92958299999998</v>
      </c>
      <c r="O564">
        <v>472.28324500000002</v>
      </c>
      <c r="P564">
        <v>490.05512399999998</v>
      </c>
      <c r="Q564">
        <v>487.92958299999998</v>
      </c>
      <c r="R564" t="s">
        <v>26</v>
      </c>
      <c r="S564" t="s">
        <v>27</v>
      </c>
      <c r="T564" t="s">
        <v>908</v>
      </c>
    </row>
    <row r="565" spans="1:20" hidden="1" x14ac:dyDescent="0.35">
      <c r="A565">
        <v>26646253</v>
      </c>
      <c r="B565">
        <v>1000145</v>
      </c>
      <c r="C565" t="s">
        <v>816</v>
      </c>
      <c r="D565" t="s">
        <v>817</v>
      </c>
      <c r="E565" t="s">
        <v>335</v>
      </c>
      <c r="F565" t="s">
        <v>336</v>
      </c>
      <c r="G565">
        <v>42253</v>
      </c>
      <c r="H565" t="s">
        <v>153</v>
      </c>
      <c r="I565" t="s">
        <v>154</v>
      </c>
      <c r="J565" t="s">
        <v>25</v>
      </c>
      <c r="K565">
        <v>144977576</v>
      </c>
      <c r="L565">
        <v>809933125.11160505</v>
      </c>
      <c r="M565">
        <v>1650</v>
      </c>
      <c r="N565">
        <v>92.179058999999995</v>
      </c>
      <c r="O565">
        <v>91.229335000000006</v>
      </c>
      <c r="P565">
        <v>92.793586000000005</v>
      </c>
      <c r="Q565">
        <v>92.179058999999995</v>
      </c>
      <c r="R565" t="s">
        <v>26</v>
      </c>
      <c r="S565" t="s">
        <v>27</v>
      </c>
      <c r="T565" t="s">
        <v>909</v>
      </c>
    </row>
    <row r="566" spans="1:20" hidden="1" x14ac:dyDescent="0.35">
      <c r="A566">
        <v>26646254</v>
      </c>
      <c r="B566">
        <v>1000145</v>
      </c>
      <c r="C566" t="s">
        <v>816</v>
      </c>
      <c r="D566" t="s">
        <v>817</v>
      </c>
      <c r="E566" t="s">
        <v>335</v>
      </c>
      <c r="F566" t="s">
        <v>336</v>
      </c>
      <c r="G566">
        <v>44295</v>
      </c>
      <c r="H566" t="s">
        <v>112</v>
      </c>
      <c r="I566" t="s">
        <v>113</v>
      </c>
      <c r="J566" t="s">
        <v>25</v>
      </c>
      <c r="K566">
        <v>144977576</v>
      </c>
      <c r="L566">
        <v>972207329.72832</v>
      </c>
      <c r="M566">
        <v>2475</v>
      </c>
      <c r="N566">
        <v>165.97140099999999</v>
      </c>
      <c r="O566">
        <v>164.29492200000001</v>
      </c>
      <c r="P566">
        <v>167.58081999999999</v>
      </c>
      <c r="Q566">
        <v>165.97140099999999</v>
      </c>
      <c r="R566" t="s">
        <v>26</v>
      </c>
      <c r="S566" t="s">
        <v>27</v>
      </c>
      <c r="T566" t="s">
        <v>910</v>
      </c>
    </row>
    <row r="567" spans="1:20" hidden="1" x14ac:dyDescent="0.35">
      <c r="A567">
        <v>26646255</v>
      </c>
      <c r="B567">
        <v>1000145</v>
      </c>
      <c r="C567" t="s">
        <v>816</v>
      </c>
      <c r="D567" t="s">
        <v>817</v>
      </c>
      <c r="E567" t="s">
        <v>335</v>
      </c>
      <c r="F567" t="s">
        <v>336</v>
      </c>
      <c r="G567">
        <v>44414</v>
      </c>
      <c r="H567" t="s">
        <v>584</v>
      </c>
      <c r="I567" t="s">
        <v>585</v>
      </c>
      <c r="J567" t="s">
        <v>25</v>
      </c>
      <c r="K567">
        <v>144977576</v>
      </c>
      <c r="L567">
        <v>206453036.22860399</v>
      </c>
      <c r="M567">
        <v>810</v>
      </c>
      <c r="N567">
        <v>11.534677</v>
      </c>
      <c r="O567">
        <v>11.064746</v>
      </c>
      <c r="P567">
        <v>11.534677</v>
      </c>
      <c r="Q567">
        <v>11.534677</v>
      </c>
      <c r="R567" t="s">
        <v>26</v>
      </c>
      <c r="S567" t="s">
        <v>27</v>
      </c>
      <c r="T567" t="s">
        <v>911</v>
      </c>
    </row>
    <row r="568" spans="1:20" hidden="1" x14ac:dyDescent="0.35">
      <c r="A568">
        <v>26646256</v>
      </c>
      <c r="B568">
        <v>1000145</v>
      </c>
      <c r="C568" t="s">
        <v>816</v>
      </c>
      <c r="D568" t="s">
        <v>817</v>
      </c>
      <c r="E568" t="s">
        <v>335</v>
      </c>
      <c r="F568" t="s">
        <v>336</v>
      </c>
      <c r="G568">
        <v>48586</v>
      </c>
      <c r="H568" t="s">
        <v>587</v>
      </c>
      <c r="I568" t="s">
        <v>588</v>
      </c>
      <c r="J568" t="s">
        <v>25</v>
      </c>
      <c r="K568">
        <v>144977576</v>
      </c>
      <c r="L568">
        <v>443923661.71091998</v>
      </c>
      <c r="M568">
        <v>2300</v>
      </c>
      <c r="N568">
        <v>70.426367999999997</v>
      </c>
      <c r="O568">
        <v>68.619778999999994</v>
      </c>
      <c r="P568">
        <v>70.579469000000003</v>
      </c>
      <c r="Q568">
        <v>70.426367999999997</v>
      </c>
      <c r="R568" t="s">
        <v>26</v>
      </c>
      <c r="S568" t="s">
        <v>27</v>
      </c>
      <c r="T568" t="s">
        <v>912</v>
      </c>
    </row>
    <row r="569" spans="1:20" hidden="1" x14ac:dyDescent="0.35">
      <c r="A569">
        <v>26646257</v>
      </c>
      <c r="B569">
        <v>1000145</v>
      </c>
      <c r="C569" t="s">
        <v>816</v>
      </c>
      <c r="D569" t="s">
        <v>817</v>
      </c>
      <c r="E569" t="s">
        <v>335</v>
      </c>
      <c r="F569" t="s">
        <v>336</v>
      </c>
      <c r="G569">
        <v>50845</v>
      </c>
      <c r="H569" t="s">
        <v>590</v>
      </c>
      <c r="I569" t="s">
        <v>591</v>
      </c>
      <c r="J569" t="s">
        <v>25</v>
      </c>
      <c r="K569">
        <v>144977576</v>
      </c>
      <c r="L569">
        <v>280700986.52958602</v>
      </c>
      <c r="M569">
        <v>3512</v>
      </c>
      <c r="N569">
        <v>67.998230000000007</v>
      </c>
      <c r="O569">
        <v>66.991422999999998</v>
      </c>
      <c r="P569">
        <v>68.075676999999999</v>
      </c>
      <c r="Q569">
        <v>67.998230000000007</v>
      </c>
      <c r="R569" t="s">
        <v>26</v>
      </c>
      <c r="S569" t="s">
        <v>27</v>
      </c>
      <c r="T569" t="s">
        <v>913</v>
      </c>
    </row>
    <row r="570" spans="1:20" hidden="1" x14ac:dyDescent="0.35">
      <c r="A570">
        <v>26646258</v>
      </c>
      <c r="B570">
        <v>1000145</v>
      </c>
      <c r="C570" t="s">
        <v>816</v>
      </c>
      <c r="D570" t="s">
        <v>817</v>
      </c>
      <c r="E570" t="s">
        <v>335</v>
      </c>
      <c r="F570" t="s">
        <v>336</v>
      </c>
      <c r="G570">
        <v>55253</v>
      </c>
      <c r="H570" t="s">
        <v>593</v>
      </c>
      <c r="I570" t="s">
        <v>594</v>
      </c>
      <c r="J570" t="s">
        <v>25</v>
      </c>
      <c r="K570">
        <v>144977576</v>
      </c>
      <c r="L570">
        <v>401897908.338108</v>
      </c>
      <c r="M570">
        <v>1627</v>
      </c>
      <c r="N570">
        <v>45.102691999999998</v>
      </c>
      <c r="O570">
        <v>44.770035</v>
      </c>
      <c r="P570">
        <v>45.573954999999998</v>
      </c>
      <c r="Q570">
        <v>45.102691999999998</v>
      </c>
      <c r="R570" t="s">
        <v>26</v>
      </c>
      <c r="S570" t="s">
        <v>27</v>
      </c>
      <c r="T570" t="s">
        <v>914</v>
      </c>
    </row>
    <row r="571" spans="1:20" hidden="1" x14ac:dyDescent="0.35">
      <c r="A571">
        <v>26646259</v>
      </c>
      <c r="B571">
        <v>1000145</v>
      </c>
      <c r="C571" t="s">
        <v>816</v>
      </c>
      <c r="D571" t="s">
        <v>817</v>
      </c>
      <c r="E571" t="s">
        <v>335</v>
      </c>
      <c r="F571" t="s">
        <v>336</v>
      </c>
      <c r="G571">
        <v>56806</v>
      </c>
      <c r="H571" t="s">
        <v>596</v>
      </c>
      <c r="I571" t="s">
        <v>597</v>
      </c>
      <c r="J571" t="s">
        <v>25</v>
      </c>
      <c r="K571">
        <v>144977576</v>
      </c>
      <c r="L571">
        <v>1067670143.3074</v>
      </c>
      <c r="M571">
        <v>782</v>
      </c>
      <c r="N571">
        <v>57.589461</v>
      </c>
      <c r="O571">
        <v>57.442172999999997</v>
      </c>
      <c r="P571">
        <v>57.884036000000002</v>
      </c>
      <c r="Q571">
        <v>57.589461</v>
      </c>
      <c r="R571" t="s">
        <v>26</v>
      </c>
      <c r="S571" t="s">
        <v>27</v>
      </c>
      <c r="T571" t="s">
        <v>915</v>
      </c>
    </row>
    <row r="572" spans="1:20" hidden="1" x14ac:dyDescent="0.35">
      <c r="A572">
        <v>26646260</v>
      </c>
      <c r="B572">
        <v>1000145</v>
      </c>
      <c r="C572" t="s">
        <v>816</v>
      </c>
      <c r="D572" t="s">
        <v>817</v>
      </c>
      <c r="E572" t="s">
        <v>335</v>
      </c>
      <c r="F572" t="s">
        <v>336</v>
      </c>
      <c r="G572">
        <v>59560</v>
      </c>
      <c r="H572" t="s">
        <v>399</v>
      </c>
      <c r="I572" t="s">
        <v>400</v>
      </c>
      <c r="J572" t="s">
        <v>25</v>
      </c>
      <c r="K572">
        <v>144977576</v>
      </c>
      <c r="L572">
        <v>335303243.18457597</v>
      </c>
      <c r="M572">
        <v>44400</v>
      </c>
      <c r="N572">
        <v>1026.8804600000001</v>
      </c>
      <c r="O572">
        <v>1012.6105219999999</v>
      </c>
      <c r="P572">
        <v>1031.413536</v>
      </c>
      <c r="Q572">
        <v>1026.8804600000001</v>
      </c>
      <c r="R572" t="s">
        <v>26</v>
      </c>
      <c r="S572" t="s">
        <v>27</v>
      </c>
      <c r="T572" t="s">
        <v>916</v>
      </c>
    </row>
    <row r="573" spans="1:20" hidden="1" x14ac:dyDescent="0.35">
      <c r="A573">
        <v>26646261</v>
      </c>
      <c r="B573">
        <v>1000145</v>
      </c>
      <c r="C573" t="s">
        <v>816</v>
      </c>
      <c r="D573" t="s">
        <v>817</v>
      </c>
      <c r="E573" t="s">
        <v>335</v>
      </c>
      <c r="F573" t="s">
        <v>336</v>
      </c>
      <c r="G573">
        <v>62540</v>
      </c>
      <c r="H573" t="s">
        <v>600</v>
      </c>
      <c r="I573" t="s">
        <v>601</v>
      </c>
      <c r="J573" t="s">
        <v>25</v>
      </c>
      <c r="K573">
        <v>144977576</v>
      </c>
      <c r="L573">
        <v>110965640.658012</v>
      </c>
      <c r="M573">
        <v>6799</v>
      </c>
      <c r="N573">
        <v>52.039453999999999</v>
      </c>
      <c r="O573">
        <v>50.952587000000001</v>
      </c>
      <c r="P573">
        <v>52.070070000000001</v>
      </c>
      <c r="Q573">
        <v>52.039453999999999</v>
      </c>
      <c r="R573" t="s">
        <v>26</v>
      </c>
      <c r="S573" t="s">
        <v>27</v>
      </c>
      <c r="T573" t="s">
        <v>917</v>
      </c>
    </row>
    <row r="574" spans="1:20" hidden="1" x14ac:dyDescent="0.35">
      <c r="A574">
        <v>26646262</v>
      </c>
      <c r="B574">
        <v>1000145</v>
      </c>
      <c r="C574" t="s">
        <v>816</v>
      </c>
      <c r="D574" t="s">
        <v>817</v>
      </c>
      <c r="E574" t="s">
        <v>335</v>
      </c>
      <c r="F574" t="s">
        <v>336</v>
      </c>
      <c r="G574">
        <v>64379</v>
      </c>
      <c r="H574" t="s">
        <v>603</v>
      </c>
      <c r="I574" t="s">
        <v>604</v>
      </c>
      <c r="J574" t="s">
        <v>25</v>
      </c>
      <c r="K574">
        <v>144977576</v>
      </c>
      <c r="L574">
        <v>500539926.23357803</v>
      </c>
      <c r="M574">
        <v>3367</v>
      </c>
      <c r="N574">
        <v>116.24679999999999</v>
      </c>
      <c r="O574">
        <v>115.45271700000001</v>
      </c>
      <c r="P574">
        <v>117.109933</v>
      </c>
      <c r="Q574">
        <v>116.24679999999999</v>
      </c>
      <c r="R574" t="s">
        <v>26</v>
      </c>
      <c r="S574" t="s">
        <v>27</v>
      </c>
      <c r="T574" t="s">
        <v>918</v>
      </c>
    </row>
    <row r="575" spans="1:20" hidden="1" x14ac:dyDescent="0.35">
      <c r="A575">
        <v>26646263</v>
      </c>
      <c r="B575">
        <v>1000145</v>
      </c>
      <c r="C575" t="s">
        <v>816</v>
      </c>
      <c r="D575" t="s">
        <v>817</v>
      </c>
      <c r="E575" t="s">
        <v>335</v>
      </c>
      <c r="F575" t="s">
        <v>336</v>
      </c>
      <c r="G575">
        <v>64732</v>
      </c>
      <c r="H575" t="s">
        <v>402</v>
      </c>
      <c r="I575" t="s">
        <v>403</v>
      </c>
      <c r="J575" t="s">
        <v>25</v>
      </c>
      <c r="K575">
        <v>144977576</v>
      </c>
      <c r="L575">
        <v>87405009.577557996</v>
      </c>
      <c r="M575">
        <v>102968</v>
      </c>
      <c r="N575">
        <v>620.78007300000002</v>
      </c>
      <c r="O575">
        <v>616.74676299999999</v>
      </c>
      <c r="P575">
        <v>624.56619899999998</v>
      </c>
      <c r="Q575">
        <v>620.78007300000002</v>
      </c>
      <c r="R575" t="s">
        <v>26</v>
      </c>
      <c r="S575" t="s">
        <v>27</v>
      </c>
      <c r="T575" t="s">
        <v>919</v>
      </c>
    </row>
    <row r="576" spans="1:20" hidden="1" x14ac:dyDescent="0.35">
      <c r="A576">
        <v>26646264</v>
      </c>
      <c r="B576">
        <v>1000145</v>
      </c>
      <c r="C576" t="s">
        <v>816</v>
      </c>
      <c r="D576" t="s">
        <v>817</v>
      </c>
      <c r="E576" t="s">
        <v>335</v>
      </c>
      <c r="F576" t="s">
        <v>336</v>
      </c>
      <c r="G576">
        <v>69094</v>
      </c>
      <c r="H576" t="s">
        <v>156</v>
      </c>
      <c r="I576" t="s">
        <v>157</v>
      </c>
      <c r="J576" t="s">
        <v>25</v>
      </c>
      <c r="K576">
        <v>144977576</v>
      </c>
      <c r="L576">
        <v>591224510.39109504</v>
      </c>
      <c r="M576">
        <v>14095</v>
      </c>
      <c r="N576">
        <v>574.79989</v>
      </c>
      <c r="O576">
        <v>568.51970600000004</v>
      </c>
      <c r="P576">
        <v>577.28749500000004</v>
      </c>
      <c r="Q576">
        <v>574.79989</v>
      </c>
      <c r="R576" t="s">
        <v>26</v>
      </c>
      <c r="S576" t="s">
        <v>27</v>
      </c>
      <c r="T576" t="s">
        <v>920</v>
      </c>
    </row>
    <row r="577" spans="1:20" hidden="1" x14ac:dyDescent="0.35">
      <c r="A577">
        <v>26646265</v>
      </c>
      <c r="B577">
        <v>1000145</v>
      </c>
      <c r="C577" t="s">
        <v>816</v>
      </c>
      <c r="D577" t="s">
        <v>817</v>
      </c>
      <c r="E577" t="s">
        <v>335</v>
      </c>
      <c r="F577" t="s">
        <v>336</v>
      </c>
      <c r="G577">
        <v>71713</v>
      </c>
      <c r="H577" t="s">
        <v>236</v>
      </c>
      <c r="I577" t="s">
        <v>237</v>
      </c>
      <c r="J577" t="s">
        <v>25</v>
      </c>
      <c r="K577">
        <v>144977576</v>
      </c>
      <c r="L577">
        <v>3686217868.4478202</v>
      </c>
      <c r="M577">
        <v>2588</v>
      </c>
      <c r="N577">
        <v>658.02809600000001</v>
      </c>
      <c r="O577">
        <v>648.36616900000001</v>
      </c>
      <c r="P577">
        <v>667.94428500000004</v>
      </c>
      <c r="Q577">
        <v>658.02809600000001</v>
      </c>
      <c r="R577" t="s">
        <v>26</v>
      </c>
      <c r="S577" t="s">
        <v>27</v>
      </c>
      <c r="T577" t="s">
        <v>921</v>
      </c>
    </row>
    <row r="578" spans="1:20" hidden="1" x14ac:dyDescent="0.35">
      <c r="A578">
        <v>26646266</v>
      </c>
      <c r="B578">
        <v>1000145</v>
      </c>
      <c r="C578" t="s">
        <v>816</v>
      </c>
      <c r="D578" t="s">
        <v>817</v>
      </c>
      <c r="E578" t="s">
        <v>335</v>
      </c>
      <c r="F578" t="s">
        <v>336</v>
      </c>
      <c r="G578">
        <v>75498</v>
      </c>
      <c r="H578" t="s">
        <v>141</v>
      </c>
      <c r="I578" t="s">
        <v>142</v>
      </c>
      <c r="J578" t="s">
        <v>25</v>
      </c>
      <c r="K578">
        <v>144977576</v>
      </c>
      <c r="L578">
        <v>4109429742.1354599</v>
      </c>
      <c r="M578">
        <v>1345</v>
      </c>
      <c r="N578">
        <v>381.24399299999999</v>
      </c>
      <c r="O578">
        <v>376.14184299999999</v>
      </c>
      <c r="P578">
        <v>386.34614299999998</v>
      </c>
      <c r="Q578">
        <v>381.24399299999999</v>
      </c>
      <c r="R578" t="s">
        <v>26</v>
      </c>
      <c r="S578" t="s">
        <v>27</v>
      </c>
      <c r="T578" t="s">
        <v>922</v>
      </c>
    </row>
    <row r="579" spans="1:20" hidden="1" x14ac:dyDescent="0.35">
      <c r="A579">
        <v>26646267</v>
      </c>
      <c r="B579">
        <v>1000145</v>
      </c>
      <c r="C579" t="s">
        <v>816</v>
      </c>
      <c r="D579" t="s">
        <v>817</v>
      </c>
      <c r="E579" t="s">
        <v>335</v>
      </c>
      <c r="F579" t="s">
        <v>336</v>
      </c>
      <c r="G579">
        <v>76105</v>
      </c>
      <c r="H579" t="s">
        <v>115</v>
      </c>
      <c r="I579" t="s">
        <v>116</v>
      </c>
      <c r="J579" t="s">
        <v>25</v>
      </c>
      <c r="K579">
        <v>144977576</v>
      </c>
      <c r="L579">
        <v>735865013.49733806</v>
      </c>
      <c r="M579">
        <v>4152</v>
      </c>
      <c r="N579">
        <v>210.743731</v>
      </c>
      <c r="O579">
        <v>206.023315</v>
      </c>
      <c r="P579">
        <v>211.96190300000001</v>
      </c>
      <c r="Q579">
        <v>210.743731</v>
      </c>
      <c r="R579" t="s">
        <v>26</v>
      </c>
      <c r="S579" t="s">
        <v>27</v>
      </c>
      <c r="T579" t="s">
        <v>923</v>
      </c>
    </row>
    <row r="580" spans="1:20" hidden="1" x14ac:dyDescent="0.35">
      <c r="A580">
        <v>26646268</v>
      </c>
      <c r="B580">
        <v>1000145</v>
      </c>
      <c r="C580" t="s">
        <v>816</v>
      </c>
      <c r="D580" t="s">
        <v>817</v>
      </c>
      <c r="E580" t="s">
        <v>335</v>
      </c>
      <c r="F580" t="s">
        <v>336</v>
      </c>
      <c r="G580">
        <v>79915</v>
      </c>
      <c r="H580" t="s">
        <v>302</v>
      </c>
      <c r="I580" t="s">
        <v>303</v>
      </c>
      <c r="J580" t="s">
        <v>25</v>
      </c>
      <c r="K580">
        <v>144977576</v>
      </c>
      <c r="L580">
        <v>154396359.68589199</v>
      </c>
      <c r="M580">
        <v>10563</v>
      </c>
      <c r="N580">
        <v>112.492482</v>
      </c>
      <c r="O580">
        <v>111.395566</v>
      </c>
      <c r="P580">
        <v>113.291208</v>
      </c>
      <c r="Q580">
        <v>112.492482</v>
      </c>
      <c r="R580" t="s">
        <v>26</v>
      </c>
      <c r="S580" t="s">
        <v>27</v>
      </c>
      <c r="T580" t="s">
        <v>924</v>
      </c>
    </row>
    <row r="581" spans="1:20" hidden="1" x14ac:dyDescent="0.35">
      <c r="A581">
        <v>26646269</v>
      </c>
      <c r="B581">
        <v>1000145</v>
      </c>
      <c r="C581" t="s">
        <v>816</v>
      </c>
      <c r="D581" t="s">
        <v>817</v>
      </c>
      <c r="E581" t="s">
        <v>335</v>
      </c>
      <c r="F581" t="s">
        <v>336</v>
      </c>
      <c r="G581">
        <v>82002</v>
      </c>
      <c r="H581" t="s">
        <v>118</v>
      </c>
      <c r="I581" t="s">
        <v>119</v>
      </c>
      <c r="J581" t="s">
        <v>25</v>
      </c>
      <c r="K581">
        <v>144977576</v>
      </c>
      <c r="L581">
        <v>224211438.66368401</v>
      </c>
      <c r="M581">
        <v>12500</v>
      </c>
      <c r="N581">
        <v>193.315618</v>
      </c>
      <c r="O581">
        <v>191.01129599999999</v>
      </c>
      <c r="P581">
        <v>196.25401600000001</v>
      </c>
      <c r="Q581">
        <v>193.315618</v>
      </c>
      <c r="R581" t="s">
        <v>26</v>
      </c>
      <c r="S581" t="s">
        <v>27</v>
      </c>
      <c r="T581" t="s">
        <v>925</v>
      </c>
    </row>
    <row r="582" spans="1:20" hidden="1" x14ac:dyDescent="0.35">
      <c r="A582">
        <v>26646270</v>
      </c>
      <c r="B582">
        <v>1000145</v>
      </c>
      <c r="C582" t="s">
        <v>816</v>
      </c>
      <c r="D582" t="s">
        <v>817</v>
      </c>
      <c r="E582" t="s">
        <v>335</v>
      </c>
      <c r="F582" t="s">
        <v>336</v>
      </c>
      <c r="G582">
        <v>84927</v>
      </c>
      <c r="H582" t="s">
        <v>37</v>
      </c>
      <c r="I582" t="s">
        <v>38</v>
      </c>
      <c r="J582" t="s">
        <v>25</v>
      </c>
      <c r="K582">
        <v>144977576</v>
      </c>
      <c r="L582">
        <v>716983171.84813201</v>
      </c>
      <c r="M582">
        <v>866</v>
      </c>
      <c r="N582">
        <v>42.827824999999997</v>
      </c>
      <c r="O582">
        <v>42.036548000000003</v>
      </c>
      <c r="P582">
        <v>43.520190999999997</v>
      </c>
      <c r="Q582">
        <v>42.827824999999997</v>
      </c>
      <c r="R582" t="s">
        <v>26</v>
      </c>
      <c r="S582" t="s">
        <v>27</v>
      </c>
      <c r="T582" t="s">
        <v>926</v>
      </c>
    </row>
    <row r="583" spans="1:20" hidden="1" x14ac:dyDescent="0.35">
      <c r="A583">
        <v>26646271</v>
      </c>
      <c r="B583">
        <v>1000145</v>
      </c>
      <c r="C583" t="s">
        <v>816</v>
      </c>
      <c r="D583" t="s">
        <v>817</v>
      </c>
      <c r="E583" t="s">
        <v>335</v>
      </c>
      <c r="F583" t="s">
        <v>336</v>
      </c>
      <c r="G583">
        <v>86791</v>
      </c>
      <c r="H583" t="s">
        <v>205</v>
      </c>
      <c r="I583" t="s">
        <v>206</v>
      </c>
      <c r="J583" t="s">
        <v>25</v>
      </c>
      <c r="K583">
        <v>144977576</v>
      </c>
      <c r="L583">
        <v>198148821.89324799</v>
      </c>
      <c r="M583">
        <v>118883</v>
      </c>
      <c r="N583">
        <v>1624.839305</v>
      </c>
      <c r="O583">
        <v>1621.203737</v>
      </c>
      <c r="P583">
        <v>1642.525114</v>
      </c>
      <c r="Q583">
        <v>1624.839305</v>
      </c>
      <c r="R583" t="s">
        <v>26</v>
      </c>
      <c r="S583" t="s">
        <v>27</v>
      </c>
      <c r="T583" t="s">
        <v>927</v>
      </c>
    </row>
    <row r="584" spans="1:20" hidden="1" x14ac:dyDescent="0.35">
      <c r="A584">
        <v>26646272</v>
      </c>
      <c r="B584">
        <v>1000145</v>
      </c>
      <c r="C584" t="s">
        <v>816</v>
      </c>
      <c r="D584" t="s">
        <v>817</v>
      </c>
      <c r="E584" t="s">
        <v>335</v>
      </c>
      <c r="F584" t="s">
        <v>336</v>
      </c>
      <c r="G584">
        <v>88812</v>
      </c>
      <c r="H584" t="s">
        <v>29</v>
      </c>
      <c r="I584" t="s">
        <v>30</v>
      </c>
      <c r="J584" t="s">
        <v>25</v>
      </c>
      <c r="K584">
        <v>144977576</v>
      </c>
      <c r="L584">
        <v>2804809101.8976002</v>
      </c>
      <c r="M584">
        <v>5077</v>
      </c>
      <c r="N584">
        <v>982.22195399999998</v>
      </c>
      <c r="O584">
        <v>951.65448000000004</v>
      </c>
      <c r="P584">
        <v>1000.214202</v>
      </c>
      <c r="Q584">
        <v>982.22195399999998</v>
      </c>
      <c r="R584" t="s">
        <v>26</v>
      </c>
      <c r="S584" t="s">
        <v>27</v>
      </c>
      <c r="T584" t="s">
        <v>928</v>
      </c>
    </row>
    <row r="585" spans="1:20" hidden="1" x14ac:dyDescent="0.35">
      <c r="A585">
        <v>26646273</v>
      </c>
      <c r="B585">
        <v>1000145</v>
      </c>
      <c r="C585" t="s">
        <v>816</v>
      </c>
      <c r="D585" t="s">
        <v>817</v>
      </c>
      <c r="E585" t="s">
        <v>335</v>
      </c>
      <c r="F585" t="s">
        <v>336</v>
      </c>
      <c r="G585">
        <v>90044</v>
      </c>
      <c r="H585" t="s">
        <v>121</v>
      </c>
      <c r="I585" t="s">
        <v>122</v>
      </c>
      <c r="J585" t="s">
        <v>25</v>
      </c>
      <c r="K585">
        <v>144977576</v>
      </c>
      <c r="L585">
        <v>218063989.41351199</v>
      </c>
      <c r="M585">
        <v>4807</v>
      </c>
      <c r="N585">
        <v>72.303152999999995</v>
      </c>
      <c r="O585">
        <v>70.573413000000002</v>
      </c>
      <c r="P585">
        <v>72.844637000000006</v>
      </c>
      <c r="Q585">
        <v>72.303152999999995</v>
      </c>
      <c r="R585" t="s">
        <v>26</v>
      </c>
      <c r="S585" t="s">
        <v>27</v>
      </c>
      <c r="T585" t="s">
        <v>929</v>
      </c>
    </row>
    <row r="586" spans="1:20" hidden="1" x14ac:dyDescent="0.35">
      <c r="A586">
        <v>26646274</v>
      </c>
      <c r="B586">
        <v>1000145</v>
      </c>
      <c r="C586" t="s">
        <v>816</v>
      </c>
      <c r="D586" t="s">
        <v>817</v>
      </c>
      <c r="E586" t="s">
        <v>335</v>
      </c>
      <c r="F586" t="s">
        <v>336</v>
      </c>
      <c r="G586">
        <v>90045</v>
      </c>
      <c r="H586" t="s">
        <v>45</v>
      </c>
      <c r="I586" t="s">
        <v>46</v>
      </c>
      <c r="J586" t="s">
        <v>25</v>
      </c>
      <c r="K586">
        <v>144977576</v>
      </c>
      <c r="L586">
        <v>172864254.802836</v>
      </c>
      <c r="M586">
        <v>4925</v>
      </c>
      <c r="N586">
        <v>58.723318999999996</v>
      </c>
      <c r="O586">
        <v>57.530968000000001</v>
      </c>
      <c r="P586">
        <v>59.247954</v>
      </c>
      <c r="Q586">
        <v>58.723318999999996</v>
      </c>
      <c r="R586" t="s">
        <v>26</v>
      </c>
      <c r="S586" t="s">
        <v>27</v>
      </c>
      <c r="T586" t="s">
        <v>930</v>
      </c>
    </row>
    <row r="587" spans="1:20" hidden="1" x14ac:dyDescent="0.35">
      <c r="A587">
        <v>26646275</v>
      </c>
      <c r="B587">
        <v>1000145</v>
      </c>
      <c r="C587" t="s">
        <v>816</v>
      </c>
      <c r="D587" t="s">
        <v>817</v>
      </c>
      <c r="E587" t="s">
        <v>335</v>
      </c>
      <c r="F587" t="s">
        <v>336</v>
      </c>
      <c r="G587">
        <v>94691</v>
      </c>
      <c r="H587" t="s">
        <v>618</v>
      </c>
      <c r="I587" t="s">
        <v>619</v>
      </c>
      <c r="J587" t="s">
        <v>25</v>
      </c>
      <c r="K587">
        <v>144977576</v>
      </c>
      <c r="L587">
        <v>63775332.710545003</v>
      </c>
      <c r="M587">
        <v>9510</v>
      </c>
      <c r="N587">
        <v>41.834291</v>
      </c>
      <c r="O587">
        <v>41.561554000000001</v>
      </c>
      <c r="P587">
        <v>42.410556999999997</v>
      </c>
      <c r="Q587">
        <v>41.834291</v>
      </c>
      <c r="R587" t="s">
        <v>26</v>
      </c>
      <c r="S587" t="s">
        <v>27</v>
      </c>
      <c r="T587" t="s">
        <v>931</v>
      </c>
    </row>
    <row r="588" spans="1:20" hidden="1" x14ac:dyDescent="0.35">
      <c r="A588">
        <v>26646276</v>
      </c>
      <c r="B588">
        <v>1000145</v>
      </c>
      <c r="C588" t="s">
        <v>816</v>
      </c>
      <c r="D588" t="s">
        <v>817</v>
      </c>
      <c r="E588" t="s">
        <v>335</v>
      </c>
      <c r="F588" t="s">
        <v>336</v>
      </c>
      <c r="G588">
        <v>95230</v>
      </c>
      <c r="H588" t="s">
        <v>621</v>
      </c>
      <c r="I588" t="s">
        <v>622</v>
      </c>
      <c r="J588" t="s">
        <v>25</v>
      </c>
      <c r="K588">
        <v>144977576</v>
      </c>
      <c r="L588">
        <v>44026359.650729999</v>
      </c>
      <c r="M588">
        <v>3922</v>
      </c>
      <c r="N588">
        <v>11.910213000000001</v>
      </c>
      <c r="O588">
        <v>11.075101</v>
      </c>
      <c r="P588">
        <v>12.141007</v>
      </c>
      <c r="Q588">
        <v>11.910213000000001</v>
      </c>
      <c r="R588" t="s">
        <v>26</v>
      </c>
      <c r="S588" t="s">
        <v>27</v>
      </c>
      <c r="T588" t="s">
        <v>932</v>
      </c>
    </row>
    <row r="589" spans="1:20" hidden="1" x14ac:dyDescent="0.35">
      <c r="A589">
        <v>26646277</v>
      </c>
      <c r="B589">
        <v>1000145</v>
      </c>
      <c r="C589" t="s">
        <v>816</v>
      </c>
      <c r="D589" t="s">
        <v>817</v>
      </c>
      <c r="E589" t="s">
        <v>335</v>
      </c>
      <c r="F589" t="s">
        <v>336</v>
      </c>
      <c r="G589">
        <v>95943</v>
      </c>
      <c r="H589" t="s">
        <v>624</v>
      </c>
      <c r="I589" t="s">
        <v>625</v>
      </c>
      <c r="J589" t="s">
        <v>25</v>
      </c>
      <c r="K589">
        <v>144977576</v>
      </c>
      <c r="L589">
        <v>5449330.9736000001</v>
      </c>
      <c r="M589">
        <v>94000</v>
      </c>
      <c r="N589">
        <v>35.332160999999999</v>
      </c>
      <c r="O589">
        <v>33.828665000000001</v>
      </c>
      <c r="P589">
        <v>35.332160999999999</v>
      </c>
      <c r="Q589">
        <v>35.332160999999999</v>
      </c>
      <c r="R589" t="s">
        <v>26</v>
      </c>
      <c r="S589" t="s">
        <v>27</v>
      </c>
      <c r="T589" t="s">
        <v>933</v>
      </c>
    </row>
    <row r="590" spans="1:20" hidden="1" x14ac:dyDescent="0.35">
      <c r="A590">
        <v>26646278</v>
      </c>
      <c r="B590">
        <v>1000145</v>
      </c>
      <c r="C590" t="s">
        <v>816</v>
      </c>
      <c r="D590" t="s">
        <v>817</v>
      </c>
      <c r="E590" t="s">
        <v>335</v>
      </c>
      <c r="F590" t="s">
        <v>336</v>
      </c>
      <c r="G590">
        <v>96313</v>
      </c>
      <c r="H590" t="s">
        <v>133</v>
      </c>
      <c r="I590" t="s">
        <v>134</v>
      </c>
      <c r="J590" t="s">
        <v>25</v>
      </c>
      <c r="K590">
        <v>144977576</v>
      </c>
      <c r="L590">
        <v>111620796.81216</v>
      </c>
      <c r="M590">
        <v>8473</v>
      </c>
      <c r="N590">
        <v>65.235123000000002</v>
      </c>
      <c r="O590">
        <v>64.234229999999997</v>
      </c>
      <c r="P590">
        <v>65.658578000000006</v>
      </c>
      <c r="Q590">
        <v>65.235123000000002</v>
      </c>
      <c r="R590" t="s">
        <v>26</v>
      </c>
      <c r="S590" t="s">
        <v>27</v>
      </c>
      <c r="T590" t="s">
        <v>934</v>
      </c>
    </row>
    <row r="591" spans="1:20" hidden="1" x14ac:dyDescent="0.35">
      <c r="A591">
        <v>26646279</v>
      </c>
      <c r="B591">
        <v>1000145</v>
      </c>
      <c r="C591" t="s">
        <v>816</v>
      </c>
      <c r="D591" t="s">
        <v>817</v>
      </c>
      <c r="E591" t="s">
        <v>335</v>
      </c>
      <c r="F591" t="s">
        <v>336</v>
      </c>
      <c r="G591">
        <v>99768</v>
      </c>
      <c r="H591" t="s">
        <v>180</v>
      </c>
      <c r="I591" t="s">
        <v>181</v>
      </c>
      <c r="J591" t="s">
        <v>25</v>
      </c>
      <c r="K591">
        <v>144977576</v>
      </c>
      <c r="L591">
        <v>153152837.71441999</v>
      </c>
      <c r="M591">
        <v>48380</v>
      </c>
      <c r="N591">
        <v>511.08140200000003</v>
      </c>
      <c r="O591">
        <v>503.89795099999998</v>
      </c>
      <c r="P591">
        <v>513.363204</v>
      </c>
      <c r="Q591">
        <v>511.08140200000003</v>
      </c>
      <c r="R591" t="s">
        <v>26</v>
      </c>
      <c r="S591" t="s">
        <v>27</v>
      </c>
      <c r="T591" t="s">
        <v>935</v>
      </c>
    </row>
    <row r="592" spans="1:20" hidden="1" x14ac:dyDescent="0.35">
      <c r="A592">
        <v>26646280</v>
      </c>
      <c r="B592">
        <v>1000145</v>
      </c>
      <c r="C592" t="s">
        <v>816</v>
      </c>
      <c r="D592" t="s">
        <v>817</v>
      </c>
      <c r="E592" t="s">
        <v>335</v>
      </c>
      <c r="F592" t="s">
        <v>336</v>
      </c>
      <c r="G592">
        <v>107742</v>
      </c>
      <c r="H592" t="s">
        <v>629</v>
      </c>
      <c r="I592" t="s">
        <v>630</v>
      </c>
      <c r="J592" t="s">
        <v>25</v>
      </c>
      <c r="K592">
        <v>144977576</v>
      </c>
      <c r="L592">
        <v>46406088</v>
      </c>
      <c r="M592">
        <v>15399</v>
      </c>
      <c r="N592">
        <v>49.290888000000002</v>
      </c>
      <c r="O592">
        <v>47.376741000000003</v>
      </c>
      <c r="P592">
        <v>49.934272</v>
      </c>
      <c r="Q592">
        <v>49.290888000000002</v>
      </c>
      <c r="R592" t="s">
        <v>26</v>
      </c>
      <c r="S592" t="s">
        <v>27</v>
      </c>
      <c r="T592" t="s">
        <v>936</v>
      </c>
    </row>
    <row r="593" spans="1:20" hidden="1" x14ac:dyDescent="0.35">
      <c r="A593">
        <v>26646281</v>
      </c>
      <c r="B593">
        <v>1000145</v>
      </c>
      <c r="C593" t="s">
        <v>816</v>
      </c>
      <c r="D593" t="s">
        <v>817</v>
      </c>
      <c r="E593" t="s">
        <v>335</v>
      </c>
      <c r="F593" t="s">
        <v>336</v>
      </c>
      <c r="G593">
        <v>112103</v>
      </c>
      <c r="H593" t="s">
        <v>632</v>
      </c>
      <c r="I593" t="s">
        <v>633</v>
      </c>
      <c r="J593" t="s">
        <v>25</v>
      </c>
      <c r="K593">
        <v>144977576</v>
      </c>
      <c r="L593">
        <v>133682398.64750101</v>
      </c>
      <c r="M593">
        <v>2078</v>
      </c>
      <c r="N593">
        <v>19.161033</v>
      </c>
      <c r="O593">
        <v>18.847522999999999</v>
      </c>
      <c r="P593">
        <v>19.179475</v>
      </c>
      <c r="Q593">
        <v>19.161033</v>
      </c>
      <c r="R593" t="s">
        <v>26</v>
      </c>
      <c r="S593" t="s">
        <v>27</v>
      </c>
      <c r="T593" t="s">
        <v>937</v>
      </c>
    </row>
    <row r="594" spans="1:20" hidden="1" x14ac:dyDescent="0.35">
      <c r="A594">
        <v>26646282</v>
      </c>
      <c r="B594">
        <v>1000145</v>
      </c>
      <c r="C594" t="s">
        <v>816</v>
      </c>
      <c r="D594" t="s">
        <v>817</v>
      </c>
      <c r="E594" t="s">
        <v>335</v>
      </c>
      <c r="F594" t="s">
        <v>336</v>
      </c>
      <c r="G594">
        <v>114459</v>
      </c>
      <c r="H594" t="s">
        <v>305</v>
      </c>
      <c r="I594" t="s">
        <v>306</v>
      </c>
      <c r="J594" t="s">
        <v>25</v>
      </c>
      <c r="K594">
        <v>144977576</v>
      </c>
      <c r="L594">
        <v>225539626.11142799</v>
      </c>
      <c r="M594">
        <v>5677</v>
      </c>
      <c r="N594">
        <v>88.316310000000001</v>
      </c>
      <c r="O594">
        <v>86.169462999999993</v>
      </c>
      <c r="P594">
        <v>88.347423000000006</v>
      </c>
      <c r="Q594">
        <v>88.316310000000001</v>
      </c>
      <c r="R594" t="s">
        <v>26</v>
      </c>
      <c r="S594" t="s">
        <v>27</v>
      </c>
      <c r="T594" t="s">
        <v>938</v>
      </c>
    </row>
    <row r="595" spans="1:20" hidden="1" x14ac:dyDescent="0.35">
      <c r="A595">
        <v>26646283</v>
      </c>
      <c r="B595">
        <v>1000145</v>
      </c>
      <c r="C595" t="s">
        <v>816</v>
      </c>
      <c r="D595" t="s">
        <v>817</v>
      </c>
      <c r="E595" t="s">
        <v>335</v>
      </c>
      <c r="F595" t="s">
        <v>336</v>
      </c>
      <c r="G595">
        <v>118726</v>
      </c>
      <c r="H595" t="s">
        <v>636</v>
      </c>
      <c r="I595" t="s">
        <v>637</v>
      </c>
      <c r="J595" t="s">
        <v>25</v>
      </c>
      <c r="K595">
        <v>144977576</v>
      </c>
      <c r="L595">
        <v>157407611.31503999</v>
      </c>
      <c r="M595">
        <v>7360</v>
      </c>
      <c r="N595">
        <v>79.910290000000003</v>
      </c>
      <c r="O595">
        <v>76.479359000000002</v>
      </c>
      <c r="P595">
        <v>81.104601000000002</v>
      </c>
      <c r="Q595">
        <v>79.910290000000003</v>
      </c>
      <c r="R595" t="s">
        <v>26</v>
      </c>
      <c r="S595" t="s">
        <v>27</v>
      </c>
      <c r="T595" t="s">
        <v>939</v>
      </c>
    </row>
    <row r="596" spans="1:20" hidden="1" x14ac:dyDescent="0.35">
      <c r="A596">
        <v>26646284</v>
      </c>
      <c r="B596">
        <v>1000145</v>
      </c>
      <c r="C596" t="s">
        <v>816</v>
      </c>
      <c r="D596" t="s">
        <v>817</v>
      </c>
      <c r="E596" t="s">
        <v>335</v>
      </c>
      <c r="F596" t="s">
        <v>336</v>
      </c>
      <c r="G596">
        <v>118778</v>
      </c>
      <c r="H596" t="s">
        <v>639</v>
      </c>
      <c r="I596" t="s">
        <v>640</v>
      </c>
      <c r="J596" t="s">
        <v>25</v>
      </c>
      <c r="K596">
        <v>144977576</v>
      </c>
      <c r="L596">
        <v>132030317.976455</v>
      </c>
      <c r="M596">
        <v>1845</v>
      </c>
      <c r="N596">
        <v>16.802318</v>
      </c>
      <c r="O596">
        <v>16.392505</v>
      </c>
      <c r="P596">
        <v>16.893387000000001</v>
      </c>
      <c r="Q596">
        <v>16.802318</v>
      </c>
      <c r="R596" t="s">
        <v>26</v>
      </c>
      <c r="S596" t="s">
        <v>27</v>
      </c>
      <c r="T596" t="s">
        <v>940</v>
      </c>
    </row>
    <row r="597" spans="1:20" hidden="1" x14ac:dyDescent="0.35">
      <c r="A597">
        <v>26645452</v>
      </c>
      <c r="B597">
        <v>1000155</v>
      </c>
      <c r="C597" t="s">
        <v>941</v>
      </c>
      <c r="D597" t="s">
        <v>942</v>
      </c>
      <c r="E597" t="s">
        <v>335</v>
      </c>
      <c r="F597" t="s">
        <v>336</v>
      </c>
      <c r="G597">
        <v>61</v>
      </c>
      <c r="H597" t="s">
        <v>161</v>
      </c>
      <c r="I597" t="s">
        <v>162</v>
      </c>
      <c r="J597" t="s">
        <v>25</v>
      </c>
      <c r="K597">
        <v>374683230</v>
      </c>
      <c r="L597">
        <v>353784588.809784</v>
      </c>
      <c r="M597">
        <v>128000</v>
      </c>
      <c r="N597">
        <v>1208.605663</v>
      </c>
      <c r="O597">
        <v>1191.250841</v>
      </c>
      <c r="P597">
        <v>1230.653274</v>
      </c>
      <c r="Q597">
        <v>1208.605663</v>
      </c>
      <c r="R597" t="s">
        <v>26</v>
      </c>
      <c r="S597" t="s">
        <v>27</v>
      </c>
      <c r="T597" t="s">
        <v>943</v>
      </c>
    </row>
    <row r="598" spans="1:20" hidden="1" x14ac:dyDescent="0.35">
      <c r="A598">
        <v>26645453</v>
      </c>
      <c r="B598">
        <v>1000155</v>
      </c>
      <c r="C598" t="s">
        <v>941</v>
      </c>
      <c r="D598" t="s">
        <v>942</v>
      </c>
      <c r="E598" t="s">
        <v>335</v>
      </c>
      <c r="F598" t="s">
        <v>336</v>
      </c>
      <c r="G598">
        <v>67</v>
      </c>
      <c r="H598" t="s">
        <v>315</v>
      </c>
      <c r="I598" t="s">
        <v>316</v>
      </c>
      <c r="J598" t="s">
        <v>25</v>
      </c>
      <c r="K598">
        <v>374683230</v>
      </c>
      <c r="L598">
        <v>545891990.65958798</v>
      </c>
      <c r="M598">
        <v>33905</v>
      </c>
      <c r="N598">
        <v>493.97641599999997</v>
      </c>
      <c r="O598">
        <v>475.18185599999998</v>
      </c>
      <c r="P598">
        <v>497.54592600000001</v>
      </c>
      <c r="Q598">
        <v>493.97641599999997</v>
      </c>
      <c r="R598" t="s">
        <v>26</v>
      </c>
      <c r="S598" t="s">
        <v>27</v>
      </c>
      <c r="T598" t="s">
        <v>944</v>
      </c>
    </row>
    <row r="599" spans="1:20" hidden="1" x14ac:dyDescent="0.35">
      <c r="A599">
        <v>26645454</v>
      </c>
      <c r="B599">
        <v>1000155</v>
      </c>
      <c r="C599" t="s">
        <v>941</v>
      </c>
      <c r="D599" t="s">
        <v>942</v>
      </c>
      <c r="E599" t="s">
        <v>335</v>
      </c>
      <c r="F599" t="s">
        <v>336</v>
      </c>
      <c r="G599">
        <v>79</v>
      </c>
      <c r="H599" t="s">
        <v>164</v>
      </c>
      <c r="I599" t="s">
        <v>165</v>
      </c>
      <c r="J599" t="s">
        <v>25</v>
      </c>
      <c r="K599">
        <v>374683230</v>
      </c>
      <c r="L599">
        <v>881472684.87617302</v>
      </c>
      <c r="M599">
        <v>74269</v>
      </c>
      <c r="N599">
        <v>1747.238456</v>
      </c>
      <c r="O599">
        <v>1681.036824</v>
      </c>
      <c r="P599">
        <v>1754.249147</v>
      </c>
      <c r="Q599">
        <v>1747.238456</v>
      </c>
      <c r="R599" t="s">
        <v>26</v>
      </c>
      <c r="S599" t="s">
        <v>27</v>
      </c>
      <c r="T599" t="s">
        <v>945</v>
      </c>
    </row>
    <row r="600" spans="1:20" hidden="1" x14ac:dyDescent="0.35">
      <c r="A600">
        <v>26645455</v>
      </c>
      <c r="B600">
        <v>1000155</v>
      </c>
      <c r="C600" t="s">
        <v>941</v>
      </c>
      <c r="D600" t="s">
        <v>942</v>
      </c>
      <c r="E600" t="s">
        <v>335</v>
      </c>
      <c r="F600" t="s">
        <v>336</v>
      </c>
      <c r="G600">
        <v>101</v>
      </c>
      <c r="H600" t="s">
        <v>167</v>
      </c>
      <c r="I600" t="s">
        <v>168</v>
      </c>
      <c r="J600" t="s">
        <v>25</v>
      </c>
      <c r="K600">
        <v>374683230</v>
      </c>
      <c r="L600">
        <v>781393362.77818501</v>
      </c>
      <c r="M600">
        <v>22190</v>
      </c>
      <c r="N600">
        <v>462.76740799999999</v>
      </c>
      <c r="O600">
        <v>456.469266</v>
      </c>
      <c r="P600">
        <v>471.04675200000003</v>
      </c>
      <c r="Q600">
        <v>462.76740799999999</v>
      </c>
      <c r="R600" t="s">
        <v>26</v>
      </c>
      <c r="S600" t="s">
        <v>27</v>
      </c>
      <c r="T600" t="s">
        <v>946</v>
      </c>
    </row>
    <row r="601" spans="1:20" hidden="1" x14ac:dyDescent="0.35">
      <c r="A601">
        <v>26645456</v>
      </c>
      <c r="B601">
        <v>1000155</v>
      </c>
      <c r="C601" t="s">
        <v>941</v>
      </c>
      <c r="D601" t="s">
        <v>942</v>
      </c>
      <c r="E601" t="s">
        <v>335</v>
      </c>
      <c r="F601" t="s">
        <v>336</v>
      </c>
      <c r="G601">
        <v>105</v>
      </c>
      <c r="H601" t="s">
        <v>170</v>
      </c>
      <c r="I601" t="s">
        <v>171</v>
      </c>
      <c r="J601" t="s">
        <v>25</v>
      </c>
      <c r="K601">
        <v>374683230</v>
      </c>
      <c r="L601">
        <v>352897691.51198</v>
      </c>
      <c r="M601">
        <v>29935</v>
      </c>
      <c r="N601">
        <v>281.94462800000002</v>
      </c>
      <c r="O601">
        <v>268.14643599999999</v>
      </c>
      <c r="P601">
        <v>285.23170499999998</v>
      </c>
      <c r="Q601">
        <v>281.94462800000002</v>
      </c>
      <c r="R601" t="s">
        <v>26</v>
      </c>
      <c r="S601" t="s">
        <v>27</v>
      </c>
      <c r="T601" t="s">
        <v>947</v>
      </c>
    </row>
    <row r="602" spans="1:20" hidden="1" x14ac:dyDescent="0.35">
      <c r="A602">
        <v>26645457</v>
      </c>
      <c r="B602">
        <v>1000155</v>
      </c>
      <c r="C602" t="s">
        <v>941</v>
      </c>
      <c r="D602" t="s">
        <v>942</v>
      </c>
      <c r="E602" t="s">
        <v>335</v>
      </c>
      <c r="F602" t="s">
        <v>336</v>
      </c>
      <c r="G602">
        <v>106</v>
      </c>
      <c r="H602" t="s">
        <v>127</v>
      </c>
      <c r="I602" t="s">
        <v>128</v>
      </c>
      <c r="J602" t="s">
        <v>25</v>
      </c>
      <c r="K602">
        <v>374683230</v>
      </c>
      <c r="L602">
        <v>218287202.35650799</v>
      </c>
      <c r="M602">
        <v>122874</v>
      </c>
      <c r="N602">
        <v>715.85327400000006</v>
      </c>
      <c r="O602">
        <v>696.91905499999996</v>
      </c>
      <c r="P602">
        <v>721.09659599999998</v>
      </c>
      <c r="Q602">
        <v>715.85327400000006</v>
      </c>
      <c r="R602" t="s">
        <v>26</v>
      </c>
      <c r="S602" t="s">
        <v>27</v>
      </c>
      <c r="T602" t="s">
        <v>948</v>
      </c>
    </row>
    <row r="603" spans="1:20" hidden="1" x14ac:dyDescent="0.35">
      <c r="A603">
        <v>26645458</v>
      </c>
      <c r="B603">
        <v>1000155</v>
      </c>
      <c r="C603" t="s">
        <v>941</v>
      </c>
      <c r="D603" t="s">
        <v>942</v>
      </c>
      <c r="E603" t="s">
        <v>335</v>
      </c>
      <c r="F603" t="s">
        <v>336</v>
      </c>
      <c r="G603">
        <v>119</v>
      </c>
      <c r="H603" t="s">
        <v>130</v>
      </c>
      <c r="I603" t="s">
        <v>131</v>
      </c>
      <c r="J603" t="s">
        <v>25</v>
      </c>
      <c r="K603">
        <v>374683230</v>
      </c>
      <c r="L603">
        <v>319714597.46889597</v>
      </c>
      <c r="M603">
        <v>68770</v>
      </c>
      <c r="N603">
        <v>586.80963199999997</v>
      </c>
      <c r="O603">
        <v>572.53404</v>
      </c>
      <c r="P603">
        <v>589.26711599999999</v>
      </c>
      <c r="Q603">
        <v>586.80963199999997</v>
      </c>
      <c r="R603" t="s">
        <v>26</v>
      </c>
      <c r="S603" t="s">
        <v>27</v>
      </c>
      <c r="T603" t="s">
        <v>949</v>
      </c>
    </row>
    <row r="604" spans="1:20" hidden="1" x14ac:dyDescent="0.35">
      <c r="A604">
        <v>26645459</v>
      </c>
      <c r="B604">
        <v>1000155</v>
      </c>
      <c r="C604" t="s">
        <v>941</v>
      </c>
      <c r="D604" t="s">
        <v>942</v>
      </c>
      <c r="E604" t="s">
        <v>335</v>
      </c>
      <c r="F604" t="s">
        <v>336</v>
      </c>
      <c r="G604">
        <v>193</v>
      </c>
      <c r="H604" t="s">
        <v>355</v>
      </c>
      <c r="I604" t="s">
        <v>356</v>
      </c>
      <c r="J604" t="s">
        <v>25</v>
      </c>
      <c r="K604">
        <v>374683230</v>
      </c>
      <c r="L604">
        <v>246854438.91902801</v>
      </c>
      <c r="M604">
        <v>13000</v>
      </c>
      <c r="N604">
        <v>85.648554000000004</v>
      </c>
      <c r="O604">
        <v>84.640535999999997</v>
      </c>
      <c r="P604">
        <v>86.353508000000005</v>
      </c>
      <c r="Q604">
        <v>85.648554000000004</v>
      </c>
      <c r="R604" t="s">
        <v>26</v>
      </c>
      <c r="S604" t="s">
        <v>27</v>
      </c>
      <c r="T604" t="s">
        <v>950</v>
      </c>
    </row>
    <row r="605" spans="1:20" hidden="1" x14ac:dyDescent="0.35">
      <c r="A605">
        <v>26645460</v>
      </c>
      <c r="B605">
        <v>1000155</v>
      </c>
      <c r="C605" t="s">
        <v>941</v>
      </c>
      <c r="D605" t="s">
        <v>942</v>
      </c>
      <c r="E605" t="s">
        <v>335</v>
      </c>
      <c r="F605" t="s">
        <v>336</v>
      </c>
      <c r="G605">
        <v>201</v>
      </c>
      <c r="H605" t="s">
        <v>138</v>
      </c>
      <c r="I605" t="s">
        <v>139</v>
      </c>
      <c r="J605" t="s">
        <v>25</v>
      </c>
      <c r="K605">
        <v>374683230</v>
      </c>
      <c r="L605">
        <v>454837582.458</v>
      </c>
      <c r="M605">
        <v>23441</v>
      </c>
      <c r="N605">
        <v>284.55631</v>
      </c>
      <c r="O605">
        <v>278.97225200000003</v>
      </c>
      <c r="P605">
        <v>285.26038699999998</v>
      </c>
      <c r="Q605">
        <v>284.55631</v>
      </c>
      <c r="R605" t="s">
        <v>26</v>
      </c>
      <c r="S605" t="s">
        <v>27</v>
      </c>
      <c r="T605" t="s">
        <v>951</v>
      </c>
    </row>
    <row r="606" spans="1:20" hidden="1" x14ac:dyDescent="0.35">
      <c r="A606">
        <v>26645461</v>
      </c>
      <c r="B606">
        <v>1000155</v>
      </c>
      <c r="C606" t="s">
        <v>941</v>
      </c>
      <c r="D606" t="s">
        <v>942</v>
      </c>
      <c r="E606" t="s">
        <v>335</v>
      </c>
      <c r="F606" t="s">
        <v>336</v>
      </c>
      <c r="G606">
        <v>209</v>
      </c>
      <c r="H606" t="s">
        <v>241</v>
      </c>
      <c r="I606" t="s">
        <v>242</v>
      </c>
      <c r="J606" t="s">
        <v>25</v>
      </c>
      <c r="K606">
        <v>374683230</v>
      </c>
      <c r="L606">
        <v>1311774036.19824</v>
      </c>
      <c r="M606">
        <v>25402</v>
      </c>
      <c r="N606">
        <v>889.329476</v>
      </c>
      <c r="O606">
        <v>879.00146199999995</v>
      </c>
      <c r="P606">
        <v>896.15646800000002</v>
      </c>
      <c r="Q606">
        <v>889.329476</v>
      </c>
      <c r="R606" t="s">
        <v>26</v>
      </c>
      <c r="S606" t="s">
        <v>27</v>
      </c>
      <c r="T606" t="s">
        <v>952</v>
      </c>
    </row>
    <row r="607" spans="1:20" hidden="1" x14ac:dyDescent="0.35">
      <c r="A607">
        <v>26645462</v>
      </c>
      <c r="B607">
        <v>1000155</v>
      </c>
      <c r="C607" t="s">
        <v>941</v>
      </c>
      <c r="D607" t="s">
        <v>942</v>
      </c>
      <c r="E607" t="s">
        <v>335</v>
      </c>
      <c r="F607" t="s">
        <v>336</v>
      </c>
      <c r="G607">
        <v>213</v>
      </c>
      <c r="H607" t="s">
        <v>220</v>
      </c>
      <c r="I607" t="s">
        <v>221</v>
      </c>
      <c r="J607" t="s">
        <v>25</v>
      </c>
      <c r="K607">
        <v>374683230</v>
      </c>
      <c r="L607">
        <v>827802173.17364097</v>
      </c>
      <c r="M607">
        <v>19444</v>
      </c>
      <c r="N607">
        <v>429.583823</v>
      </c>
      <c r="O607">
        <v>423.79535600000003</v>
      </c>
      <c r="P607">
        <v>430.20243799999997</v>
      </c>
      <c r="Q607">
        <v>429.583823</v>
      </c>
      <c r="R607" t="s">
        <v>26</v>
      </c>
      <c r="S607" t="s">
        <v>27</v>
      </c>
      <c r="T607" t="s">
        <v>953</v>
      </c>
    </row>
    <row r="608" spans="1:20" hidden="1" x14ac:dyDescent="0.35">
      <c r="A608">
        <v>26645463</v>
      </c>
      <c r="B608">
        <v>1000155</v>
      </c>
      <c r="C608" t="s">
        <v>941</v>
      </c>
      <c r="D608" t="s">
        <v>942</v>
      </c>
      <c r="E608" t="s">
        <v>335</v>
      </c>
      <c r="F608" t="s">
        <v>336</v>
      </c>
      <c r="G608">
        <v>264</v>
      </c>
      <c r="H608" t="s">
        <v>146</v>
      </c>
      <c r="I608" t="s">
        <v>147</v>
      </c>
      <c r="J608" t="s">
        <v>25</v>
      </c>
      <c r="K608">
        <v>374683230</v>
      </c>
      <c r="L608">
        <v>3367993370.3309999</v>
      </c>
      <c r="M608">
        <v>1577</v>
      </c>
      <c r="N608">
        <v>141.75509099999999</v>
      </c>
      <c r="O608">
        <v>139.59775300000001</v>
      </c>
      <c r="P608">
        <v>142.02475799999999</v>
      </c>
      <c r="Q608">
        <v>141.75509099999999</v>
      </c>
      <c r="R608" t="s">
        <v>26</v>
      </c>
      <c r="S608" t="s">
        <v>27</v>
      </c>
      <c r="T608" t="s">
        <v>954</v>
      </c>
    </row>
    <row r="609" spans="1:20" hidden="1" x14ac:dyDescent="0.35">
      <c r="A609">
        <v>26645464</v>
      </c>
      <c r="B609">
        <v>1000155</v>
      </c>
      <c r="C609" t="s">
        <v>941</v>
      </c>
      <c r="D609" t="s">
        <v>942</v>
      </c>
      <c r="E609" t="s">
        <v>335</v>
      </c>
      <c r="F609" t="s">
        <v>336</v>
      </c>
      <c r="G609">
        <v>356</v>
      </c>
      <c r="H609" t="s">
        <v>196</v>
      </c>
      <c r="I609" t="s">
        <v>197</v>
      </c>
      <c r="J609" t="s">
        <v>25</v>
      </c>
      <c r="K609">
        <v>374683230</v>
      </c>
      <c r="L609">
        <v>46865868.936930999</v>
      </c>
      <c r="M609">
        <v>328481</v>
      </c>
      <c r="N609">
        <v>410.868335</v>
      </c>
      <c r="O609">
        <v>409.588753</v>
      </c>
      <c r="P609">
        <v>417.29376200000002</v>
      </c>
      <c r="Q609">
        <v>410.868335</v>
      </c>
      <c r="R609" t="s">
        <v>26</v>
      </c>
      <c r="S609" t="s">
        <v>27</v>
      </c>
      <c r="T609" t="s">
        <v>955</v>
      </c>
    </row>
    <row r="610" spans="1:20" hidden="1" x14ac:dyDescent="0.35">
      <c r="A610">
        <v>26645465</v>
      </c>
      <c r="B610">
        <v>1000155</v>
      </c>
      <c r="C610" t="s">
        <v>941</v>
      </c>
      <c r="D610" t="s">
        <v>942</v>
      </c>
      <c r="E610" t="s">
        <v>335</v>
      </c>
      <c r="F610" t="s">
        <v>336</v>
      </c>
      <c r="G610">
        <v>435</v>
      </c>
      <c r="H610" t="s">
        <v>175</v>
      </c>
      <c r="I610" t="s">
        <v>176</v>
      </c>
      <c r="J610" t="s">
        <v>25</v>
      </c>
      <c r="K610">
        <v>374683230</v>
      </c>
      <c r="L610">
        <v>585663676.47537601</v>
      </c>
      <c r="M610">
        <v>10122</v>
      </c>
      <c r="N610">
        <v>158.21598700000001</v>
      </c>
      <c r="O610">
        <v>156.590373</v>
      </c>
      <c r="P610">
        <v>160.77945500000001</v>
      </c>
      <c r="Q610">
        <v>158.21598700000001</v>
      </c>
      <c r="R610" t="s">
        <v>26</v>
      </c>
      <c r="S610" t="s">
        <v>27</v>
      </c>
      <c r="T610" t="s">
        <v>956</v>
      </c>
    </row>
    <row r="611" spans="1:20" hidden="1" x14ac:dyDescent="0.35">
      <c r="A611">
        <v>26645466</v>
      </c>
      <c r="B611">
        <v>1000155</v>
      </c>
      <c r="C611" t="s">
        <v>941</v>
      </c>
      <c r="D611" t="s">
        <v>942</v>
      </c>
      <c r="E611" t="s">
        <v>335</v>
      </c>
      <c r="F611" t="s">
        <v>336</v>
      </c>
      <c r="G611">
        <v>780</v>
      </c>
      <c r="H611" t="s">
        <v>364</v>
      </c>
      <c r="I611" t="s">
        <v>365</v>
      </c>
      <c r="J611" t="s">
        <v>25</v>
      </c>
      <c r="K611">
        <v>374683230</v>
      </c>
      <c r="L611">
        <v>471575897.86694402</v>
      </c>
      <c r="M611">
        <v>28920</v>
      </c>
      <c r="N611">
        <v>363.98679900000002</v>
      </c>
      <c r="O611">
        <v>356.63658099999998</v>
      </c>
      <c r="P611">
        <v>364.200761</v>
      </c>
      <c r="Q611">
        <v>363.98679900000002</v>
      </c>
      <c r="R611" t="s">
        <v>26</v>
      </c>
      <c r="S611" t="s">
        <v>27</v>
      </c>
      <c r="T611" t="s">
        <v>957</v>
      </c>
    </row>
    <row r="612" spans="1:20" hidden="1" x14ac:dyDescent="0.35">
      <c r="A612">
        <v>26645467</v>
      </c>
      <c r="B612">
        <v>1000155</v>
      </c>
      <c r="C612" t="s">
        <v>941</v>
      </c>
      <c r="D612" t="s">
        <v>942</v>
      </c>
      <c r="E612" t="s">
        <v>335</v>
      </c>
      <c r="F612" t="s">
        <v>336</v>
      </c>
      <c r="G612">
        <v>1172</v>
      </c>
      <c r="H612" t="s">
        <v>50</v>
      </c>
      <c r="I612" t="s">
        <v>51</v>
      </c>
      <c r="J612" t="s">
        <v>25</v>
      </c>
      <c r="K612">
        <v>374683230</v>
      </c>
      <c r="L612">
        <v>5086913708.3148403</v>
      </c>
      <c r="M612">
        <v>8100</v>
      </c>
      <c r="N612">
        <v>1099.702301</v>
      </c>
      <c r="O612">
        <v>1085.0396040000001</v>
      </c>
      <c r="P612">
        <v>1106.490587</v>
      </c>
      <c r="Q612">
        <v>1099.702301</v>
      </c>
      <c r="R612" t="s">
        <v>26</v>
      </c>
      <c r="S612" t="s">
        <v>27</v>
      </c>
      <c r="T612" t="s">
        <v>958</v>
      </c>
    </row>
    <row r="613" spans="1:20" hidden="1" x14ac:dyDescent="0.35">
      <c r="A613">
        <v>26645468</v>
      </c>
      <c r="B613">
        <v>1000155</v>
      </c>
      <c r="C613" t="s">
        <v>941</v>
      </c>
      <c r="D613" t="s">
        <v>942</v>
      </c>
      <c r="E613" t="s">
        <v>335</v>
      </c>
      <c r="F613" t="s">
        <v>336</v>
      </c>
      <c r="G613">
        <v>1181</v>
      </c>
      <c r="H613" t="s">
        <v>224</v>
      </c>
      <c r="I613" t="s">
        <v>225</v>
      </c>
      <c r="J613" t="s">
        <v>25</v>
      </c>
      <c r="K613">
        <v>374683230</v>
      </c>
      <c r="L613">
        <v>252213743.873824</v>
      </c>
      <c r="M613">
        <v>22034</v>
      </c>
      <c r="N613">
        <v>148.31935799999999</v>
      </c>
      <c r="O613">
        <v>146.48168999999999</v>
      </c>
      <c r="P613">
        <v>150.10990699999999</v>
      </c>
      <c r="Q613">
        <v>148.31935799999999</v>
      </c>
      <c r="R613" t="s">
        <v>26</v>
      </c>
      <c r="S613" t="s">
        <v>27</v>
      </c>
      <c r="T613" t="s">
        <v>959</v>
      </c>
    </row>
    <row r="614" spans="1:20" hidden="1" x14ac:dyDescent="0.35">
      <c r="A614">
        <v>26645469</v>
      </c>
      <c r="B614">
        <v>1000155</v>
      </c>
      <c r="C614" t="s">
        <v>941</v>
      </c>
      <c r="D614" t="s">
        <v>942</v>
      </c>
      <c r="E614" t="s">
        <v>335</v>
      </c>
      <c r="F614" t="s">
        <v>336</v>
      </c>
      <c r="G614">
        <v>1294</v>
      </c>
      <c r="H614" t="s">
        <v>290</v>
      </c>
      <c r="I614" t="s">
        <v>291</v>
      </c>
      <c r="J614" t="s">
        <v>25</v>
      </c>
      <c r="K614">
        <v>374683230</v>
      </c>
      <c r="L614">
        <v>339308307.131706</v>
      </c>
      <c r="M614">
        <v>22073</v>
      </c>
      <c r="N614">
        <v>199.890244</v>
      </c>
      <c r="O614">
        <v>197.218762</v>
      </c>
      <c r="P614">
        <v>204.300454</v>
      </c>
      <c r="Q614">
        <v>199.890244</v>
      </c>
      <c r="R614" t="s">
        <v>26</v>
      </c>
      <c r="S614" t="s">
        <v>27</v>
      </c>
      <c r="T614" t="s">
        <v>960</v>
      </c>
    </row>
    <row r="615" spans="1:20" hidden="1" x14ac:dyDescent="0.35">
      <c r="A615">
        <v>26645470</v>
      </c>
      <c r="B615">
        <v>1000155</v>
      </c>
      <c r="C615" t="s">
        <v>941</v>
      </c>
      <c r="D615" t="s">
        <v>942</v>
      </c>
      <c r="E615" t="s">
        <v>335</v>
      </c>
      <c r="F615" t="s">
        <v>336</v>
      </c>
      <c r="G615">
        <v>1732</v>
      </c>
      <c r="H615" t="s">
        <v>199</v>
      </c>
      <c r="I615" t="s">
        <v>200</v>
      </c>
      <c r="J615" t="s">
        <v>25</v>
      </c>
      <c r="K615">
        <v>374683230</v>
      </c>
      <c r="L615">
        <v>790510758.77742004</v>
      </c>
      <c r="M615">
        <v>121144</v>
      </c>
      <c r="N615">
        <v>2555.9093039999998</v>
      </c>
      <c r="O615">
        <v>2552.8711760000001</v>
      </c>
      <c r="P615">
        <v>2596.9029289999999</v>
      </c>
      <c r="Q615">
        <v>2555.9093039999998</v>
      </c>
      <c r="R615" t="s">
        <v>26</v>
      </c>
      <c r="S615" t="s">
        <v>27</v>
      </c>
      <c r="T615" t="s">
        <v>961</v>
      </c>
    </row>
    <row r="616" spans="1:20" hidden="1" x14ac:dyDescent="0.35">
      <c r="A616">
        <v>26645471</v>
      </c>
      <c r="B616">
        <v>1000155</v>
      </c>
      <c r="C616" t="s">
        <v>941</v>
      </c>
      <c r="D616" t="s">
        <v>942</v>
      </c>
      <c r="E616" t="s">
        <v>335</v>
      </c>
      <c r="F616" t="s">
        <v>336</v>
      </c>
      <c r="G616">
        <v>1852</v>
      </c>
      <c r="H616" t="s">
        <v>371</v>
      </c>
      <c r="I616" t="s">
        <v>372</v>
      </c>
      <c r="J616" t="s">
        <v>25</v>
      </c>
      <c r="K616">
        <v>374683230</v>
      </c>
      <c r="L616">
        <v>1756792713.06476</v>
      </c>
      <c r="M616">
        <v>15357</v>
      </c>
      <c r="N616">
        <v>720.04999199999997</v>
      </c>
      <c r="O616">
        <v>707.62482799999998</v>
      </c>
      <c r="P616">
        <v>724.83250799999996</v>
      </c>
      <c r="Q616">
        <v>720.04999199999997</v>
      </c>
      <c r="R616" t="s">
        <v>26</v>
      </c>
      <c r="S616" t="s">
        <v>27</v>
      </c>
      <c r="T616" t="s">
        <v>962</v>
      </c>
    </row>
    <row r="617" spans="1:20" hidden="1" x14ac:dyDescent="0.35">
      <c r="A617">
        <v>26645472</v>
      </c>
      <c r="B617">
        <v>1000155</v>
      </c>
      <c r="C617" t="s">
        <v>941</v>
      </c>
      <c r="D617" t="s">
        <v>942</v>
      </c>
      <c r="E617" t="s">
        <v>335</v>
      </c>
      <c r="F617" t="s">
        <v>336</v>
      </c>
      <c r="G617">
        <v>1923</v>
      </c>
      <c r="H617" t="s">
        <v>374</v>
      </c>
      <c r="I617" t="s">
        <v>375</v>
      </c>
      <c r="J617" t="s">
        <v>25</v>
      </c>
      <c r="K617">
        <v>374683230</v>
      </c>
      <c r="L617">
        <v>236728479.27367201</v>
      </c>
      <c r="M617">
        <v>36298</v>
      </c>
      <c r="N617">
        <v>229.33426499999999</v>
      </c>
      <c r="O617">
        <v>226.18785299999999</v>
      </c>
      <c r="P617">
        <v>229.54908</v>
      </c>
      <c r="Q617">
        <v>229.33426499999999</v>
      </c>
      <c r="R617" t="s">
        <v>26</v>
      </c>
      <c r="S617" t="s">
        <v>27</v>
      </c>
      <c r="T617" t="s">
        <v>963</v>
      </c>
    </row>
    <row r="618" spans="1:20" hidden="1" x14ac:dyDescent="0.35">
      <c r="A618">
        <v>26645473</v>
      </c>
      <c r="B618">
        <v>1000155</v>
      </c>
      <c r="C618" t="s">
        <v>941</v>
      </c>
      <c r="D618" t="s">
        <v>942</v>
      </c>
      <c r="E618" t="s">
        <v>335</v>
      </c>
      <c r="F618" t="s">
        <v>336</v>
      </c>
      <c r="G618">
        <v>2198</v>
      </c>
      <c r="H618" t="s">
        <v>230</v>
      </c>
      <c r="I618" t="s">
        <v>231</v>
      </c>
      <c r="J618" t="s">
        <v>25</v>
      </c>
      <c r="K618">
        <v>374683230</v>
      </c>
      <c r="L618">
        <v>898671228.05975401</v>
      </c>
      <c r="M618">
        <v>5261</v>
      </c>
      <c r="N618">
        <v>126.184172</v>
      </c>
      <c r="O618">
        <v>124.721098</v>
      </c>
      <c r="P618">
        <v>126.85574699999999</v>
      </c>
      <c r="Q618">
        <v>126.184172</v>
      </c>
      <c r="R618" t="s">
        <v>26</v>
      </c>
      <c r="S618" t="s">
        <v>27</v>
      </c>
      <c r="T618" t="s">
        <v>964</v>
      </c>
    </row>
    <row r="619" spans="1:20" hidden="1" x14ac:dyDescent="0.35">
      <c r="A619">
        <v>26645474</v>
      </c>
      <c r="B619">
        <v>1000155</v>
      </c>
      <c r="C619" t="s">
        <v>941</v>
      </c>
      <c r="D619" t="s">
        <v>942</v>
      </c>
      <c r="E619" t="s">
        <v>335</v>
      </c>
      <c r="F619" t="s">
        <v>336</v>
      </c>
      <c r="G619">
        <v>2496</v>
      </c>
      <c r="H619" t="s">
        <v>233</v>
      </c>
      <c r="I619" t="s">
        <v>234</v>
      </c>
      <c r="J619" t="s">
        <v>25</v>
      </c>
      <c r="K619">
        <v>374683230</v>
      </c>
      <c r="L619">
        <v>1751733177.4026</v>
      </c>
      <c r="M619">
        <v>8974</v>
      </c>
      <c r="N619">
        <v>419.555834</v>
      </c>
      <c r="O619">
        <v>411.93519700000002</v>
      </c>
      <c r="P619">
        <v>420.77139599999998</v>
      </c>
      <c r="Q619">
        <v>419.555834</v>
      </c>
      <c r="R619" t="s">
        <v>26</v>
      </c>
      <c r="S619" t="s">
        <v>27</v>
      </c>
      <c r="T619" t="s">
        <v>965</v>
      </c>
    </row>
    <row r="620" spans="1:20" hidden="1" x14ac:dyDescent="0.35">
      <c r="A620">
        <v>26645475</v>
      </c>
      <c r="B620">
        <v>1000155</v>
      </c>
      <c r="C620" t="s">
        <v>941</v>
      </c>
      <c r="D620" t="s">
        <v>942</v>
      </c>
      <c r="E620" t="s">
        <v>335</v>
      </c>
      <c r="F620" t="s">
        <v>336</v>
      </c>
      <c r="G620">
        <v>2820</v>
      </c>
      <c r="H620" t="s">
        <v>261</v>
      </c>
      <c r="I620" t="s">
        <v>262</v>
      </c>
      <c r="J620" t="s">
        <v>25</v>
      </c>
      <c r="K620">
        <v>374683230</v>
      </c>
      <c r="L620">
        <v>536504032.80082703</v>
      </c>
      <c r="M620">
        <v>21290</v>
      </c>
      <c r="N620">
        <v>304.84873399999998</v>
      </c>
      <c r="O620">
        <v>295.97103499999997</v>
      </c>
      <c r="P620">
        <v>305.70786600000002</v>
      </c>
      <c r="Q620">
        <v>304.84873399999998</v>
      </c>
      <c r="R620" t="s">
        <v>26</v>
      </c>
      <c r="S620" t="s">
        <v>27</v>
      </c>
      <c r="T620" t="s">
        <v>966</v>
      </c>
    </row>
    <row r="621" spans="1:20" hidden="1" x14ac:dyDescent="0.35">
      <c r="A621">
        <v>26645476</v>
      </c>
      <c r="B621">
        <v>1000155</v>
      </c>
      <c r="C621" t="s">
        <v>941</v>
      </c>
      <c r="D621" t="s">
        <v>942</v>
      </c>
      <c r="E621" t="s">
        <v>335</v>
      </c>
      <c r="F621" t="s">
        <v>336</v>
      </c>
      <c r="G621">
        <v>3167</v>
      </c>
      <c r="H621" t="s">
        <v>59</v>
      </c>
      <c r="I621" t="s">
        <v>60</v>
      </c>
      <c r="J621" t="s">
        <v>25</v>
      </c>
      <c r="K621">
        <v>374683230</v>
      </c>
      <c r="L621">
        <v>497873600.54341799</v>
      </c>
      <c r="M621">
        <v>17517</v>
      </c>
      <c r="N621">
        <v>232.76333600000001</v>
      </c>
      <c r="O621">
        <v>227.18243699999999</v>
      </c>
      <c r="P621">
        <v>235.50063399999999</v>
      </c>
      <c r="Q621">
        <v>232.76333600000001</v>
      </c>
      <c r="R621" t="s">
        <v>26</v>
      </c>
      <c r="S621" t="s">
        <v>27</v>
      </c>
      <c r="T621" t="s">
        <v>967</v>
      </c>
    </row>
    <row r="622" spans="1:20" hidden="1" x14ac:dyDescent="0.35">
      <c r="A622">
        <v>26645477</v>
      </c>
      <c r="B622">
        <v>1000155</v>
      </c>
      <c r="C622" t="s">
        <v>941</v>
      </c>
      <c r="D622" t="s">
        <v>942</v>
      </c>
      <c r="E622" t="s">
        <v>335</v>
      </c>
      <c r="F622" t="s">
        <v>336</v>
      </c>
      <c r="G622">
        <v>3983</v>
      </c>
      <c r="H622" t="s">
        <v>381</v>
      </c>
      <c r="I622" t="s">
        <v>382</v>
      </c>
      <c r="J622" t="s">
        <v>25</v>
      </c>
      <c r="K622">
        <v>374683230</v>
      </c>
      <c r="L622">
        <v>85921082.010266006</v>
      </c>
      <c r="M622">
        <v>376469</v>
      </c>
      <c r="N622">
        <v>863.30588699999998</v>
      </c>
      <c r="O622">
        <v>850.81959800000004</v>
      </c>
      <c r="P622">
        <v>864.52126399999997</v>
      </c>
      <c r="Q622">
        <v>863.30588699999998</v>
      </c>
      <c r="R622" t="s">
        <v>26</v>
      </c>
      <c r="S622" t="s">
        <v>27</v>
      </c>
      <c r="T622" t="s">
        <v>968</v>
      </c>
    </row>
    <row r="623" spans="1:20" hidden="1" x14ac:dyDescent="0.35">
      <c r="A623">
        <v>26645478</v>
      </c>
      <c r="B623">
        <v>1000155</v>
      </c>
      <c r="C623" t="s">
        <v>941</v>
      </c>
      <c r="D623" t="s">
        <v>942</v>
      </c>
      <c r="E623" t="s">
        <v>335</v>
      </c>
      <c r="F623" t="s">
        <v>336</v>
      </c>
      <c r="G623">
        <v>4430</v>
      </c>
      <c r="H623" t="s">
        <v>42</v>
      </c>
      <c r="I623" t="s">
        <v>43</v>
      </c>
      <c r="J623" t="s">
        <v>25</v>
      </c>
      <c r="K623">
        <v>374683230</v>
      </c>
      <c r="L623">
        <v>360045253.74741</v>
      </c>
      <c r="M623">
        <v>13035</v>
      </c>
      <c r="N623">
        <v>125.257537</v>
      </c>
      <c r="O623">
        <v>124.738634</v>
      </c>
      <c r="P623">
        <v>127.804008</v>
      </c>
      <c r="Q623">
        <v>125.257537</v>
      </c>
      <c r="R623" t="s">
        <v>26</v>
      </c>
      <c r="S623" t="s">
        <v>27</v>
      </c>
      <c r="T623" t="s">
        <v>969</v>
      </c>
    </row>
    <row r="624" spans="1:20" hidden="1" x14ac:dyDescent="0.35">
      <c r="A624">
        <v>26645479</v>
      </c>
      <c r="B624">
        <v>1000155</v>
      </c>
      <c r="C624" t="s">
        <v>941</v>
      </c>
      <c r="D624" t="s">
        <v>942</v>
      </c>
      <c r="E624" t="s">
        <v>335</v>
      </c>
      <c r="F624" t="s">
        <v>336</v>
      </c>
      <c r="G624">
        <v>10019</v>
      </c>
      <c r="H624" t="s">
        <v>385</v>
      </c>
      <c r="I624" t="s">
        <v>386</v>
      </c>
      <c r="J624" t="s">
        <v>25</v>
      </c>
      <c r="K624">
        <v>374683230</v>
      </c>
      <c r="L624">
        <v>188503455.28637999</v>
      </c>
      <c r="M624">
        <v>19360</v>
      </c>
      <c r="N624">
        <v>97.400326000000007</v>
      </c>
      <c r="O624">
        <v>95.604256000000007</v>
      </c>
      <c r="P624">
        <v>97.822930999999997</v>
      </c>
      <c r="Q624">
        <v>97.400326000000007</v>
      </c>
      <c r="R624" t="s">
        <v>26</v>
      </c>
      <c r="S624" t="s">
        <v>27</v>
      </c>
      <c r="T624" t="s">
        <v>970</v>
      </c>
    </row>
    <row r="625" spans="1:20" hidden="1" x14ac:dyDescent="0.35">
      <c r="A625">
        <v>26645480</v>
      </c>
      <c r="B625">
        <v>1000155</v>
      </c>
      <c r="C625" t="s">
        <v>941</v>
      </c>
      <c r="D625" t="s">
        <v>942</v>
      </c>
      <c r="E625" t="s">
        <v>335</v>
      </c>
      <c r="F625" t="s">
        <v>336</v>
      </c>
      <c r="G625">
        <v>12446</v>
      </c>
      <c r="H625" t="s">
        <v>388</v>
      </c>
      <c r="I625" t="s">
        <v>389</v>
      </c>
      <c r="J625" t="s">
        <v>25</v>
      </c>
      <c r="K625">
        <v>374683230</v>
      </c>
      <c r="L625">
        <v>132940676.19499201</v>
      </c>
      <c r="M625">
        <v>51092</v>
      </c>
      <c r="N625">
        <v>181.27859699999999</v>
      </c>
      <c r="O625">
        <v>178.66365999999999</v>
      </c>
      <c r="P625">
        <v>184.177379</v>
      </c>
      <c r="Q625">
        <v>181.27859699999999</v>
      </c>
      <c r="R625" t="s">
        <v>26</v>
      </c>
      <c r="S625" t="s">
        <v>27</v>
      </c>
      <c r="T625" t="s">
        <v>971</v>
      </c>
    </row>
    <row r="626" spans="1:20" hidden="1" x14ac:dyDescent="0.35">
      <c r="A626">
        <v>26645481</v>
      </c>
      <c r="B626">
        <v>1000155</v>
      </c>
      <c r="C626" t="s">
        <v>941</v>
      </c>
      <c r="D626" t="s">
        <v>942</v>
      </c>
      <c r="E626" t="s">
        <v>335</v>
      </c>
      <c r="F626" t="s">
        <v>336</v>
      </c>
      <c r="G626">
        <v>12511</v>
      </c>
      <c r="H626" t="s">
        <v>202</v>
      </c>
      <c r="I626" t="s">
        <v>203</v>
      </c>
      <c r="J626" t="s">
        <v>25</v>
      </c>
      <c r="K626">
        <v>374683230</v>
      </c>
      <c r="L626">
        <v>192327214.855968</v>
      </c>
      <c r="M626">
        <v>88000</v>
      </c>
      <c r="N626">
        <v>451.70943199999999</v>
      </c>
      <c r="O626">
        <v>449.91799300000002</v>
      </c>
      <c r="P626">
        <v>457.11967900000002</v>
      </c>
      <c r="Q626">
        <v>451.70943199999999</v>
      </c>
      <c r="R626" t="s">
        <v>26</v>
      </c>
      <c r="S626" t="s">
        <v>27</v>
      </c>
      <c r="T626" t="s">
        <v>972</v>
      </c>
    </row>
    <row r="627" spans="1:20" hidden="1" x14ac:dyDescent="0.35">
      <c r="A627">
        <v>26645482</v>
      </c>
      <c r="B627">
        <v>1000155</v>
      </c>
      <c r="C627" t="s">
        <v>941</v>
      </c>
      <c r="D627" t="s">
        <v>942</v>
      </c>
      <c r="E627" t="s">
        <v>335</v>
      </c>
      <c r="F627" t="s">
        <v>336</v>
      </c>
      <c r="G627">
        <v>12917</v>
      </c>
      <c r="H627" t="s">
        <v>392</v>
      </c>
      <c r="I627" t="s">
        <v>393</v>
      </c>
      <c r="J627" t="s">
        <v>25</v>
      </c>
      <c r="K627">
        <v>374683230</v>
      </c>
      <c r="L627">
        <v>595361762.34091604</v>
      </c>
      <c r="M627">
        <v>13823</v>
      </c>
      <c r="N627">
        <v>219.643821</v>
      </c>
      <c r="O627">
        <v>211.95318900000001</v>
      </c>
      <c r="P627">
        <v>220.597205</v>
      </c>
      <c r="Q627">
        <v>219.643821</v>
      </c>
      <c r="R627" t="s">
        <v>26</v>
      </c>
      <c r="S627" t="s">
        <v>27</v>
      </c>
      <c r="T627" t="s">
        <v>973</v>
      </c>
    </row>
    <row r="628" spans="1:20" hidden="1" x14ac:dyDescent="0.35">
      <c r="A628">
        <v>26645483</v>
      </c>
      <c r="B628">
        <v>1000155</v>
      </c>
      <c r="C628" t="s">
        <v>941</v>
      </c>
      <c r="D628" t="s">
        <v>942</v>
      </c>
      <c r="E628" t="s">
        <v>335</v>
      </c>
      <c r="F628" t="s">
        <v>336</v>
      </c>
      <c r="G628">
        <v>14713</v>
      </c>
      <c r="H628" t="s">
        <v>395</v>
      </c>
      <c r="I628" t="s">
        <v>396</v>
      </c>
      <c r="J628" t="s">
        <v>25</v>
      </c>
      <c r="K628">
        <v>374683230</v>
      </c>
      <c r="L628">
        <v>853613919.45599997</v>
      </c>
      <c r="M628">
        <v>7454</v>
      </c>
      <c r="N628">
        <v>169.81913299999999</v>
      </c>
      <c r="O628">
        <v>167.56368699999999</v>
      </c>
      <c r="P628">
        <v>170.20643200000001</v>
      </c>
      <c r="Q628">
        <v>169.81913299999999</v>
      </c>
      <c r="R628" t="s">
        <v>26</v>
      </c>
      <c r="S628" t="s">
        <v>27</v>
      </c>
      <c r="T628" t="s">
        <v>974</v>
      </c>
    </row>
    <row r="629" spans="1:20" hidden="1" x14ac:dyDescent="0.35">
      <c r="A629">
        <v>26645484</v>
      </c>
      <c r="B629">
        <v>1000155</v>
      </c>
      <c r="C629" t="s">
        <v>941</v>
      </c>
      <c r="D629" t="s">
        <v>942</v>
      </c>
      <c r="E629" t="s">
        <v>335</v>
      </c>
      <c r="F629" t="s">
        <v>336</v>
      </c>
      <c r="G629">
        <v>39318</v>
      </c>
      <c r="H629" t="s">
        <v>23</v>
      </c>
      <c r="I629" t="s">
        <v>24</v>
      </c>
      <c r="J629" t="s">
        <v>25</v>
      </c>
      <c r="K629">
        <v>374683230</v>
      </c>
      <c r="L629">
        <v>855988000</v>
      </c>
      <c r="M629">
        <v>8264</v>
      </c>
      <c r="N629">
        <v>188.79640800000001</v>
      </c>
      <c r="O629">
        <v>182.742313</v>
      </c>
      <c r="P629">
        <v>189.618852</v>
      </c>
      <c r="Q629">
        <v>188.79640800000001</v>
      </c>
      <c r="R629" t="s">
        <v>26</v>
      </c>
      <c r="S629" t="s">
        <v>27</v>
      </c>
      <c r="T629" t="s">
        <v>975</v>
      </c>
    </row>
    <row r="630" spans="1:20" hidden="1" x14ac:dyDescent="0.35">
      <c r="A630">
        <v>26645485</v>
      </c>
      <c r="B630">
        <v>1000155</v>
      </c>
      <c r="C630" t="s">
        <v>941</v>
      </c>
      <c r="D630" t="s">
        <v>942</v>
      </c>
      <c r="E630" t="s">
        <v>335</v>
      </c>
      <c r="F630" t="s">
        <v>336</v>
      </c>
      <c r="G630">
        <v>59560</v>
      </c>
      <c r="H630" t="s">
        <v>399</v>
      </c>
      <c r="I630" t="s">
        <v>400</v>
      </c>
      <c r="J630" t="s">
        <v>25</v>
      </c>
      <c r="K630">
        <v>374683230</v>
      </c>
      <c r="L630">
        <v>335303243.18457597</v>
      </c>
      <c r="M630">
        <v>44400</v>
      </c>
      <c r="N630">
        <v>397.334676</v>
      </c>
      <c r="O630">
        <v>391.81315599999999</v>
      </c>
      <c r="P630">
        <v>399.08867600000002</v>
      </c>
      <c r="Q630">
        <v>397.334676</v>
      </c>
      <c r="R630" t="s">
        <v>26</v>
      </c>
      <c r="S630" t="s">
        <v>27</v>
      </c>
      <c r="T630" t="s">
        <v>976</v>
      </c>
    </row>
    <row r="631" spans="1:20" hidden="1" x14ac:dyDescent="0.35">
      <c r="A631">
        <v>26645486</v>
      </c>
      <c r="B631">
        <v>1000155</v>
      </c>
      <c r="C631" t="s">
        <v>941</v>
      </c>
      <c r="D631" t="s">
        <v>942</v>
      </c>
      <c r="E631" t="s">
        <v>335</v>
      </c>
      <c r="F631" t="s">
        <v>336</v>
      </c>
      <c r="G631">
        <v>64732</v>
      </c>
      <c r="H631" t="s">
        <v>402</v>
      </c>
      <c r="I631" t="s">
        <v>403</v>
      </c>
      <c r="J631" t="s">
        <v>25</v>
      </c>
      <c r="K631">
        <v>374683230</v>
      </c>
      <c r="L631">
        <v>87405009.577557996</v>
      </c>
      <c r="M631">
        <v>102968</v>
      </c>
      <c r="N631">
        <v>240.20074299999999</v>
      </c>
      <c r="O631">
        <v>238.640119</v>
      </c>
      <c r="P631">
        <v>241.66572300000001</v>
      </c>
      <c r="Q631">
        <v>240.20074299999999</v>
      </c>
      <c r="R631" t="s">
        <v>26</v>
      </c>
      <c r="S631" t="s">
        <v>27</v>
      </c>
      <c r="T631" t="s">
        <v>977</v>
      </c>
    </row>
    <row r="632" spans="1:20" hidden="1" x14ac:dyDescent="0.35">
      <c r="A632">
        <v>26645487</v>
      </c>
      <c r="B632">
        <v>1000155</v>
      </c>
      <c r="C632" t="s">
        <v>941</v>
      </c>
      <c r="D632" t="s">
        <v>942</v>
      </c>
      <c r="E632" t="s">
        <v>335</v>
      </c>
      <c r="F632" t="s">
        <v>336</v>
      </c>
      <c r="G632">
        <v>69094</v>
      </c>
      <c r="H632" t="s">
        <v>156</v>
      </c>
      <c r="I632" t="s">
        <v>157</v>
      </c>
      <c r="J632" t="s">
        <v>25</v>
      </c>
      <c r="K632">
        <v>374683230</v>
      </c>
      <c r="L632">
        <v>591224510.39109504</v>
      </c>
      <c r="M632">
        <v>14095</v>
      </c>
      <c r="N632">
        <v>222.409459</v>
      </c>
      <c r="O632">
        <v>219.979445</v>
      </c>
      <c r="P632">
        <v>223.37199699999999</v>
      </c>
      <c r="Q632">
        <v>222.409459</v>
      </c>
      <c r="R632" t="s">
        <v>26</v>
      </c>
      <c r="S632" t="s">
        <v>27</v>
      </c>
      <c r="T632" t="s">
        <v>978</v>
      </c>
    </row>
    <row r="633" spans="1:20" hidden="1" x14ac:dyDescent="0.35">
      <c r="A633">
        <v>26645488</v>
      </c>
      <c r="B633">
        <v>1000155</v>
      </c>
      <c r="C633" t="s">
        <v>941</v>
      </c>
      <c r="D633" t="s">
        <v>942</v>
      </c>
      <c r="E633" t="s">
        <v>335</v>
      </c>
      <c r="F633" t="s">
        <v>336</v>
      </c>
      <c r="G633">
        <v>71713</v>
      </c>
      <c r="H633" t="s">
        <v>236</v>
      </c>
      <c r="I633" t="s">
        <v>237</v>
      </c>
      <c r="J633" t="s">
        <v>25</v>
      </c>
      <c r="K633">
        <v>374683230</v>
      </c>
      <c r="L633">
        <v>3686217868.4478202</v>
      </c>
      <c r="M633">
        <v>2588</v>
      </c>
      <c r="N633">
        <v>254.613259</v>
      </c>
      <c r="O633">
        <v>250.87473299999999</v>
      </c>
      <c r="P633">
        <v>258.45016700000002</v>
      </c>
      <c r="Q633">
        <v>254.613259</v>
      </c>
      <c r="R633" t="s">
        <v>26</v>
      </c>
      <c r="S633" t="s">
        <v>27</v>
      </c>
      <c r="T633" t="s">
        <v>979</v>
      </c>
    </row>
    <row r="634" spans="1:20" hidden="1" x14ac:dyDescent="0.35">
      <c r="A634">
        <v>26645489</v>
      </c>
      <c r="B634">
        <v>1000155</v>
      </c>
      <c r="C634" t="s">
        <v>941</v>
      </c>
      <c r="D634" t="s">
        <v>942</v>
      </c>
      <c r="E634" t="s">
        <v>335</v>
      </c>
      <c r="F634" t="s">
        <v>336</v>
      </c>
      <c r="G634">
        <v>75498</v>
      </c>
      <c r="H634" t="s">
        <v>141</v>
      </c>
      <c r="I634" t="s">
        <v>142</v>
      </c>
      <c r="J634" t="s">
        <v>25</v>
      </c>
      <c r="K634">
        <v>374683230</v>
      </c>
      <c r="L634">
        <v>4109429742.1354599</v>
      </c>
      <c r="M634">
        <v>1345</v>
      </c>
      <c r="N634">
        <v>147.516156</v>
      </c>
      <c r="O634">
        <v>145.54196200000001</v>
      </c>
      <c r="P634">
        <v>149.49035000000001</v>
      </c>
      <c r="Q634">
        <v>147.516156</v>
      </c>
      <c r="R634" t="s">
        <v>26</v>
      </c>
      <c r="S634" t="s">
        <v>27</v>
      </c>
      <c r="T634" t="s">
        <v>980</v>
      </c>
    </row>
    <row r="635" spans="1:20" hidden="1" x14ac:dyDescent="0.35">
      <c r="A635">
        <v>26645490</v>
      </c>
      <c r="B635">
        <v>1000155</v>
      </c>
      <c r="C635" t="s">
        <v>941</v>
      </c>
      <c r="D635" t="s">
        <v>942</v>
      </c>
      <c r="E635" t="s">
        <v>335</v>
      </c>
      <c r="F635" t="s">
        <v>336</v>
      </c>
      <c r="G635">
        <v>86791</v>
      </c>
      <c r="H635" t="s">
        <v>205</v>
      </c>
      <c r="I635" t="s">
        <v>206</v>
      </c>
      <c r="J635" t="s">
        <v>25</v>
      </c>
      <c r="K635">
        <v>374683230</v>
      </c>
      <c r="L635">
        <v>269365884.52244401</v>
      </c>
      <c r="M635">
        <v>118883</v>
      </c>
      <c r="N635">
        <v>854.66927399999997</v>
      </c>
      <c r="O635">
        <v>852.75695700000006</v>
      </c>
      <c r="P635">
        <v>863.97205099999996</v>
      </c>
      <c r="Q635">
        <v>854.66927399999997</v>
      </c>
      <c r="R635" t="s">
        <v>26</v>
      </c>
      <c r="S635" t="s">
        <v>27</v>
      </c>
      <c r="T635" t="s">
        <v>981</v>
      </c>
    </row>
    <row r="636" spans="1:20" hidden="1" x14ac:dyDescent="0.35">
      <c r="A636">
        <v>26645491</v>
      </c>
      <c r="B636">
        <v>1000155</v>
      </c>
      <c r="C636" t="s">
        <v>941</v>
      </c>
      <c r="D636" t="s">
        <v>942</v>
      </c>
      <c r="E636" t="s">
        <v>335</v>
      </c>
      <c r="F636" t="s">
        <v>336</v>
      </c>
      <c r="G636">
        <v>88812</v>
      </c>
      <c r="H636" t="s">
        <v>29</v>
      </c>
      <c r="I636" t="s">
        <v>30</v>
      </c>
      <c r="J636" t="s">
        <v>25</v>
      </c>
      <c r="K636">
        <v>374683230</v>
      </c>
      <c r="L636">
        <v>2804809101.8976002</v>
      </c>
      <c r="M636">
        <v>5077</v>
      </c>
      <c r="N636">
        <v>380.05479400000002</v>
      </c>
      <c r="O636">
        <v>368.22720800000002</v>
      </c>
      <c r="P636">
        <v>387.01660199999998</v>
      </c>
      <c r="Q636">
        <v>380.05479400000002</v>
      </c>
      <c r="R636" t="s">
        <v>26</v>
      </c>
      <c r="S636" t="s">
        <v>27</v>
      </c>
      <c r="T636" t="s">
        <v>982</v>
      </c>
    </row>
    <row r="637" spans="1:20" hidden="1" x14ac:dyDescent="0.35">
      <c r="A637">
        <v>26645492</v>
      </c>
      <c r="B637">
        <v>1000155</v>
      </c>
      <c r="C637" t="s">
        <v>941</v>
      </c>
      <c r="D637" t="s">
        <v>942</v>
      </c>
      <c r="E637" t="s">
        <v>335</v>
      </c>
      <c r="F637" t="s">
        <v>336</v>
      </c>
      <c r="G637">
        <v>99768</v>
      </c>
      <c r="H637" t="s">
        <v>180</v>
      </c>
      <c r="I637" t="s">
        <v>181</v>
      </c>
      <c r="J637" t="s">
        <v>25</v>
      </c>
      <c r="K637">
        <v>374683230</v>
      </c>
      <c r="L637">
        <v>153152837.71441999</v>
      </c>
      <c r="M637">
        <v>48380</v>
      </c>
      <c r="N637">
        <v>197.754628</v>
      </c>
      <c r="O637">
        <v>194.97510800000001</v>
      </c>
      <c r="P637">
        <v>198.63753399999999</v>
      </c>
      <c r="Q637">
        <v>197.754628</v>
      </c>
      <c r="R637" t="s">
        <v>26</v>
      </c>
      <c r="S637" t="s">
        <v>27</v>
      </c>
      <c r="T637" t="s">
        <v>983</v>
      </c>
    </row>
    <row r="638" spans="1:20" hidden="1" x14ac:dyDescent="0.35">
      <c r="A638">
        <v>26646030</v>
      </c>
      <c r="B638">
        <v>1000156</v>
      </c>
      <c r="C638" t="s">
        <v>984</v>
      </c>
      <c r="D638" t="s">
        <v>985</v>
      </c>
      <c r="E638" t="s">
        <v>335</v>
      </c>
      <c r="F638" t="s">
        <v>336</v>
      </c>
      <c r="G638">
        <v>20</v>
      </c>
      <c r="H638" t="s">
        <v>64</v>
      </c>
      <c r="I638" t="s">
        <v>65</v>
      </c>
      <c r="J638" t="s">
        <v>25</v>
      </c>
      <c r="K638">
        <v>398020142</v>
      </c>
      <c r="L638">
        <v>427001343.41125798</v>
      </c>
      <c r="M638">
        <v>5137</v>
      </c>
      <c r="N638">
        <v>55.110424000000002</v>
      </c>
      <c r="O638">
        <v>54.863677000000003</v>
      </c>
      <c r="P638">
        <v>57.513525999999999</v>
      </c>
      <c r="Q638">
        <v>55.110424000000002</v>
      </c>
      <c r="R638" t="s">
        <v>26</v>
      </c>
      <c r="S638" t="s">
        <v>27</v>
      </c>
      <c r="T638" t="s">
        <v>986</v>
      </c>
    </row>
    <row r="639" spans="1:20" hidden="1" x14ac:dyDescent="0.35">
      <c r="A639">
        <v>26646031</v>
      </c>
      <c r="B639">
        <v>1000156</v>
      </c>
      <c r="C639" t="s">
        <v>984</v>
      </c>
      <c r="D639" t="s">
        <v>985</v>
      </c>
      <c r="E639" t="s">
        <v>335</v>
      </c>
      <c r="F639" t="s">
        <v>336</v>
      </c>
      <c r="G639">
        <v>61</v>
      </c>
      <c r="H639" t="s">
        <v>161</v>
      </c>
      <c r="I639" t="s">
        <v>162</v>
      </c>
      <c r="J639" t="s">
        <v>25</v>
      </c>
      <c r="K639">
        <v>398020142</v>
      </c>
      <c r="L639">
        <v>353784588.809784</v>
      </c>
      <c r="M639">
        <v>128000</v>
      </c>
      <c r="N639">
        <v>1137.742103</v>
      </c>
      <c r="O639">
        <v>1121.4048379999999</v>
      </c>
      <c r="P639">
        <v>1158.4970080000001</v>
      </c>
      <c r="Q639">
        <v>1137.742103</v>
      </c>
      <c r="R639" t="s">
        <v>26</v>
      </c>
      <c r="S639" t="s">
        <v>27</v>
      </c>
      <c r="T639" t="s">
        <v>987</v>
      </c>
    </row>
    <row r="640" spans="1:20" hidden="1" x14ac:dyDescent="0.35">
      <c r="A640">
        <v>26646032</v>
      </c>
      <c r="B640">
        <v>1000156</v>
      </c>
      <c r="C640" t="s">
        <v>984</v>
      </c>
      <c r="D640" t="s">
        <v>985</v>
      </c>
      <c r="E640" t="s">
        <v>335</v>
      </c>
      <c r="F640" t="s">
        <v>336</v>
      </c>
      <c r="G640">
        <v>67</v>
      </c>
      <c r="H640" t="s">
        <v>315</v>
      </c>
      <c r="I640" t="s">
        <v>316</v>
      </c>
      <c r="J640" t="s">
        <v>25</v>
      </c>
      <c r="K640">
        <v>398020142</v>
      </c>
      <c r="L640">
        <v>545891990.65958798</v>
      </c>
      <c r="M640">
        <v>33905</v>
      </c>
      <c r="N640">
        <v>465.01334900000001</v>
      </c>
      <c r="O640">
        <v>447.32076000000001</v>
      </c>
      <c r="P640">
        <v>468.37356899999997</v>
      </c>
      <c r="Q640">
        <v>465.01334900000001</v>
      </c>
      <c r="R640" t="s">
        <v>26</v>
      </c>
      <c r="S640" t="s">
        <v>27</v>
      </c>
      <c r="T640" t="s">
        <v>988</v>
      </c>
    </row>
    <row r="641" spans="1:20" hidden="1" x14ac:dyDescent="0.35">
      <c r="A641">
        <v>26646033</v>
      </c>
      <c r="B641">
        <v>1000156</v>
      </c>
      <c r="C641" t="s">
        <v>984</v>
      </c>
      <c r="D641" t="s">
        <v>985</v>
      </c>
      <c r="E641" t="s">
        <v>335</v>
      </c>
      <c r="F641" t="s">
        <v>336</v>
      </c>
      <c r="G641">
        <v>79</v>
      </c>
      <c r="H641" t="s">
        <v>164</v>
      </c>
      <c r="I641" t="s">
        <v>165</v>
      </c>
      <c r="J641" t="s">
        <v>25</v>
      </c>
      <c r="K641">
        <v>398020142</v>
      </c>
      <c r="L641">
        <v>881472684.87617302</v>
      </c>
      <c r="M641">
        <v>74269</v>
      </c>
      <c r="N641">
        <v>1644.793514</v>
      </c>
      <c r="O641">
        <v>1582.4734490000001</v>
      </c>
      <c r="P641">
        <v>1651.3931520000001</v>
      </c>
      <c r="Q641">
        <v>1644.793514</v>
      </c>
      <c r="R641" t="s">
        <v>26</v>
      </c>
      <c r="S641" t="s">
        <v>27</v>
      </c>
      <c r="T641" t="s">
        <v>989</v>
      </c>
    </row>
    <row r="642" spans="1:20" hidden="1" x14ac:dyDescent="0.35">
      <c r="A642">
        <v>26646034</v>
      </c>
      <c r="B642">
        <v>1000156</v>
      </c>
      <c r="C642" t="s">
        <v>984</v>
      </c>
      <c r="D642" t="s">
        <v>985</v>
      </c>
      <c r="E642" t="s">
        <v>335</v>
      </c>
      <c r="F642" t="s">
        <v>336</v>
      </c>
      <c r="G642">
        <v>101</v>
      </c>
      <c r="H642" t="s">
        <v>167</v>
      </c>
      <c r="I642" t="s">
        <v>168</v>
      </c>
      <c r="J642" t="s">
        <v>25</v>
      </c>
      <c r="K642">
        <v>398020142</v>
      </c>
      <c r="L642">
        <v>781393362.77818501</v>
      </c>
      <c r="M642">
        <v>22190</v>
      </c>
      <c r="N642">
        <v>435.63420200000002</v>
      </c>
      <c r="O642">
        <v>429.70533599999999</v>
      </c>
      <c r="P642">
        <v>443.42810800000001</v>
      </c>
      <c r="Q642">
        <v>435.63420200000002</v>
      </c>
      <c r="R642" t="s">
        <v>26</v>
      </c>
      <c r="S642" t="s">
        <v>27</v>
      </c>
      <c r="T642" t="s">
        <v>990</v>
      </c>
    </row>
    <row r="643" spans="1:20" hidden="1" x14ac:dyDescent="0.35">
      <c r="A643">
        <v>26646035</v>
      </c>
      <c r="B643">
        <v>1000156</v>
      </c>
      <c r="C643" t="s">
        <v>984</v>
      </c>
      <c r="D643" t="s">
        <v>985</v>
      </c>
      <c r="E643" t="s">
        <v>335</v>
      </c>
      <c r="F643" t="s">
        <v>336</v>
      </c>
      <c r="G643">
        <v>105</v>
      </c>
      <c r="H643" t="s">
        <v>170</v>
      </c>
      <c r="I643" t="s">
        <v>171</v>
      </c>
      <c r="J643" t="s">
        <v>25</v>
      </c>
      <c r="K643">
        <v>398020142</v>
      </c>
      <c r="L643">
        <v>352897691.51198</v>
      </c>
      <c r="M643">
        <v>29935</v>
      </c>
      <c r="N643">
        <v>265.41351200000003</v>
      </c>
      <c r="O643">
        <v>252.424342</v>
      </c>
      <c r="P643">
        <v>268.50785999999999</v>
      </c>
      <c r="Q643">
        <v>265.41351200000003</v>
      </c>
      <c r="R643" t="s">
        <v>26</v>
      </c>
      <c r="S643" t="s">
        <v>27</v>
      </c>
      <c r="T643" t="s">
        <v>991</v>
      </c>
    </row>
    <row r="644" spans="1:20" hidden="1" x14ac:dyDescent="0.35">
      <c r="A644">
        <v>26646036</v>
      </c>
      <c r="B644">
        <v>1000156</v>
      </c>
      <c r="C644" t="s">
        <v>984</v>
      </c>
      <c r="D644" t="s">
        <v>985</v>
      </c>
      <c r="E644" t="s">
        <v>335</v>
      </c>
      <c r="F644" t="s">
        <v>336</v>
      </c>
      <c r="G644">
        <v>106</v>
      </c>
      <c r="H644" t="s">
        <v>127</v>
      </c>
      <c r="I644" t="s">
        <v>128</v>
      </c>
      <c r="J644" t="s">
        <v>25</v>
      </c>
      <c r="K644">
        <v>398020142</v>
      </c>
      <c r="L644">
        <v>218287202.35650799</v>
      </c>
      <c r="M644">
        <v>122874</v>
      </c>
      <c r="N644">
        <v>673.88101400000005</v>
      </c>
      <c r="O644">
        <v>656.05695600000001</v>
      </c>
      <c r="P644">
        <v>678.81690700000001</v>
      </c>
      <c r="Q644">
        <v>673.88101400000005</v>
      </c>
      <c r="R644" t="s">
        <v>26</v>
      </c>
      <c r="S644" t="s">
        <v>27</v>
      </c>
      <c r="T644" t="s">
        <v>992</v>
      </c>
    </row>
    <row r="645" spans="1:20" hidden="1" x14ac:dyDescent="0.35">
      <c r="A645">
        <v>26646037</v>
      </c>
      <c r="B645">
        <v>1000156</v>
      </c>
      <c r="C645" t="s">
        <v>984</v>
      </c>
      <c r="D645" t="s">
        <v>985</v>
      </c>
      <c r="E645" t="s">
        <v>335</v>
      </c>
      <c r="F645" t="s">
        <v>336</v>
      </c>
      <c r="G645">
        <v>119</v>
      </c>
      <c r="H645" t="s">
        <v>130</v>
      </c>
      <c r="I645" t="s">
        <v>131</v>
      </c>
      <c r="J645" t="s">
        <v>25</v>
      </c>
      <c r="K645">
        <v>398020142</v>
      </c>
      <c r="L645">
        <v>319714597.46889597</v>
      </c>
      <c r="M645">
        <v>68770</v>
      </c>
      <c r="N645">
        <v>552.40352299999995</v>
      </c>
      <c r="O645">
        <v>538.96494299999995</v>
      </c>
      <c r="P645">
        <v>554.71691799999996</v>
      </c>
      <c r="Q645">
        <v>552.40352299999995</v>
      </c>
      <c r="R645" t="s">
        <v>26</v>
      </c>
      <c r="S645" t="s">
        <v>27</v>
      </c>
      <c r="T645" t="s">
        <v>993</v>
      </c>
    </row>
    <row r="646" spans="1:20" hidden="1" x14ac:dyDescent="0.35">
      <c r="A646">
        <v>26646038</v>
      </c>
      <c r="B646">
        <v>1000156</v>
      </c>
      <c r="C646" t="s">
        <v>984</v>
      </c>
      <c r="D646" t="s">
        <v>985</v>
      </c>
      <c r="E646" t="s">
        <v>335</v>
      </c>
      <c r="F646" t="s">
        <v>336</v>
      </c>
      <c r="G646">
        <v>121</v>
      </c>
      <c r="H646" t="s">
        <v>421</v>
      </c>
      <c r="I646" t="s">
        <v>422</v>
      </c>
      <c r="J646" t="s">
        <v>25</v>
      </c>
      <c r="K646">
        <v>398020142</v>
      </c>
      <c r="L646">
        <v>104415277.38430899</v>
      </c>
      <c r="M646">
        <v>19168</v>
      </c>
      <c r="N646">
        <v>50.284692</v>
      </c>
      <c r="O646">
        <v>48.952021999999999</v>
      </c>
      <c r="P646">
        <v>50.371262999999999</v>
      </c>
      <c r="Q646">
        <v>50.284692</v>
      </c>
      <c r="R646" t="s">
        <v>26</v>
      </c>
      <c r="S646" t="s">
        <v>27</v>
      </c>
      <c r="T646" t="s">
        <v>994</v>
      </c>
    </row>
    <row r="647" spans="1:20" hidden="1" x14ac:dyDescent="0.35">
      <c r="A647">
        <v>26646039</v>
      </c>
      <c r="B647">
        <v>1000156</v>
      </c>
      <c r="C647" t="s">
        <v>984</v>
      </c>
      <c r="D647" t="s">
        <v>985</v>
      </c>
      <c r="E647" t="s">
        <v>335</v>
      </c>
      <c r="F647" t="s">
        <v>336</v>
      </c>
      <c r="G647">
        <v>193</v>
      </c>
      <c r="H647" t="s">
        <v>355</v>
      </c>
      <c r="I647" t="s">
        <v>356</v>
      </c>
      <c r="J647" t="s">
        <v>25</v>
      </c>
      <c r="K647">
        <v>398020142</v>
      </c>
      <c r="L647">
        <v>246854438.91902801</v>
      </c>
      <c r="M647">
        <v>13000</v>
      </c>
      <c r="N647">
        <v>80.626766000000003</v>
      </c>
      <c r="O647">
        <v>79.677851000000004</v>
      </c>
      <c r="P647">
        <v>81.290385999999998</v>
      </c>
      <c r="Q647">
        <v>80.626766000000003</v>
      </c>
      <c r="R647" t="s">
        <v>26</v>
      </c>
      <c r="S647" t="s">
        <v>27</v>
      </c>
      <c r="T647" t="s">
        <v>995</v>
      </c>
    </row>
    <row r="648" spans="1:20" hidden="1" x14ac:dyDescent="0.35">
      <c r="A648">
        <v>26646040</v>
      </c>
      <c r="B648">
        <v>1000156</v>
      </c>
      <c r="C648" t="s">
        <v>984</v>
      </c>
      <c r="D648" t="s">
        <v>985</v>
      </c>
      <c r="E648" t="s">
        <v>335</v>
      </c>
      <c r="F648" t="s">
        <v>336</v>
      </c>
      <c r="G648">
        <v>201</v>
      </c>
      <c r="H648" t="s">
        <v>138</v>
      </c>
      <c r="I648" t="s">
        <v>139</v>
      </c>
      <c r="J648" t="s">
        <v>25</v>
      </c>
      <c r="K648">
        <v>398020142</v>
      </c>
      <c r="L648">
        <v>454837582.458</v>
      </c>
      <c r="M648">
        <v>23441</v>
      </c>
      <c r="N648">
        <v>267.87206500000002</v>
      </c>
      <c r="O648">
        <v>262.61541499999998</v>
      </c>
      <c r="P648">
        <v>268.53485999999998</v>
      </c>
      <c r="Q648">
        <v>267.87206500000002</v>
      </c>
      <c r="R648" t="s">
        <v>26</v>
      </c>
      <c r="S648" t="s">
        <v>27</v>
      </c>
      <c r="T648" t="s">
        <v>996</v>
      </c>
    </row>
    <row r="649" spans="1:20" hidden="1" x14ac:dyDescent="0.35">
      <c r="A649">
        <v>26646041</v>
      </c>
      <c r="B649">
        <v>1000156</v>
      </c>
      <c r="C649" t="s">
        <v>984</v>
      </c>
      <c r="D649" t="s">
        <v>985</v>
      </c>
      <c r="E649" t="s">
        <v>335</v>
      </c>
      <c r="F649" t="s">
        <v>336</v>
      </c>
      <c r="G649">
        <v>209</v>
      </c>
      <c r="H649" t="s">
        <v>241</v>
      </c>
      <c r="I649" t="s">
        <v>242</v>
      </c>
      <c r="J649" t="s">
        <v>25</v>
      </c>
      <c r="K649">
        <v>398020142</v>
      </c>
      <c r="L649">
        <v>1311774036.19824</v>
      </c>
      <c r="M649">
        <v>25402</v>
      </c>
      <c r="N649">
        <v>837.18587400000001</v>
      </c>
      <c r="O649">
        <v>827.46341800000005</v>
      </c>
      <c r="P649">
        <v>843.61258199999997</v>
      </c>
      <c r="Q649">
        <v>837.18587400000001</v>
      </c>
      <c r="R649" t="s">
        <v>26</v>
      </c>
      <c r="S649" t="s">
        <v>27</v>
      </c>
      <c r="T649" t="s">
        <v>997</v>
      </c>
    </row>
    <row r="650" spans="1:20" hidden="1" x14ac:dyDescent="0.35">
      <c r="A650">
        <v>26646042</v>
      </c>
      <c r="B650">
        <v>1000156</v>
      </c>
      <c r="C650" t="s">
        <v>984</v>
      </c>
      <c r="D650" t="s">
        <v>985</v>
      </c>
      <c r="E650" t="s">
        <v>335</v>
      </c>
      <c r="F650" t="s">
        <v>336</v>
      </c>
      <c r="G650">
        <v>213</v>
      </c>
      <c r="H650" t="s">
        <v>220</v>
      </c>
      <c r="I650" t="s">
        <v>221</v>
      </c>
      <c r="J650" t="s">
        <v>25</v>
      </c>
      <c r="K650">
        <v>398020142</v>
      </c>
      <c r="L650">
        <v>827802173.17364097</v>
      </c>
      <c r="M650">
        <v>19444</v>
      </c>
      <c r="N650">
        <v>404.396254</v>
      </c>
      <c r="O650">
        <v>398.94717900000001</v>
      </c>
      <c r="P650">
        <v>404.97859799999998</v>
      </c>
      <c r="Q650">
        <v>404.396254</v>
      </c>
      <c r="R650" t="s">
        <v>26</v>
      </c>
      <c r="S650" t="s">
        <v>27</v>
      </c>
      <c r="T650" t="s">
        <v>998</v>
      </c>
    </row>
    <row r="651" spans="1:20" hidden="1" x14ac:dyDescent="0.35">
      <c r="A651">
        <v>26646043</v>
      </c>
      <c r="B651">
        <v>1000156</v>
      </c>
      <c r="C651" t="s">
        <v>984</v>
      </c>
      <c r="D651" t="s">
        <v>985</v>
      </c>
      <c r="E651" t="s">
        <v>335</v>
      </c>
      <c r="F651" t="s">
        <v>336</v>
      </c>
      <c r="G651">
        <v>220</v>
      </c>
      <c r="H651" t="s">
        <v>428</v>
      </c>
      <c r="I651" t="s">
        <v>429</v>
      </c>
      <c r="J651" t="s">
        <v>25</v>
      </c>
      <c r="K651">
        <v>398020142</v>
      </c>
      <c r="L651">
        <v>45111578.255999997</v>
      </c>
      <c r="M651">
        <v>12753</v>
      </c>
      <c r="N651">
        <v>14.454242000000001</v>
      </c>
      <c r="O651">
        <v>14.395305</v>
      </c>
      <c r="P651">
        <v>14.824863000000001</v>
      </c>
      <c r="Q651">
        <v>14.454242000000001</v>
      </c>
      <c r="R651" t="s">
        <v>26</v>
      </c>
      <c r="S651" t="s">
        <v>27</v>
      </c>
      <c r="T651" t="s">
        <v>999</v>
      </c>
    </row>
    <row r="652" spans="1:20" hidden="1" x14ac:dyDescent="0.35">
      <c r="A652">
        <v>26646044</v>
      </c>
      <c r="B652">
        <v>1000156</v>
      </c>
      <c r="C652" t="s">
        <v>984</v>
      </c>
      <c r="D652" t="s">
        <v>985</v>
      </c>
      <c r="E652" t="s">
        <v>335</v>
      </c>
      <c r="F652" t="s">
        <v>336</v>
      </c>
      <c r="G652">
        <v>230</v>
      </c>
      <c r="H652" t="s">
        <v>67</v>
      </c>
      <c r="I652" t="s">
        <v>68</v>
      </c>
      <c r="J652" t="s">
        <v>25</v>
      </c>
      <c r="K652">
        <v>398020142</v>
      </c>
      <c r="L652">
        <v>1241829647.2679999</v>
      </c>
      <c r="M652">
        <v>3380</v>
      </c>
      <c r="N652">
        <v>105.456577</v>
      </c>
      <c r="O652">
        <v>102.679762</v>
      </c>
      <c r="P652">
        <v>106.049381</v>
      </c>
      <c r="Q652">
        <v>105.456577</v>
      </c>
      <c r="R652" t="s">
        <v>26</v>
      </c>
      <c r="S652" t="s">
        <v>27</v>
      </c>
      <c r="T652" t="s">
        <v>1000</v>
      </c>
    </row>
    <row r="653" spans="1:20" hidden="1" x14ac:dyDescent="0.35">
      <c r="A653">
        <v>26646045</v>
      </c>
      <c r="B653">
        <v>1000156</v>
      </c>
      <c r="C653" t="s">
        <v>984</v>
      </c>
      <c r="D653" t="s">
        <v>985</v>
      </c>
      <c r="E653" t="s">
        <v>335</v>
      </c>
      <c r="F653" t="s">
        <v>336</v>
      </c>
      <c r="G653">
        <v>233</v>
      </c>
      <c r="H653" t="s">
        <v>432</v>
      </c>
      <c r="I653" t="s">
        <v>433</v>
      </c>
      <c r="J653" t="s">
        <v>25</v>
      </c>
      <c r="K653">
        <v>398020142</v>
      </c>
      <c r="L653">
        <v>40261456.524899997</v>
      </c>
      <c r="M653">
        <v>38630</v>
      </c>
      <c r="N653">
        <v>39.075913</v>
      </c>
      <c r="O653">
        <v>39.008139999999997</v>
      </c>
      <c r="P653">
        <v>39.601914999999998</v>
      </c>
      <c r="Q653">
        <v>39.075913</v>
      </c>
      <c r="R653" t="s">
        <v>26</v>
      </c>
      <c r="S653" t="s">
        <v>27</v>
      </c>
      <c r="T653" t="s">
        <v>1001</v>
      </c>
    </row>
    <row r="654" spans="1:20" hidden="1" x14ac:dyDescent="0.35">
      <c r="A654">
        <v>26646046</v>
      </c>
      <c r="B654">
        <v>1000156</v>
      </c>
      <c r="C654" t="s">
        <v>984</v>
      </c>
      <c r="D654" t="s">
        <v>985</v>
      </c>
      <c r="E654" t="s">
        <v>335</v>
      </c>
      <c r="F654" t="s">
        <v>336</v>
      </c>
      <c r="G654">
        <v>264</v>
      </c>
      <c r="H654" t="s">
        <v>146</v>
      </c>
      <c r="I654" t="s">
        <v>147</v>
      </c>
      <c r="J654" t="s">
        <v>25</v>
      </c>
      <c r="K654">
        <v>398020142</v>
      </c>
      <c r="L654">
        <v>3367993370.3309999</v>
      </c>
      <c r="M654">
        <v>1577</v>
      </c>
      <c r="N654">
        <v>133.443637</v>
      </c>
      <c r="O654">
        <v>131.412789</v>
      </c>
      <c r="P654">
        <v>133.69749300000001</v>
      </c>
      <c r="Q654">
        <v>133.443637</v>
      </c>
      <c r="R654" t="s">
        <v>26</v>
      </c>
      <c r="S654" t="s">
        <v>27</v>
      </c>
      <c r="T654" t="s">
        <v>1002</v>
      </c>
    </row>
    <row r="655" spans="1:20" hidden="1" x14ac:dyDescent="0.35">
      <c r="A655">
        <v>26646047</v>
      </c>
      <c r="B655">
        <v>1000156</v>
      </c>
      <c r="C655" t="s">
        <v>984</v>
      </c>
      <c r="D655" t="s">
        <v>985</v>
      </c>
      <c r="E655" t="s">
        <v>335</v>
      </c>
      <c r="F655" t="s">
        <v>336</v>
      </c>
      <c r="G655">
        <v>266</v>
      </c>
      <c r="H655" t="s">
        <v>70</v>
      </c>
      <c r="I655" t="s">
        <v>71</v>
      </c>
      <c r="J655" t="s">
        <v>25</v>
      </c>
      <c r="K655">
        <v>398020142</v>
      </c>
      <c r="L655">
        <v>398300316.13171101</v>
      </c>
      <c r="M655">
        <v>4743</v>
      </c>
      <c r="N655">
        <v>47.463386</v>
      </c>
      <c r="O655">
        <v>46.902991999999998</v>
      </c>
      <c r="P655">
        <v>47.933717000000001</v>
      </c>
      <c r="Q655">
        <v>47.463386</v>
      </c>
      <c r="R655" t="s">
        <v>26</v>
      </c>
      <c r="S655" t="s">
        <v>27</v>
      </c>
      <c r="T655" t="s">
        <v>1003</v>
      </c>
    </row>
    <row r="656" spans="1:20" hidden="1" x14ac:dyDescent="0.35">
      <c r="A656">
        <v>26646048</v>
      </c>
      <c r="B656">
        <v>1000156</v>
      </c>
      <c r="C656" t="s">
        <v>984</v>
      </c>
      <c r="D656" t="s">
        <v>985</v>
      </c>
      <c r="E656" t="s">
        <v>335</v>
      </c>
      <c r="F656" t="s">
        <v>336</v>
      </c>
      <c r="G656">
        <v>304</v>
      </c>
      <c r="H656" t="s">
        <v>73</v>
      </c>
      <c r="I656" t="s">
        <v>74</v>
      </c>
      <c r="J656" t="s">
        <v>25</v>
      </c>
      <c r="K656">
        <v>398020142</v>
      </c>
      <c r="L656">
        <v>331030946.76477802</v>
      </c>
      <c r="M656">
        <v>10088</v>
      </c>
      <c r="N656">
        <v>83.901285999999999</v>
      </c>
      <c r="O656">
        <v>81.888586000000004</v>
      </c>
      <c r="P656">
        <v>84.708028999999996</v>
      </c>
      <c r="Q656">
        <v>83.901285999999999</v>
      </c>
      <c r="R656" t="s">
        <v>26</v>
      </c>
      <c r="S656" t="s">
        <v>27</v>
      </c>
      <c r="T656" t="s">
        <v>1004</v>
      </c>
    </row>
    <row r="657" spans="1:20" hidden="1" x14ac:dyDescent="0.35">
      <c r="A657">
        <v>26646049</v>
      </c>
      <c r="B657">
        <v>1000156</v>
      </c>
      <c r="C657" t="s">
        <v>984</v>
      </c>
      <c r="D657" t="s">
        <v>985</v>
      </c>
      <c r="E657" t="s">
        <v>335</v>
      </c>
      <c r="F657" t="s">
        <v>336</v>
      </c>
      <c r="G657">
        <v>306</v>
      </c>
      <c r="H657" t="s">
        <v>438</v>
      </c>
      <c r="I657" t="s">
        <v>439</v>
      </c>
      <c r="J657" t="s">
        <v>25</v>
      </c>
      <c r="K657">
        <v>398020142</v>
      </c>
      <c r="L657">
        <v>66374625.450000003</v>
      </c>
      <c r="M657">
        <v>11953</v>
      </c>
      <c r="N657">
        <v>19.933059</v>
      </c>
      <c r="O657">
        <v>19.929722999999999</v>
      </c>
      <c r="P657">
        <v>19.986422000000001</v>
      </c>
      <c r="Q657">
        <v>19.933059</v>
      </c>
      <c r="R657" t="s">
        <v>26</v>
      </c>
      <c r="S657" t="s">
        <v>27</v>
      </c>
      <c r="T657" t="s">
        <v>1005</v>
      </c>
    </row>
    <row r="658" spans="1:20" hidden="1" x14ac:dyDescent="0.35">
      <c r="A658">
        <v>26646050</v>
      </c>
      <c r="B658">
        <v>1000156</v>
      </c>
      <c r="C658" t="s">
        <v>984</v>
      </c>
      <c r="D658" t="s">
        <v>985</v>
      </c>
      <c r="E658" t="s">
        <v>335</v>
      </c>
      <c r="F658" t="s">
        <v>336</v>
      </c>
      <c r="G658">
        <v>325</v>
      </c>
      <c r="H658" t="s">
        <v>441</v>
      </c>
      <c r="I658" t="s">
        <v>442</v>
      </c>
      <c r="J658" t="s">
        <v>25</v>
      </c>
      <c r="K658">
        <v>398020142</v>
      </c>
      <c r="L658">
        <v>590843251.71701205</v>
      </c>
      <c r="M658">
        <v>1571</v>
      </c>
      <c r="N658">
        <v>23.320798</v>
      </c>
      <c r="O658">
        <v>22.741859999999999</v>
      </c>
      <c r="P658">
        <v>23.395021</v>
      </c>
      <c r="Q658">
        <v>23.320798</v>
      </c>
      <c r="R658" t="s">
        <v>26</v>
      </c>
      <c r="S658" t="s">
        <v>27</v>
      </c>
      <c r="T658" t="s">
        <v>1006</v>
      </c>
    </row>
    <row r="659" spans="1:20" hidden="1" x14ac:dyDescent="0.35">
      <c r="A659">
        <v>26646051</v>
      </c>
      <c r="B659">
        <v>1000156</v>
      </c>
      <c r="C659" t="s">
        <v>984</v>
      </c>
      <c r="D659" t="s">
        <v>985</v>
      </c>
      <c r="E659" t="s">
        <v>335</v>
      </c>
      <c r="F659" t="s">
        <v>336</v>
      </c>
      <c r="G659">
        <v>356</v>
      </c>
      <c r="H659" t="s">
        <v>196</v>
      </c>
      <c r="I659" t="s">
        <v>197</v>
      </c>
      <c r="J659" t="s">
        <v>25</v>
      </c>
      <c r="K659">
        <v>398020142</v>
      </c>
      <c r="L659">
        <v>46865868.936930999</v>
      </c>
      <c r="M659">
        <v>328481</v>
      </c>
      <c r="N659">
        <v>386.77810099999999</v>
      </c>
      <c r="O659">
        <v>385.57354400000003</v>
      </c>
      <c r="P659">
        <v>392.82678900000002</v>
      </c>
      <c r="Q659">
        <v>386.77810099999999</v>
      </c>
      <c r="R659" t="s">
        <v>26</v>
      </c>
      <c r="S659" t="s">
        <v>27</v>
      </c>
      <c r="T659" t="s">
        <v>1007</v>
      </c>
    </row>
    <row r="660" spans="1:20" hidden="1" x14ac:dyDescent="0.35">
      <c r="A660">
        <v>26646052</v>
      </c>
      <c r="B660">
        <v>1000156</v>
      </c>
      <c r="C660" t="s">
        <v>984</v>
      </c>
      <c r="D660" t="s">
        <v>985</v>
      </c>
      <c r="E660" t="s">
        <v>335</v>
      </c>
      <c r="F660" t="s">
        <v>336</v>
      </c>
      <c r="G660">
        <v>378</v>
      </c>
      <c r="H660" t="s">
        <v>445</v>
      </c>
      <c r="I660" t="s">
        <v>446</v>
      </c>
      <c r="J660" t="s">
        <v>25</v>
      </c>
      <c r="K660">
        <v>398020142</v>
      </c>
      <c r="L660">
        <v>172317782.87351</v>
      </c>
      <c r="M660">
        <v>4158</v>
      </c>
      <c r="N660">
        <v>18.001533999999999</v>
      </c>
      <c r="O660">
        <v>17.689819</v>
      </c>
      <c r="P660">
        <v>18.482095000000001</v>
      </c>
      <c r="Q660">
        <v>18.001533999999999</v>
      </c>
      <c r="R660" t="s">
        <v>26</v>
      </c>
      <c r="S660" t="s">
        <v>27</v>
      </c>
      <c r="T660" t="s">
        <v>1008</v>
      </c>
    </row>
    <row r="661" spans="1:20" hidden="1" x14ac:dyDescent="0.35">
      <c r="A661">
        <v>26646053</v>
      </c>
      <c r="B661">
        <v>1000156</v>
      </c>
      <c r="C661" t="s">
        <v>984</v>
      </c>
      <c r="D661" t="s">
        <v>985</v>
      </c>
      <c r="E661" t="s">
        <v>335</v>
      </c>
      <c r="F661" t="s">
        <v>336</v>
      </c>
      <c r="G661">
        <v>412</v>
      </c>
      <c r="H661" t="s">
        <v>448</v>
      </c>
      <c r="I661" t="s">
        <v>449</v>
      </c>
      <c r="J661" t="s">
        <v>25</v>
      </c>
      <c r="K661">
        <v>398020142</v>
      </c>
      <c r="L661">
        <v>401152431.963404</v>
      </c>
      <c r="M661">
        <v>940</v>
      </c>
      <c r="N661">
        <v>9.4739740000000001</v>
      </c>
      <c r="O661">
        <v>9.2925579999999997</v>
      </c>
      <c r="P661">
        <v>9.4739740000000001</v>
      </c>
      <c r="Q661">
        <v>9.4739740000000001</v>
      </c>
      <c r="R661" t="s">
        <v>26</v>
      </c>
      <c r="S661" t="s">
        <v>27</v>
      </c>
      <c r="T661" t="s">
        <v>1009</v>
      </c>
    </row>
    <row r="662" spans="1:20" hidden="1" x14ac:dyDescent="0.35">
      <c r="A662">
        <v>26646054</v>
      </c>
      <c r="B662">
        <v>1000156</v>
      </c>
      <c r="C662" t="s">
        <v>984</v>
      </c>
      <c r="D662" t="s">
        <v>985</v>
      </c>
      <c r="E662" t="s">
        <v>335</v>
      </c>
      <c r="F662" t="s">
        <v>336</v>
      </c>
      <c r="G662">
        <v>420</v>
      </c>
      <c r="H662" t="s">
        <v>451</v>
      </c>
      <c r="I662" t="s">
        <v>452</v>
      </c>
      <c r="J662" t="s">
        <v>25</v>
      </c>
      <c r="K662">
        <v>398020142</v>
      </c>
      <c r="L662">
        <v>1213452880.9930201</v>
      </c>
      <c r="M662">
        <v>543</v>
      </c>
      <c r="N662">
        <v>16.554562000000001</v>
      </c>
      <c r="O662">
        <v>16.371638000000001</v>
      </c>
      <c r="P662">
        <v>16.767972</v>
      </c>
      <c r="Q662">
        <v>16.554562000000001</v>
      </c>
      <c r="R662" t="s">
        <v>26</v>
      </c>
      <c r="S662" t="s">
        <v>27</v>
      </c>
      <c r="T662" t="s">
        <v>1010</v>
      </c>
    </row>
    <row r="663" spans="1:20" hidden="1" x14ac:dyDescent="0.35">
      <c r="A663">
        <v>26646055</v>
      </c>
      <c r="B663">
        <v>1000156</v>
      </c>
      <c r="C663" t="s">
        <v>984</v>
      </c>
      <c r="D663" t="s">
        <v>985</v>
      </c>
      <c r="E663" t="s">
        <v>335</v>
      </c>
      <c r="F663" t="s">
        <v>336</v>
      </c>
      <c r="G663">
        <v>427</v>
      </c>
      <c r="H663" t="s">
        <v>454</v>
      </c>
      <c r="I663" t="s">
        <v>455</v>
      </c>
      <c r="J663" t="s">
        <v>25</v>
      </c>
      <c r="K663">
        <v>398020142</v>
      </c>
      <c r="L663">
        <v>105390631.0751</v>
      </c>
      <c r="M663">
        <v>9698</v>
      </c>
      <c r="N663">
        <v>25.67906</v>
      </c>
      <c r="O663">
        <v>25.281879</v>
      </c>
      <c r="P663">
        <v>25.912072999999999</v>
      </c>
      <c r="Q663">
        <v>25.67906</v>
      </c>
      <c r="R663" t="s">
        <v>26</v>
      </c>
      <c r="S663" t="s">
        <v>27</v>
      </c>
      <c r="T663" t="s">
        <v>1011</v>
      </c>
    </row>
    <row r="664" spans="1:20" hidden="1" x14ac:dyDescent="0.35">
      <c r="A664">
        <v>26646056</v>
      </c>
      <c r="B664">
        <v>1000156</v>
      </c>
      <c r="C664" t="s">
        <v>984</v>
      </c>
      <c r="D664" t="s">
        <v>985</v>
      </c>
      <c r="E664" t="s">
        <v>335</v>
      </c>
      <c r="F664" t="s">
        <v>336</v>
      </c>
      <c r="G664">
        <v>431</v>
      </c>
      <c r="H664" t="s">
        <v>457</v>
      </c>
      <c r="I664" t="s">
        <v>458</v>
      </c>
      <c r="J664" t="s">
        <v>25</v>
      </c>
      <c r="K664">
        <v>398020142</v>
      </c>
      <c r="L664">
        <v>158468122.1604</v>
      </c>
      <c r="M664">
        <v>7488</v>
      </c>
      <c r="N664">
        <v>29.812795000000001</v>
      </c>
      <c r="O664">
        <v>29.573910000000001</v>
      </c>
      <c r="P664">
        <v>29.948163000000001</v>
      </c>
      <c r="Q664">
        <v>29.812795000000001</v>
      </c>
      <c r="R664" t="s">
        <v>26</v>
      </c>
      <c r="S664" t="s">
        <v>27</v>
      </c>
      <c r="T664" t="s">
        <v>1012</v>
      </c>
    </row>
    <row r="665" spans="1:20" hidden="1" x14ac:dyDescent="0.35">
      <c r="A665">
        <v>26646057</v>
      </c>
      <c r="B665">
        <v>1000156</v>
      </c>
      <c r="C665" t="s">
        <v>984</v>
      </c>
      <c r="D665" t="s">
        <v>985</v>
      </c>
      <c r="E665" t="s">
        <v>335</v>
      </c>
      <c r="F665" t="s">
        <v>336</v>
      </c>
      <c r="G665">
        <v>435</v>
      </c>
      <c r="H665" t="s">
        <v>175</v>
      </c>
      <c r="I665" t="s">
        <v>176</v>
      </c>
      <c r="J665" t="s">
        <v>25</v>
      </c>
      <c r="K665">
        <v>398020142</v>
      </c>
      <c r="L665">
        <v>585663676.47537601</v>
      </c>
      <c r="M665">
        <v>10122</v>
      </c>
      <c r="N665">
        <v>148.93939</v>
      </c>
      <c r="O665">
        <v>147.40908999999999</v>
      </c>
      <c r="P665">
        <v>151.352555</v>
      </c>
      <c r="Q665">
        <v>148.93939</v>
      </c>
      <c r="R665" t="s">
        <v>26</v>
      </c>
      <c r="S665" t="s">
        <v>27</v>
      </c>
      <c r="T665" t="s">
        <v>1013</v>
      </c>
    </row>
    <row r="666" spans="1:20" hidden="1" x14ac:dyDescent="0.35">
      <c r="A666">
        <v>26646058</v>
      </c>
      <c r="B666">
        <v>1000156</v>
      </c>
      <c r="C666" t="s">
        <v>984</v>
      </c>
      <c r="D666" t="s">
        <v>985</v>
      </c>
      <c r="E666" t="s">
        <v>335</v>
      </c>
      <c r="F666" t="s">
        <v>336</v>
      </c>
      <c r="G666">
        <v>493</v>
      </c>
      <c r="H666" t="s">
        <v>461</v>
      </c>
      <c r="I666" t="s">
        <v>462</v>
      </c>
      <c r="J666" t="s">
        <v>25</v>
      </c>
      <c r="K666">
        <v>398020142</v>
      </c>
      <c r="L666">
        <v>221279927.945925</v>
      </c>
      <c r="M666">
        <v>1910</v>
      </c>
      <c r="N666">
        <v>10.618675</v>
      </c>
      <c r="O666">
        <v>10.507484</v>
      </c>
      <c r="P666">
        <v>10.679829</v>
      </c>
      <c r="Q666">
        <v>10.618675</v>
      </c>
      <c r="R666" t="s">
        <v>26</v>
      </c>
      <c r="S666" t="s">
        <v>27</v>
      </c>
      <c r="T666" t="s">
        <v>1014</v>
      </c>
    </row>
    <row r="667" spans="1:20" hidden="1" x14ac:dyDescent="0.35">
      <c r="A667">
        <v>26646059</v>
      </c>
      <c r="B667">
        <v>1000156</v>
      </c>
      <c r="C667" t="s">
        <v>984</v>
      </c>
      <c r="D667" t="s">
        <v>985</v>
      </c>
      <c r="E667" t="s">
        <v>335</v>
      </c>
      <c r="F667" t="s">
        <v>336</v>
      </c>
      <c r="G667">
        <v>525</v>
      </c>
      <c r="H667" t="s">
        <v>464</v>
      </c>
      <c r="I667" t="s">
        <v>465</v>
      </c>
      <c r="J667" t="s">
        <v>25</v>
      </c>
      <c r="K667">
        <v>398020142</v>
      </c>
      <c r="L667">
        <v>156909506.44400001</v>
      </c>
      <c r="M667">
        <v>5563</v>
      </c>
      <c r="N667">
        <v>21.930738000000002</v>
      </c>
      <c r="O667">
        <v>21.717856999999999</v>
      </c>
      <c r="P667">
        <v>22.238233999999999</v>
      </c>
      <c r="Q667">
        <v>21.930738000000002</v>
      </c>
      <c r="R667" t="s">
        <v>26</v>
      </c>
      <c r="S667" t="s">
        <v>27</v>
      </c>
      <c r="T667" t="s">
        <v>1015</v>
      </c>
    </row>
    <row r="668" spans="1:20" hidden="1" x14ac:dyDescent="0.35">
      <c r="A668">
        <v>26646060</v>
      </c>
      <c r="B668">
        <v>1000156</v>
      </c>
      <c r="C668" t="s">
        <v>984</v>
      </c>
      <c r="D668" t="s">
        <v>985</v>
      </c>
      <c r="E668" t="s">
        <v>335</v>
      </c>
      <c r="F668" t="s">
        <v>336</v>
      </c>
      <c r="G668">
        <v>562</v>
      </c>
      <c r="H668" t="s">
        <v>467</v>
      </c>
      <c r="I668" t="s">
        <v>468</v>
      </c>
      <c r="J668" t="s">
        <v>25</v>
      </c>
      <c r="K668">
        <v>398020142</v>
      </c>
      <c r="L668">
        <v>26843354.303399999</v>
      </c>
      <c r="M668">
        <v>19790</v>
      </c>
      <c r="N668">
        <v>13.346811000000001</v>
      </c>
      <c r="O668">
        <v>12.721622</v>
      </c>
      <c r="P668">
        <v>13.825651000000001</v>
      </c>
      <c r="Q668">
        <v>13.346811000000001</v>
      </c>
      <c r="R668" t="s">
        <v>26</v>
      </c>
      <c r="S668" t="s">
        <v>27</v>
      </c>
      <c r="T668" t="s">
        <v>1016</v>
      </c>
    </row>
    <row r="669" spans="1:20" hidden="1" x14ac:dyDescent="0.35">
      <c r="A669">
        <v>26646061</v>
      </c>
      <c r="B669">
        <v>1000156</v>
      </c>
      <c r="C669" t="s">
        <v>984</v>
      </c>
      <c r="D669" t="s">
        <v>985</v>
      </c>
      <c r="E669" t="s">
        <v>335</v>
      </c>
      <c r="F669" t="s">
        <v>336</v>
      </c>
      <c r="G669">
        <v>585</v>
      </c>
      <c r="H669" t="s">
        <v>470</v>
      </c>
      <c r="I669" t="s">
        <v>471</v>
      </c>
      <c r="J669" t="s">
        <v>25</v>
      </c>
      <c r="K669">
        <v>398020142</v>
      </c>
      <c r="L669">
        <v>86059997.310980007</v>
      </c>
      <c r="M669">
        <v>5134</v>
      </c>
      <c r="N669">
        <v>11.100745</v>
      </c>
      <c r="O669">
        <v>10.804523</v>
      </c>
      <c r="P669">
        <v>11.236964</v>
      </c>
      <c r="Q669">
        <v>11.100745</v>
      </c>
      <c r="R669" t="s">
        <v>26</v>
      </c>
      <c r="S669" t="s">
        <v>27</v>
      </c>
      <c r="T669" t="s">
        <v>1017</v>
      </c>
    </row>
    <row r="670" spans="1:20" hidden="1" x14ac:dyDescent="0.35">
      <c r="A670">
        <v>26646062</v>
      </c>
      <c r="B670">
        <v>1000156</v>
      </c>
      <c r="C670" t="s">
        <v>984</v>
      </c>
      <c r="D670" t="s">
        <v>985</v>
      </c>
      <c r="E670" t="s">
        <v>335</v>
      </c>
      <c r="F670" t="s">
        <v>336</v>
      </c>
      <c r="G670">
        <v>611</v>
      </c>
      <c r="H670" t="s">
        <v>76</v>
      </c>
      <c r="I670" t="s">
        <v>77</v>
      </c>
      <c r="J670" t="s">
        <v>25</v>
      </c>
      <c r="K670">
        <v>398020142</v>
      </c>
      <c r="L670">
        <v>151210135.68779999</v>
      </c>
      <c r="M670">
        <v>32838</v>
      </c>
      <c r="N670">
        <v>124.753446</v>
      </c>
      <c r="O670">
        <v>121.949741</v>
      </c>
      <c r="P670">
        <v>126.25787200000001</v>
      </c>
      <c r="Q670">
        <v>124.753446</v>
      </c>
      <c r="R670" t="s">
        <v>26</v>
      </c>
      <c r="S670" t="s">
        <v>27</v>
      </c>
      <c r="T670" t="s">
        <v>1018</v>
      </c>
    </row>
    <row r="671" spans="1:20" hidden="1" x14ac:dyDescent="0.35">
      <c r="A671">
        <v>26646063</v>
      </c>
      <c r="B671">
        <v>1000156</v>
      </c>
      <c r="C671" t="s">
        <v>984</v>
      </c>
      <c r="D671" t="s">
        <v>985</v>
      </c>
      <c r="E671" t="s">
        <v>335</v>
      </c>
      <c r="F671" t="s">
        <v>336</v>
      </c>
      <c r="G671">
        <v>677</v>
      </c>
      <c r="H671" t="s">
        <v>474</v>
      </c>
      <c r="I671" t="s">
        <v>475</v>
      </c>
      <c r="J671" t="s">
        <v>25</v>
      </c>
      <c r="K671">
        <v>398020142</v>
      </c>
      <c r="L671">
        <v>599339362.01095295</v>
      </c>
      <c r="M671">
        <v>2201</v>
      </c>
      <c r="N671">
        <v>33.142691999999997</v>
      </c>
      <c r="O671">
        <v>32.615662</v>
      </c>
      <c r="P671">
        <v>33.504085000000003</v>
      </c>
      <c r="Q671">
        <v>33.142691999999997</v>
      </c>
      <c r="R671" t="s">
        <v>26</v>
      </c>
      <c r="S671" t="s">
        <v>27</v>
      </c>
      <c r="T671" t="s">
        <v>1019</v>
      </c>
    </row>
    <row r="672" spans="1:20" hidden="1" x14ac:dyDescent="0.35">
      <c r="A672">
        <v>26646064</v>
      </c>
      <c r="B672">
        <v>1000156</v>
      </c>
      <c r="C672" t="s">
        <v>984</v>
      </c>
      <c r="D672" t="s">
        <v>985</v>
      </c>
      <c r="E672" t="s">
        <v>335</v>
      </c>
      <c r="F672" t="s">
        <v>336</v>
      </c>
      <c r="G672">
        <v>730</v>
      </c>
      <c r="H672" t="s">
        <v>79</v>
      </c>
      <c r="I672" t="s">
        <v>80</v>
      </c>
      <c r="J672" t="s">
        <v>25</v>
      </c>
      <c r="K672">
        <v>398020142</v>
      </c>
      <c r="L672">
        <v>320440715.91869998</v>
      </c>
      <c r="M672">
        <v>11560</v>
      </c>
      <c r="N672">
        <v>93.068020000000004</v>
      </c>
      <c r="O672">
        <v>91.401490999999993</v>
      </c>
      <c r="P672">
        <v>93.695988</v>
      </c>
      <c r="Q672">
        <v>93.068020000000004</v>
      </c>
      <c r="R672" t="s">
        <v>26</v>
      </c>
      <c r="S672" t="s">
        <v>27</v>
      </c>
      <c r="T672" t="s">
        <v>1020</v>
      </c>
    </row>
    <row r="673" spans="1:20" hidden="1" x14ac:dyDescent="0.35">
      <c r="A673">
        <v>26646065</v>
      </c>
      <c r="B673">
        <v>1000156</v>
      </c>
      <c r="C673" t="s">
        <v>984</v>
      </c>
      <c r="D673" t="s">
        <v>985</v>
      </c>
      <c r="E673" t="s">
        <v>335</v>
      </c>
      <c r="F673" t="s">
        <v>336</v>
      </c>
      <c r="G673">
        <v>762</v>
      </c>
      <c r="H673" t="s">
        <v>478</v>
      </c>
      <c r="I673" t="s">
        <v>479</v>
      </c>
      <c r="J673" t="s">
        <v>25</v>
      </c>
      <c r="K673">
        <v>398020142</v>
      </c>
      <c r="L673">
        <v>529448625.55659002</v>
      </c>
      <c r="M673">
        <v>3022</v>
      </c>
      <c r="N673">
        <v>40.198813000000001</v>
      </c>
      <c r="O673">
        <v>39.427294000000003</v>
      </c>
      <c r="P673">
        <v>40.464854000000003</v>
      </c>
      <c r="Q673">
        <v>40.198813000000001</v>
      </c>
      <c r="R673" t="s">
        <v>26</v>
      </c>
      <c r="S673" t="s">
        <v>27</v>
      </c>
      <c r="T673" t="s">
        <v>1021</v>
      </c>
    </row>
    <row r="674" spans="1:20" hidden="1" x14ac:dyDescent="0.35">
      <c r="A674">
        <v>26646066</v>
      </c>
      <c r="B674">
        <v>1000156</v>
      </c>
      <c r="C674" t="s">
        <v>984</v>
      </c>
      <c r="D674" t="s">
        <v>985</v>
      </c>
      <c r="E674" t="s">
        <v>335</v>
      </c>
      <c r="F674" t="s">
        <v>336</v>
      </c>
      <c r="G674">
        <v>780</v>
      </c>
      <c r="H674" t="s">
        <v>364</v>
      </c>
      <c r="I674" t="s">
        <v>365</v>
      </c>
      <c r="J674" t="s">
        <v>25</v>
      </c>
      <c r="K674">
        <v>398020142</v>
      </c>
      <c r="L674">
        <v>471575897.86694402</v>
      </c>
      <c r="M674">
        <v>28920</v>
      </c>
      <c r="N674">
        <v>342.64534600000002</v>
      </c>
      <c r="O674">
        <v>335.726091</v>
      </c>
      <c r="P674">
        <v>342.84676300000001</v>
      </c>
      <c r="Q674">
        <v>342.64534600000002</v>
      </c>
      <c r="R674" t="s">
        <v>26</v>
      </c>
      <c r="S674" t="s">
        <v>27</v>
      </c>
      <c r="T674" t="s">
        <v>1022</v>
      </c>
    </row>
    <row r="675" spans="1:20" hidden="1" x14ac:dyDescent="0.35">
      <c r="A675">
        <v>26646067</v>
      </c>
      <c r="B675">
        <v>1000156</v>
      </c>
      <c r="C675" t="s">
        <v>984</v>
      </c>
      <c r="D675" t="s">
        <v>985</v>
      </c>
      <c r="E675" t="s">
        <v>335</v>
      </c>
      <c r="F675" t="s">
        <v>336</v>
      </c>
      <c r="G675">
        <v>1172</v>
      </c>
      <c r="H675" t="s">
        <v>50</v>
      </c>
      <c r="I675" t="s">
        <v>51</v>
      </c>
      <c r="J675" t="s">
        <v>25</v>
      </c>
      <c r="K675">
        <v>398020142</v>
      </c>
      <c r="L675">
        <v>5086913708.3148403</v>
      </c>
      <c r="M675">
        <v>8100</v>
      </c>
      <c r="N675">
        <v>1035.224017</v>
      </c>
      <c r="O675">
        <v>1021.42103</v>
      </c>
      <c r="P675">
        <v>1041.6142890000001</v>
      </c>
      <c r="Q675">
        <v>1035.224017</v>
      </c>
      <c r="R675" t="s">
        <v>26</v>
      </c>
      <c r="S675" t="s">
        <v>27</v>
      </c>
      <c r="T675" t="s">
        <v>1023</v>
      </c>
    </row>
    <row r="676" spans="1:20" hidden="1" x14ac:dyDescent="0.35">
      <c r="A676">
        <v>26646068</v>
      </c>
      <c r="B676">
        <v>1000156</v>
      </c>
      <c r="C676" t="s">
        <v>984</v>
      </c>
      <c r="D676" t="s">
        <v>985</v>
      </c>
      <c r="E676" t="s">
        <v>335</v>
      </c>
      <c r="F676" t="s">
        <v>336</v>
      </c>
      <c r="G676">
        <v>1181</v>
      </c>
      <c r="H676" t="s">
        <v>224</v>
      </c>
      <c r="I676" t="s">
        <v>225</v>
      </c>
      <c r="J676" t="s">
        <v>25</v>
      </c>
      <c r="K676">
        <v>398020142</v>
      </c>
      <c r="L676">
        <v>252213743.873824</v>
      </c>
      <c r="M676">
        <v>22034</v>
      </c>
      <c r="N676">
        <v>139.62302500000001</v>
      </c>
      <c r="O676">
        <v>137.893103</v>
      </c>
      <c r="P676">
        <v>141.30858900000001</v>
      </c>
      <c r="Q676">
        <v>139.62302500000001</v>
      </c>
      <c r="R676" t="s">
        <v>26</v>
      </c>
      <c r="S676" t="s">
        <v>27</v>
      </c>
      <c r="T676" t="s">
        <v>1024</v>
      </c>
    </row>
    <row r="677" spans="1:20" hidden="1" x14ac:dyDescent="0.35">
      <c r="A677">
        <v>26646069</v>
      </c>
      <c r="B677">
        <v>1000156</v>
      </c>
      <c r="C677" t="s">
        <v>984</v>
      </c>
      <c r="D677" t="s">
        <v>985</v>
      </c>
      <c r="E677" t="s">
        <v>335</v>
      </c>
      <c r="F677" t="s">
        <v>336</v>
      </c>
      <c r="G677">
        <v>1201</v>
      </c>
      <c r="H677" t="s">
        <v>484</v>
      </c>
      <c r="I677" t="s">
        <v>485</v>
      </c>
      <c r="J677" t="s">
        <v>25</v>
      </c>
      <c r="K677">
        <v>398020142</v>
      </c>
      <c r="L677">
        <v>175444173.736224</v>
      </c>
      <c r="M677">
        <v>1022</v>
      </c>
      <c r="N677">
        <v>4.5048959999999996</v>
      </c>
      <c r="O677">
        <v>4.1037749999999997</v>
      </c>
      <c r="P677">
        <v>4.5048959999999996</v>
      </c>
      <c r="Q677">
        <v>4.5048959999999996</v>
      </c>
      <c r="R677" t="s">
        <v>26</v>
      </c>
      <c r="S677" t="s">
        <v>27</v>
      </c>
      <c r="T677" t="s">
        <v>1025</v>
      </c>
    </row>
    <row r="678" spans="1:20" hidden="1" x14ac:dyDescent="0.35">
      <c r="A678">
        <v>26646070</v>
      </c>
      <c r="B678">
        <v>1000156</v>
      </c>
      <c r="C678" t="s">
        <v>984</v>
      </c>
      <c r="D678" t="s">
        <v>985</v>
      </c>
      <c r="E678" t="s">
        <v>335</v>
      </c>
      <c r="F678" t="s">
        <v>336</v>
      </c>
      <c r="G678">
        <v>1294</v>
      </c>
      <c r="H678" t="s">
        <v>290</v>
      </c>
      <c r="I678" t="s">
        <v>291</v>
      </c>
      <c r="J678" t="s">
        <v>25</v>
      </c>
      <c r="K678">
        <v>398020142</v>
      </c>
      <c r="L678">
        <v>339308307.131706</v>
      </c>
      <c r="M678">
        <v>22073</v>
      </c>
      <c r="N678">
        <v>188.17018200000001</v>
      </c>
      <c r="O678">
        <v>185.65533500000001</v>
      </c>
      <c r="P678">
        <v>192.321809</v>
      </c>
      <c r="Q678">
        <v>188.17018200000001</v>
      </c>
      <c r="R678" t="s">
        <v>26</v>
      </c>
      <c r="S678" t="s">
        <v>27</v>
      </c>
      <c r="T678" t="s">
        <v>1026</v>
      </c>
    </row>
    <row r="679" spans="1:20" hidden="1" x14ac:dyDescent="0.35">
      <c r="A679">
        <v>26646071</v>
      </c>
      <c r="B679">
        <v>1000156</v>
      </c>
      <c r="C679" t="s">
        <v>984</v>
      </c>
      <c r="D679" t="s">
        <v>985</v>
      </c>
      <c r="E679" t="s">
        <v>335</v>
      </c>
      <c r="F679" t="s">
        <v>336</v>
      </c>
      <c r="G679">
        <v>1415</v>
      </c>
      <c r="H679" t="s">
        <v>82</v>
      </c>
      <c r="I679" t="s">
        <v>83</v>
      </c>
      <c r="J679" t="s">
        <v>25</v>
      </c>
      <c r="K679">
        <v>398020142</v>
      </c>
      <c r="L679">
        <v>386677199.425668</v>
      </c>
      <c r="M679">
        <v>10237</v>
      </c>
      <c r="N679">
        <v>99.452617000000004</v>
      </c>
      <c r="O679">
        <v>94.973995000000002</v>
      </c>
      <c r="P679">
        <v>100.113238</v>
      </c>
      <c r="Q679">
        <v>99.452617000000004</v>
      </c>
      <c r="R679" t="s">
        <v>26</v>
      </c>
      <c r="S679" t="s">
        <v>27</v>
      </c>
      <c r="T679" t="s">
        <v>1027</v>
      </c>
    </row>
    <row r="680" spans="1:20" hidden="1" x14ac:dyDescent="0.35">
      <c r="A680">
        <v>26646072</v>
      </c>
      <c r="B680">
        <v>1000156</v>
      </c>
      <c r="C680" t="s">
        <v>984</v>
      </c>
      <c r="D680" t="s">
        <v>985</v>
      </c>
      <c r="E680" t="s">
        <v>335</v>
      </c>
      <c r="F680" t="s">
        <v>336</v>
      </c>
      <c r="G680">
        <v>1430</v>
      </c>
      <c r="H680" t="s">
        <v>34</v>
      </c>
      <c r="I680" t="s">
        <v>35</v>
      </c>
      <c r="J680" t="s">
        <v>25</v>
      </c>
      <c r="K680">
        <v>398020142</v>
      </c>
      <c r="L680">
        <v>499422641.60668802</v>
      </c>
      <c r="M680">
        <v>678</v>
      </c>
      <c r="N680">
        <v>8.5073209999999992</v>
      </c>
      <c r="O680">
        <v>8.3692969999999995</v>
      </c>
      <c r="P680">
        <v>8.6955369999999998</v>
      </c>
      <c r="Q680">
        <v>8.5073209999999992</v>
      </c>
      <c r="R680" t="s">
        <v>26</v>
      </c>
      <c r="S680" t="s">
        <v>27</v>
      </c>
      <c r="T680" t="s">
        <v>1028</v>
      </c>
    </row>
    <row r="681" spans="1:20" hidden="1" x14ac:dyDescent="0.35">
      <c r="A681">
        <v>26646073</v>
      </c>
      <c r="B681">
        <v>1000156</v>
      </c>
      <c r="C681" t="s">
        <v>984</v>
      </c>
      <c r="D681" t="s">
        <v>985</v>
      </c>
      <c r="E681" t="s">
        <v>335</v>
      </c>
      <c r="F681" t="s">
        <v>336</v>
      </c>
      <c r="G681">
        <v>1434</v>
      </c>
      <c r="H681" t="s">
        <v>490</v>
      </c>
      <c r="I681" t="s">
        <v>491</v>
      </c>
      <c r="J681" t="s">
        <v>25</v>
      </c>
      <c r="K681">
        <v>398020142</v>
      </c>
      <c r="L681">
        <v>52125535.434100002</v>
      </c>
      <c r="M681">
        <v>15550</v>
      </c>
      <c r="N681">
        <v>20.364598999999998</v>
      </c>
      <c r="O681">
        <v>20.029336000000001</v>
      </c>
      <c r="P681">
        <v>20.482465000000001</v>
      </c>
      <c r="Q681">
        <v>20.364598999999998</v>
      </c>
      <c r="R681" t="s">
        <v>26</v>
      </c>
      <c r="S681" t="s">
        <v>27</v>
      </c>
      <c r="T681" t="s">
        <v>1029</v>
      </c>
    </row>
    <row r="682" spans="1:20" hidden="1" x14ac:dyDescent="0.35">
      <c r="A682">
        <v>26646074</v>
      </c>
      <c r="B682">
        <v>1000156</v>
      </c>
      <c r="C682" t="s">
        <v>984</v>
      </c>
      <c r="D682" t="s">
        <v>985</v>
      </c>
      <c r="E682" t="s">
        <v>335</v>
      </c>
      <c r="F682" t="s">
        <v>336</v>
      </c>
      <c r="G682">
        <v>1732</v>
      </c>
      <c r="H682" t="s">
        <v>199</v>
      </c>
      <c r="I682" t="s">
        <v>200</v>
      </c>
      <c r="J682" t="s">
        <v>25</v>
      </c>
      <c r="K682">
        <v>398020142</v>
      </c>
      <c r="L682">
        <v>790510758.77742004</v>
      </c>
      <c r="M682">
        <v>121144</v>
      </c>
      <c r="N682">
        <v>2406.0499770000001</v>
      </c>
      <c r="O682">
        <v>2403.1899819999999</v>
      </c>
      <c r="P682">
        <v>2444.6400440000002</v>
      </c>
      <c r="Q682">
        <v>2406.0499770000001</v>
      </c>
      <c r="R682" t="s">
        <v>26</v>
      </c>
      <c r="S682" t="s">
        <v>27</v>
      </c>
      <c r="T682" t="s">
        <v>1030</v>
      </c>
    </row>
    <row r="683" spans="1:20" hidden="1" x14ac:dyDescent="0.35">
      <c r="A683">
        <v>26646075</v>
      </c>
      <c r="B683">
        <v>1000156</v>
      </c>
      <c r="C683" t="s">
        <v>984</v>
      </c>
      <c r="D683" t="s">
        <v>985</v>
      </c>
      <c r="E683" t="s">
        <v>335</v>
      </c>
      <c r="F683" t="s">
        <v>336</v>
      </c>
      <c r="G683">
        <v>1750</v>
      </c>
      <c r="H683" t="s">
        <v>494</v>
      </c>
      <c r="I683" t="s">
        <v>495</v>
      </c>
      <c r="J683" t="s">
        <v>25</v>
      </c>
      <c r="K683">
        <v>398020142</v>
      </c>
      <c r="L683">
        <v>92931606.272960007</v>
      </c>
      <c r="M683">
        <v>5150</v>
      </c>
      <c r="N683">
        <v>12.024461000000001</v>
      </c>
      <c r="O683">
        <v>11.882035</v>
      </c>
      <c r="P683">
        <v>12.577819</v>
      </c>
      <c r="Q683">
        <v>12.024461000000001</v>
      </c>
      <c r="R683" t="s">
        <v>26</v>
      </c>
      <c r="S683" t="s">
        <v>27</v>
      </c>
      <c r="T683" t="s">
        <v>1031</v>
      </c>
    </row>
    <row r="684" spans="1:20" hidden="1" x14ac:dyDescent="0.35">
      <c r="A684">
        <v>26646076</v>
      </c>
      <c r="B684">
        <v>1000156</v>
      </c>
      <c r="C684" t="s">
        <v>984</v>
      </c>
      <c r="D684" t="s">
        <v>985</v>
      </c>
      <c r="E684" t="s">
        <v>335</v>
      </c>
      <c r="F684" t="s">
        <v>336</v>
      </c>
      <c r="G684">
        <v>1762</v>
      </c>
      <c r="H684" t="s">
        <v>497</v>
      </c>
      <c r="I684" t="s">
        <v>498</v>
      </c>
      <c r="J684" t="s">
        <v>25</v>
      </c>
      <c r="K684">
        <v>398020142</v>
      </c>
      <c r="L684">
        <v>199000264.17039999</v>
      </c>
      <c r="M684">
        <v>6877</v>
      </c>
      <c r="N684">
        <v>34.383305</v>
      </c>
      <c r="O684">
        <v>34.043322000000003</v>
      </c>
      <c r="P684">
        <v>35.043272999999999</v>
      </c>
      <c r="Q684">
        <v>34.383305</v>
      </c>
      <c r="R684" t="s">
        <v>26</v>
      </c>
      <c r="S684" t="s">
        <v>27</v>
      </c>
      <c r="T684" t="s">
        <v>1032</v>
      </c>
    </row>
    <row r="685" spans="1:20" hidden="1" x14ac:dyDescent="0.35">
      <c r="A685">
        <v>26646077</v>
      </c>
      <c r="B685">
        <v>1000156</v>
      </c>
      <c r="C685" t="s">
        <v>984</v>
      </c>
      <c r="D685" t="s">
        <v>985</v>
      </c>
      <c r="E685" t="s">
        <v>335</v>
      </c>
      <c r="F685" t="s">
        <v>336</v>
      </c>
      <c r="G685">
        <v>1764</v>
      </c>
      <c r="H685" t="s">
        <v>227</v>
      </c>
      <c r="I685" t="s">
        <v>228</v>
      </c>
      <c r="J685" t="s">
        <v>25</v>
      </c>
      <c r="K685">
        <v>398020142</v>
      </c>
      <c r="L685">
        <v>2486198421.0702901</v>
      </c>
      <c r="M685">
        <v>150</v>
      </c>
      <c r="N685">
        <v>9.3696199999999994</v>
      </c>
      <c r="O685">
        <v>9.3696199999999994</v>
      </c>
      <c r="P685">
        <v>9.6819410000000001</v>
      </c>
      <c r="Q685">
        <v>9.3696199999999994</v>
      </c>
      <c r="R685" t="s">
        <v>26</v>
      </c>
      <c r="S685" t="s">
        <v>27</v>
      </c>
      <c r="T685" t="s">
        <v>1033</v>
      </c>
    </row>
    <row r="686" spans="1:20" hidden="1" x14ac:dyDescent="0.35">
      <c r="A686">
        <v>26646078</v>
      </c>
      <c r="B686">
        <v>1000156</v>
      </c>
      <c r="C686" t="s">
        <v>984</v>
      </c>
      <c r="D686" t="s">
        <v>985</v>
      </c>
      <c r="E686" t="s">
        <v>335</v>
      </c>
      <c r="F686" t="s">
        <v>336</v>
      </c>
      <c r="G686">
        <v>1852</v>
      </c>
      <c r="H686" t="s">
        <v>371</v>
      </c>
      <c r="I686" t="s">
        <v>372</v>
      </c>
      <c r="J686" t="s">
        <v>25</v>
      </c>
      <c r="K686">
        <v>398020142</v>
      </c>
      <c r="L686">
        <v>1756792713.06476</v>
      </c>
      <c r="M686">
        <v>15357</v>
      </c>
      <c r="N686">
        <v>677.83166800000004</v>
      </c>
      <c r="O686">
        <v>666.13502200000005</v>
      </c>
      <c r="P686">
        <v>682.33377299999995</v>
      </c>
      <c r="Q686">
        <v>677.83166800000004</v>
      </c>
      <c r="R686" t="s">
        <v>26</v>
      </c>
      <c r="S686" t="s">
        <v>27</v>
      </c>
      <c r="T686" t="s">
        <v>1034</v>
      </c>
    </row>
    <row r="687" spans="1:20" hidden="1" x14ac:dyDescent="0.35">
      <c r="A687">
        <v>26646079</v>
      </c>
      <c r="B687">
        <v>1000156</v>
      </c>
      <c r="C687" t="s">
        <v>984</v>
      </c>
      <c r="D687" t="s">
        <v>985</v>
      </c>
      <c r="E687" t="s">
        <v>335</v>
      </c>
      <c r="F687" t="s">
        <v>336</v>
      </c>
      <c r="G687">
        <v>1862</v>
      </c>
      <c r="H687" t="s">
        <v>502</v>
      </c>
      <c r="I687" t="s">
        <v>503</v>
      </c>
      <c r="J687" t="s">
        <v>25</v>
      </c>
      <c r="K687">
        <v>398020142</v>
      </c>
      <c r="L687">
        <v>2179333625.8386598</v>
      </c>
      <c r="M687">
        <v>334</v>
      </c>
      <c r="N687">
        <v>18.287953999999999</v>
      </c>
      <c r="O687">
        <v>18.2332</v>
      </c>
      <c r="P687">
        <v>18.561726</v>
      </c>
      <c r="Q687">
        <v>18.287953999999999</v>
      </c>
      <c r="R687" t="s">
        <v>26</v>
      </c>
      <c r="S687" t="s">
        <v>27</v>
      </c>
      <c r="T687" t="s">
        <v>1035</v>
      </c>
    </row>
    <row r="688" spans="1:20" hidden="1" x14ac:dyDescent="0.35">
      <c r="A688">
        <v>26646080</v>
      </c>
      <c r="B688">
        <v>1000156</v>
      </c>
      <c r="C688" t="s">
        <v>984</v>
      </c>
      <c r="D688" t="s">
        <v>985</v>
      </c>
      <c r="E688" t="s">
        <v>335</v>
      </c>
      <c r="F688" t="s">
        <v>336</v>
      </c>
      <c r="G688">
        <v>1886</v>
      </c>
      <c r="H688" t="s">
        <v>505</v>
      </c>
      <c r="I688" t="s">
        <v>506</v>
      </c>
      <c r="J688" t="s">
        <v>25</v>
      </c>
      <c r="K688">
        <v>398020142</v>
      </c>
      <c r="L688">
        <v>336269520</v>
      </c>
      <c r="M688">
        <v>1501</v>
      </c>
      <c r="N688">
        <v>12.681281</v>
      </c>
      <c r="O688">
        <v>12.402479</v>
      </c>
      <c r="P688">
        <v>12.731972000000001</v>
      </c>
      <c r="Q688">
        <v>12.681281</v>
      </c>
      <c r="R688" t="s">
        <v>26</v>
      </c>
      <c r="S688" t="s">
        <v>27</v>
      </c>
      <c r="T688" t="s">
        <v>1036</v>
      </c>
    </row>
    <row r="689" spans="1:20" hidden="1" x14ac:dyDescent="0.35">
      <c r="A689">
        <v>26646081</v>
      </c>
      <c r="B689">
        <v>1000156</v>
      </c>
      <c r="C689" t="s">
        <v>984</v>
      </c>
      <c r="D689" t="s">
        <v>985</v>
      </c>
      <c r="E689" t="s">
        <v>335</v>
      </c>
      <c r="F689" t="s">
        <v>336</v>
      </c>
      <c r="G689">
        <v>1923</v>
      </c>
      <c r="H689" t="s">
        <v>374</v>
      </c>
      <c r="I689" t="s">
        <v>375</v>
      </c>
      <c r="J689" t="s">
        <v>25</v>
      </c>
      <c r="K689">
        <v>398020142</v>
      </c>
      <c r="L689">
        <v>236728479.27367201</v>
      </c>
      <c r="M689">
        <v>36298</v>
      </c>
      <c r="N689">
        <v>215.88782599999999</v>
      </c>
      <c r="O689">
        <v>212.92589599999999</v>
      </c>
      <c r="P689">
        <v>216.090046</v>
      </c>
      <c r="Q689">
        <v>215.88782599999999</v>
      </c>
      <c r="R689" t="s">
        <v>26</v>
      </c>
      <c r="S689" t="s">
        <v>27</v>
      </c>
      <c r="T689" t="s">
        <v>1037</v>
      </c>
    </row>
    <row r="690" spans="1:20" hidden="1" x14ac:dyDescent="0.35">
      <c r="A690">
        <v>26646082</v>
      </c>
      <c r="B690">
        <v>1000156</v>
      </c>
      <c r="C690" t="s">
        <v>984</v>
      </c>
      <c r="D690" t="s">
        <v>985</v>
      </c>
      <c r="E690" t="s">
        <v>335</v>
      </c>
      <c r="F690" t="s">
        <v>336</v>
      </c>
      <c r="G690">
        <v>2064</v>
      </c>
      <c r="H690" t="s">
        <v>85</v>
      </c>
      <c r="I690" t="s">
        <v>86</v>
      </c>
      <c r="J690" t="s">
        <v>25</v>
      </c>
      <c r="K690">
        <v>398020142</v>
      </c>
      <c r="L690">
        <v>1358829784.24984</v>
      </c>
      <c r="M690">
        <v>1445</v>
      </c>
      <c r="N690">
        <v>49.331901000000002</v>
      </c>
      <c r="O690">
        <v>48.853945000000003</v>
      </c>
      <c r="P690">
        <v>49.605018999999999</v>
      </c>
      <c r="Q690">
        <v>49.331901000000002</v>
      </c>
      <c r="R690" t="s">
        <v>26</v>
      </c>
      <c r="S690" t="s">
        <v>27</v>
      </c>
      <c r="T690" t="s">
        <v>1038</v>
      </c>
    </row>
    <row r="691" spans="1:20" hidden="1" x14ac:dyDescent="0.35">
      <c r="A691">
        <v>26646083</v>
      </c>
      <c r="B691">
        <v>1000156</v>
      </c>
      <c r="C691" t="s">
        <v>984</v>
      </c>
      <c r="D691" t="s">
        <v>985</v>
      </c>
      <c r="E691" t="s">
        <v>335</v>
      </c>
      <c r="F691" t="s">
        <v>336</v>
      </c>
      <c r="G691">
        <v>2198</v>
      </c>
      <c r="H691" t="s">
        <v>230</v>
      </c>
      <c r="I691" t="s">
        <v>231</v>
      </c>
      <c r="J691" t="s">
        <v>25</v>
      </c>
      <c r="K691">
        <v>398020142</v>
      </c>
      <c r="L691">
        <v>898671228.05975401</v>
      </c>
      <c r="M691">
        <v>5261</v>
      </c>
      <c r="N691">
        <v>118.78568</v>
      </c>
      <c r="O691">
        <v>117.408389</v>
      </c>
      <c r="P691">
        <v>119.417879</v>
      </c>
      <c r="Q691">
        <v>118.78568</v>
      </c>
      <c r="R691" t="s">
        <v>26</v>
      </c>
      <c r="S691" t="s">
        <v>27</v>
      </c>
      <c r="T691" t="s">
        <v>1039</v>
      </c>
    </row>
    <row r="692" spans="1:20" hidden="1" x14ac:dyDescent="0.35">
      <c r="A692">
        <v>26646084</v>
      </c>
      <c r="B692">
        <v>1000156</v>
      </c>
      <c r="C692" t="s">
        <v>984</v>
      </c>
      <c r="D692" t="s">
        <v>985</v>
      </c>
      <c r="E692" t="s">
        <v>335</v>
      </c>
      <c r="F692" t="s">
        <v>336</v>
      </c>
      <c r="G692">
        <v>2218</v>
      </c>
      <c r="H692" t="s">
        <v>511</v>
      </c>
      <c r="I692" t="s">
        <v>512</v>
      </c>
      <c r="J692" t="s">
        <v>25</v>
      </c>
      <c r="K692">
        <v>398020142</v>
      </c>
      <c r="L692">
        <v>483042286.74239999</v>
      </c>
      <c r="M692">
        <v>3438</v>
      </c>
      <c r="N692">
        <v>41.724003000000003</v>
      </c>
      <c r="O692">
        <v>41.274965999999999</v>
      </c>
      <c r="P692">
        <v>42.17304</v>
      </c>
      <c r="Q692">
        <v>41.724003000000003</v>
      </c>
      <c r="R692" t="s">
        <v>26</v>
      </c>
      <c r="S692" t="s">
        <v>27</v>
      </c>
      <c r="T692" t="s">
        <v>1040</v>
      </c>
    </row>
    <row r="693" spans="1:20" hidden="1" x14ac:dyDescent="0.35">
      <c r="A693">
        <v>26646085</v>
      </c>
      <c r="B693">
        <v>1000156</v>
      </c>
      <c r="C693" t="s">
        <v>984</v>
      </c>
      <c r="D693" t="s">
        <v>985</v>
      </c>
      <c r="E693" t="s">
        <v>335</v>
      </c>
      <c r="F693" t="s">
        <v>336</v>
      </c>
      <c r="G693">
        <v>2320</v>
      </c>
      <c r="H693" t="s">
        <v>88</v>
      </c>
      <c r="I693" t="s">
        <v>89</v>
      </c>
      <c r="J693" t="s">
        <v>25</v>
      </c>
      <c r="K693">
        <v>398020142</v>
      </c>
      <c r="L693">
        <v>370870431.41751403</v>
      </c>
      <c r="M693">
        <v>5600</v>
      </c>
      <c r="N693">
        <v>52.180132999999998</v>
      </c>
      <c r="O693">
        <v>51.276299000000002</v>
      </c>
      <c r="P693">
        <v>53.111921000000002</v>
      </c>
      <c r="Q693">
        <v>52.180132999999998</v>
      </c>
      <c r="R693" t="s">
        <v>26</v>
      </c>
      <c r="S693" t="s">
        <v>27</v>
      </c>
      <c r="T693" t="s">
        <v>1041</v>
      </c>
    </row>
    <row r="694" spans="1:20" hidden="1" x14ac:dyDescent="0.35">
      <c r="A694">
        <v>26646086</v>
      </c>
      <c r="B694">
        <v>1000156</v>
      </c>
      <c r="C694" t="s">
        <v>984</v>
      </c>
      <c r="D694" t="s">
        <v>985</v>
      </c>
      <c r="E694" t="s">
        <v>335</v>
      </c>
      <c r="F694" t="s">
        <v>336</v>
      </c>
      <c r="G694">
        <v>2496</v>
      </c>
      <c r="H694" t="s">
        <v>233</v>
      </c>
      <c r="I694" t="s">
        <v>234</v>
      </c>
      <c r="J694" t="s">
        <v>25</v>
      </c>
      <c r="K694">
        <v>398020142</v>
      </c>
      <c r="L694">
        <v>1751733177.4026</v>
      </c>
      <c r="M694">
        <v>8974</v>
      </c>
      <c r="N694">
        <v>394.956231</v>
      </c>
      <c r="O694">
        <v>387.78241000000003</v>
      </c>
      <c r="P694">
        <v>396.10052100000001</v>
      </c>
      <c r="Q694">
        <v>394.956231</v>
      </c>
      <c r="R694" t="s">
        <v>26</v>
      </c>
      <c r="S694" t="s">
        <v>27</v>
      </c>
      <c r="T694" t="s">
        <v>1042</v>
      </c>
    </row>
    <row r="695" spans="1:20" hidden="1" x14ac:dyDescent="0.35">
      <c r="A695">
        <v>26646087</v>
      </c>
      <c r="B695">
        <v>1000156</v>
      </c>
      <c r="C695" t="s">
        <v>984</v>
      </c>
      <c r="D695" t="s">
        <v>985</v>
      </c>
      <c r="E695" t="s">
        <v>335</v>
      </c>
      <c r="F695" t="s">
        <v>336</v>
      </c>
      <c r="G695">
        <v>2820</v>
      </c>
      <c r="H695" t="s">
        <v>261</v>
      </c>
      <c r="I695" t="s">
        <v>262</v>
      </c>
      <c r="J695" t="s">
        <v>25</v>
      </c>
      <c r="K695">
        <v>398020142</v>
      </c>
      <c r="L695">
        <v>536504032.80082703</v>
      </c>
      <c r="M695">
        <v>21290</v>
      </c>
      <c r="N695">
        <v>286.974694</v>
      </c>
      <c r="O695">
        <v>278.61751600000002</v>
      </c>
      <c r="P695">
        <v>287.78345300000001</v>
      </c>
      <c r="Q695">
        <v>286.974694</v>
      </c>
      <c r="R695" t="s">
        <v>26</v>
      </c>
      <c r="S695" t="s">
        <v>27</v>
      </c>
      <c r="T695" t="s">
        <v>1043</v>
      </c>
    </row>
    <row r="696" spans="1:20" hidden="1" x14ac:dyDescent="0.35">
      <c r="A696">
        <v>26646088</v>
      </c>
      <c r="B696">
        <v>1000156</v>
      </c>
      <c r="C696" t="s">
        <v>984</v>
      </c>
      <c r="D696" t="s">
        <v>985</v>
      </c>
      <c r="E696" t="s">
        <v>335</v>
      </c>
      <c r="F696" t="s">
        <v>336</v>
      </c>
      <c r="G696">
        <v>2896</v>
      </c>
      <c r="H696" t="s">
        <v>91</v>
      </c>
      <c r="I696" t="s">
        <v>92</v>
      </c>
      <c r="J696" t="s">
        <v>25</v>
      </c>
      <c r="K696">
        <v>398020142</v>
      </c>
      <c r="L696">
        <v>6871619548.0548296</v>
      </c>
      <c r="M696">
        <v>524</v>
      </c>
      <c r="N696">
        <v>90.465990000000005</v>
      </c>
      <c r="O696">
        <v>90.120699999999999</v>
      </c>
      <c r="P696">
        <v>92.365084999999993</v>
      </c>
      <c r="Q696">
        <v>90.465990000000005</v>
      </c>
      <c r="R696" t="s">
        <v>26</v>
      </c>
      <c r="S696" t="s">
        <v>27</v>
      </c>
      <c r="T696" t="s">
        <v>1044</v>
      </c>
    </row>
    <row r="697" spans="1:20" hidden="1" x14ac:dyDescent="0.35">
      <c r="A697">
        <v>26646089</v>
      </c>
      <c r="B697">
        <v>1000156</v>
      </c>
      <c r="C697" t="s">
        <v>984</v>
      </c>
      <c r="D697" t="s">
        <v>985</v>
      </c>
      <c r="E697" t="s">
        <v>335</v>
      </c>
      <c r="F697" t="s">
        <v>336</v>
      </c>
      <c r="G697">
        <v>3167</v>
      </c>
      <c r="H697" t="s">
        <v>59</v>
      </c>
      <c r="I697" t="s">
        <v>60</v>
      </c>
      <c r="J697" t="s">
        <v>25</v>
      </c>
      <c r="K697">
        <v>398020142</v>
      </c>
      <c r="L697">
        <v>497873600.54341799</v>
      </c>
      <c r="M697">
        <v>17517</v>
      </c>
      <c r="N697">
        <v>219.11584199999999</v>
      </c>
      <c r="O697">
        <v>213.862165</v>
      </c>
      <c r="P697">
        <v>221.692645</v>
      </c>
      <c r="Q697">
        <v>219.11584199999999</v>
      </c>
      <c r="R697" t="s">
        <v>26</v>
      </c>
      <c r="S697" t="s">
        <v>27</v>
      </c>
      <c r="T697" t="s">
        <v>1045</v>
      </c>
    </row>
    <row r="698" spans="1:20" hidden="1" x14ac:dyDescent="0.35">
      <c r="A698">
        <v>26646090</v>
      </c>
      <c r="B698">
        <v>1000156</v>
      </c>
      <c r="C698" t="s">
        <v>984</v>
      </c>
      <c r="D698" t="s">
        <v>985</v>
      </c>
      <c r="E698" t="s">
        <v>335</v>
      </c>
      <c r="F698" t="s">
        <v>336</v>
      </c>
      <c r="G698">
        <v>3440</v>
      </c>
      <c r="H698" t="s">
        <v>519</v>
      </c>
      <c r="I698" t="s">
        <v>520</v>
      </c>
      <c r="J698" t="s">
        <v>25</v>
      </c>
      <c r="K698">
        <v>398020142</v>
      </c>
      <c r="L698">
        <v>38269464.726000004</v>
      </c>
      <c r="M698">
        <v>21500</v>
      </c>
      <c r="N698">
        <v>20.672156999999999</v>
      </c>
      <c r="O698">
        <v>20.543316000000001</v>
      </c>
      <c r="P698">
        <v>20.710616000000002</v>
      </c>
      <c r="Q698">
        <v>20.672156999999999</v>
      </c>
      <c r="R698" t="s">
        <v>26</v>
      </c>
      <c r="S698" t="s">
        <v>27</v>
      </c>
      <c r="T698" t="s">
        <v>1046</v>
      </c>
    </row>
    <row r="699" spans="1:20" hidden="1" x14ac:dyDescent="0.35">
      <c r="A699">
        <v>26646091</v>
      </c>
      <c r="B699">
        <v>1000156</v>
      </c>
      <c r="C699" t="s">
        <v>984</v>
      </c>
      <c r="D699" t="s">
        <v>985</v>
      </c>
      <c r="E699" t="s">
        <v>335</v>
      </c>
      <c r="F699" t="s">
        <v>336</v>
      </c>
      <c r="G699">
        <v>3841</v>
      </c>
      <c r="H699" t="s">
        <v>94</v>
      </c>
      <c r="I699" t="s">
        <v>95</v>
      </c>
      <c r="J699" t="s">
        <v>25</v>
      </c>
      <c r="K699">
        <v>398020142</v>
      </c>
      <c r="L699">
        <v>240945412.88521999</v>
      </c>
      <c r="M699">
        <v>17303</v>
      </c>
      <c r="N699">
        <v>104.745414</v>
      </c>
      <c r="O699">
        <v>102.911174</v>
      </c>
      <c r="P699">
        <v>104.745414</v>
      </c>
      <c r="Q699">
        <v>104.745414</v>
      </c>
      <c r="R699" t="s">
        <v>26</v>
      </c>
      <c r="S699" t="s">
        <v>27</v>
      </c>
      <c r="T699" t="s">
        <v>1047</v>
      </c>
    </row>
    <row r="700" spans="1:20" hidden="1" x14ac:dyDescent="0.35">
      <c r="A700">
        <v>26646092</v>
      </c>
      <c r="B700">
        <v>1000156</v>
      </c>
      <c r="C700" t="s">
        <v>984</v>
      </c>
      <c r="D700" t="s">
        <v>985</v>
      </c>
      <c r="E700" t="s">
        <v>335</v>
      </c>
      <c r="F700" t="s">
        <v>336</v>
      </c>
      <c r="G700">
        <v>3983</v>
      </c>
      <c r="H700" t="s">
        <v>381</v>
      </c>
      <c r="I700" t="s">
        <v>382</v>
      </c>
      <c r="J700" t="s">
        <v>25</v>
      </c>
      <c r="K700">
        <v>398020142</v>
      </c>
      <c r="L700">
        <v>85921082.010266006</v>
      </c>
      <c r="M700">
        <v>376469</v>
      </c>
      <c r="N700">
        <v>812.68811300000004</v>
      </c>
      <c r="O700">
        <v>800.93392600000004</v>
      </c>
      <c r="P700">
        <v>813.83222999999998</v>
      </c>
      <c r="Q700">
        <v>812.68811300000004</v>
      </c>
      <c r="R700" t="s">
        <v>26</v>
      </c>
      <c r="S700" t="s">
        <v>27</v>
      </c>
      <c r="T700" t="s">
        <v>1048</v>
      </c>
    </row>
    <row r="701" spans="1:20" hidden="1" x14ac:dyDescent="0.35">
      <c r="A701">
        <v>26646093</v>
      </c>
      <c r="B701">
        <v>1000156</v>
      </c>
      <c r="C701" t="s">
        <v>984</v>
      </c>
      <c r="D701" t="s">
        <v>985</v>
      </c>
      <c r="E701" t="s">
        <v>335</v>
      </c>
      <c r="F701" t="s">
        <v>336</v>
      </c>
      <c r="G701">
        <v>4430</v>
      </c>
      <c r="H701" t="s">
        <v>42</v>
      </c>
      <c r="I701" t="s">
        <v>43</v>
      </c>
      <c r="J701" t="s">
        <v>25</v>
      </c>
      <c r="K701">
        <v>398020142</v>
      </c>
      <c r="L701">
        <v>360045253.74741</v>
      </c>
      <c r="M701">
        <v>13035</v>
      </c>
      <c r="N701">
        <v>117.913376</v>
      </c>
      <c r="O701">
        <v>117.424897</v>
      </c>
      <c r="P701">
        <v>120.310541</v>
      </c>
      <c r="Q701">
        <v>117.913376</v>
      </c>
      <c r="R701" t="s">
        <v>26</v>
      </c>
      <c r="S701" t="s">
        <v>27</v>
      </c>
      <c r="T701" t="s">
        <v>1049</v>
      </c>
    </row>
    <row r="702" spans="1:20" hidden="1" x14ac:dyDescent="0.35">
      <c r="A702">
        <v>26646094</v>
      </c>
      <c r="B702">
        <v>1000156</v>
      </c>
      <c r="C702" t="s">
        <v>984</v>
      </c>
      <c r="D702" t="s">
        <v>985</v>
      </c>
      <c r="E702" t="s">
        <v>335</v>
      </c>
      <c r="F702" t="s">
        <v>336</v>
      </c>
      <c r="G702">
        <v>4730</v>
      </c>
      <c r="H702" t="s">
        <v>97</v>
      </c>
      <c r="I702" t="s">
        <v>98</v>
      </c>
      <c r="J702" t="s">
        <v>25</v>
      </c>
      <c r="K702">
        <v>398020142</v>
      </c>
      <c r="L702">
        <v>290739491.92180002</v>
      </c>
      <c r="M702">
        <v>6763</v>
      </c>
      <c r="N702">
        <v>49.401297999999997</v>
      </c>
      <c r="O702">
        <v>47.494785999999998</v>
      </c>
      <c r="P702">
        <v>50.17559</v>
      </c>
      <c r="Q702">
        <v>49.401297999999997</v>
      </c>
      <c r="R702" t="s">
        <v>26</v>
      </c>
      <c r="S702" t="s">
        <v>27</v>
      </c>
      <c r="T702" t="s">
        <v>1050</v>
      </c>
    </row>
    <row r="703" spans="1:20" hidden="1" x14ac:dyDescent="0.35">
      <c r="A703">
        <v>26646095</v>
      </c>
      <c r="B703">
        <v>1000156</v>
      </c>
      <c r="C703" t="s">
        <v>984</v>
      </c>
      <c r="D703" t="s">
        <v>985</v>
      </c>
      <c r="E703" t="s">
        <v>335</v>
      </c>
      <c r="F703" t="s">
        <v>336</v>
      </c>
      <c r="G703">
        <v>4853</v>
      </c>
      <c r="H703" t="s">
        <v>526</v>
      </c>
      <c r="I703" t="s">
        <v>527</v>
      </c>
      <c r="J703" t="s">
        <v>25</v>
      </c>
      <c r="K703">
        <v>398020142</v>
      </c>
      <c r="L703">
        <v>275254130.10389</v>
      </c>
      <c r="M703">
        <v>5500</v>
      </c>
      <c r="N703">
        <v>38.035705999999998</v>
      </c>
      <c r="O703">
        <v>36.998367999999999</v>
      </c>
      <c r="P703">
        <v>38.644277000000002</v>
      </c>
      <c r="Q703">
        <v>38.035705999999998</v>
      </c>
      <c r="R703" t="s">
        <v>26</v>
      </c>
      <c r="S703" t="s">
        <v>27</v>
      </c>
      <c r="T703" t="s">
        <v>1051</v>
      </c>
    </row>
    <row r="704" spans="1:20" hidden="1" x14ac:dyDescent="0.35">
      <c r="A704">
        <v>26646096</v>
      </c>
      <c r="B704">
        <v>1000156</v>
      </c>
      <c r="C704" t="s">
        <v>984</v>
      </c>
      <c r="D704" t="s">
        <v>985</v>
      </c>
      <c r="E704" t="s">
        <v>335</v>
      </c>
      <c r="F704" t="s">
        <v>336</v>
      </c>
      <c r="G704">
        <v>5098</v>
      </c>
      <c r="H704" t="s">
        <v>529</v>
      </c>
      <c r="I704" t="s">
        <v>530</v>
      </c>
      <c r="J704" t="s">
        <v>25</v>
      </c>
      <c r="K704">
        <v>398020142</v>
      </c>
      <c r="L704">
        <v>281163586.55667299</v>
      </c>
      <c r="M704">
        <v>4739</v>
      </c>
      <c r="N704">
        <v>33.476551999999998</v>
      </c>
      <c r="O704">
        <v>33.144542000000001</v>
      </c>
      <c r="P704">
        <v>33.716729999999998</v>
      </c>
      <c r="Q704">
        <v>33.476551999999998</v>
      </c>
      <c r="R704" t="s">
        <v>26</v>
      </c>
      <c r="S704" t="s">
        <v>27</v>
      </c>
      <c r="T704" t="s">
        <v>1052</v>
      </c>
    </row>
    <row r="705" spans="1:20" hidden="1" x14ac:dyDescent="0.35">
      <c r="A705">
        <v>26646097</v>
      </c>
      <c r="B705">
        <v>1000156</v>
      </c>
      <c r="C705" t="s">
        <v>984</v>
      </c>
      <c r="D705" t="s">
        <v>985</v>
      </c>
      <c r="E705" t="s">
        <v>335</v>
      </c>
      <c r="F705" t="s">
        <v>336</v>
      </c>
      <c r="G705">
        <v>5433</v>
      </c>
      <c r="H705" t="s">
        <v>532</v>
      </c>
      <c r="I705" t="s">
        <v>533</v>
      </c>
      <c r="J705" t="s">
        <v>25</v>
      </c>
      <c r="K705">
        <v>398020142</v>
      </c>
      <c r="L705">
        <v>198395243.458992</v>
      </c>
      <c r="M705">
        <v>1281</v>
      </c>
      <c r="N705">
        <v>6.3852120000000001</v>
      </c>
      <c r="O705">
        <v>6.3852120000000001</v>
      </c>
      <c r="P705">
        <v>6.4799179999999996</v>
      </c>
      <c r="Q705">
        <v>6.3852120000000001</v>
      </c>
      <c r="R705" t="s">
        <v>26</v>
      </c>
      <c r="S705" t="s">
        <v>27</v>
      </c>
      <c r="T705" t="s">
        <v>1053</v>
      </c>
    </row>
    <row r="706" spans="1:20" hidden="1" x14ac:dyDescent="0.35">
      <c r="A706">
        <v>26646098</v>
      </c>
      <c r="B706">
        <v>1000156</v>
      </c>
      <c r="C706" t="s">
        <v>984</v>
      </c>
      <c r="D706" t="s">
        <v>985</v>
      </c>
      <c r="E706" t="s">
        <v>335</v>
      </c>
      <c r="F706" t="s">
        <v>336</v>
      </c>
      <c r="G706">
        <v>5990</v>
      </c>
      <c r="H706" t="s">
        <v>100</v>
      </c>
      <c r="I706" t="s">
        <v>101</v>
      </c>
      <c r="J706" t="s">
        <v>25</v>
      </c>
      <c r="K706">
        <v>398020142</v>
      </c>
      <c r="L706">
        <v>1214150638.3303101</v>
      </c>
      <c r="M706">
        <v>2304</v>
      </c>
      <c r="N706">
        <v>70.282951999999995</v>
      </c>
      <c r="O706">
        <v>69.855885000000001</v>
      </c>
      <c r="P706">
        <v>71.198094999999995</v>
      </c>
      <c r="Q706">
        <v>70.282951999999995</v>
      </c>
      <c r="R706" t="s">
        <v>26</v>
      </c>
      <c r="S706" t="s">
        <v>27</v>
      </c>
      <c r="T706" t="s">
        <v>1054</v>
      </c>
    </row>
    <row r="707" spans="1:20" hidden="1" x14ac:dyDescent="0.35">
      <c r="A707">
        <v>26646099</v>
      </c>
      <c r="B707">
        <v>1000156</v>
      </c>
      <c r="C707" t="s">
        <v>984</v>
      </c>
      <c r="D707" t="s">
        <v>985</v>
      </c>
      <c r="E707" t="s">
        <v>335</v>
      </c>
      <c r="F707" t="s">
        <v>336</v>
      </c>
      <c r="G707">
        <v>6199</v>
      </c>
      <c r="H707" t="s">
        <v>103</v>
      </c>
      <c r="I707" t="s">
        <v>104</v>
      </c>
      <c r="J707" t="s">
        <v>25</v>
      </c>
      <c r="K707">
        <v>398020142</v>
      </c>
      <c r="L707">
        <v>192327704.04177001</v>
      </c>
      <c r="M707">
        <v>10698</v>
      </c>
      <c r="N707">
        <v>51.693910000000002</v>
      </c>
      <c r="O707">
        <v>51.317005999999999</v>
      </c>
      <c r="P707">
        <v>52.206113999999999</v>
      </c>
      <c r="Q707">
        <v>51.693910000000002</v>
      </c>
      <c r="R707" t="s">
        <v>26</v>
      </c>
      <c r="S707" t="s">
        <v>27</v>
      </c>
      <c r="T707" t="s">
        <v>1055</v>
      </c>
    </row>
    <row r="708" spans="1:20" hidden="1" x14ac:dyDescent="0.35">
      <c r="A708">
        <v>26646100</v>
      </c>
      <c r="B708">
        <v>1000156</v>
      </c>
      <c r="C708" t="s">
        <v>984</v>
      </c>
      <c r="D708" t="s">
        <v>985</v>
      </c>
      <c r="E708" t="s">
        <v>335</v>
      </c>
      <c r="F708" t="s">
        <v>336</v>
      </c>
      <c r="G708">
        <v>8290</v>
      </c>
      <c r="H708" t="s">
        <v>537</v>
      </c>
      <c r="I708" t="s">
        <v>538</v>
      </c>
      <c r="J708" t="s">
        <v>25</v>
      </c>
      <c r="K708">
        <v>398020142</v>
      </c>
      <c r="L708">
        <v>81357580.602883995</v>
      </c>
      <c r="M708">
        <v>13882</v>
      </c>
      <c r="N708">
        <v>28.375596999999999</v>
      </c>
      <c r="O708">
        <v>27.842098</v>
      </c>
      <c r="P708">
        <v>28.375596999999999</v>
      </c>
      <c r="Q708">
        <v>28.375596999999999</v>
      </c>
      <c r="R708" t="s">
        <v>26</v>
      </c>
      <c r="S708" t="s">
        <v>27</v>
      </c>
      <c r="T708" t="s">
        <v>1056</v>
      </c>
    </row>
    <row r="709" spans="1:20" hidden="1" x14ac:dyDescent="0.35">
      <c r="A709">
        <v>26646101</v>
      </c>
      <c r="B709">
        <v>1000156</v>
      </c>
      <c r="C709" t="s">
        <v>984</v>
      </c>
      <c r="D709" t="s">
        <v>985</v>
      </c>
      <c r="E709" t="s">
        <v>335</v>
      </c>
      <c r="F709" t="s">
        <v>336</v>
      </c>
      <c r="G709">
        <v>8847</v>
      </c>
      <c r="H709" t="s">
        <v>280</v>
      </c>
      <c r="I709" t="s">
        <v>281</v>
      </c>
      <c r="J709" t="s">
        <v>25</v>
      </c>
      <c r="K709">
        <v>398020142</v>
      </c>
      <c r="L709">
        <v>54078235.034599997</v>
      </c>
      <c r="M709">
        <v>31939</v>
      </c>
      <c r="N709">
        <v>43.394908000000001</v>
      </c>
      <c r="O709">
        <v>42.187040000000003</v>
      </c>
      <c r="P709">
        <v>43.394908000000001</v>
      </c>
      <c r="Q709">
        <v>43.394908000000001</v>
      </c>
      <c r="R709" t="s">
        <v>26</v>
      </c>
      <c r="S709" t="s">
        <v>27</v>
      </c>
      <c r="T709" t="s">
        <v>1057</v>
      </c>
    </row>
    <row r="710" spans="1:20" hidden="1" x14ac:dyDescent="0.35">
      <c r="A710">
        <v>26646102</v>
      </c>
      <c r="B710">
        <v>1000156</v>
      </c>
      <c r="C710" t="s">
        <v>984</v>
      </c>
      <c r="D710" t="s">
        <v>985</v>
      </c>
      <c r="E710" t="s">
        <v>335</v>
      </c>
      <c r="F710" t="s">
        <v>336</v>
      </c>
      <c r="G710">
        <v>8944</v>
      </c>
      <c r="H710" t="s">
        <v>541</v>
      </c>
      <c r="I710" t="s">
        <v>542</v>
      </c>
      <c r="J710" t="s">
        <v>25</v>
      </c>
      <c r="K710">
        <v>398020142</v>
      </c>
      <c r="L710">
        <v>123809907.87545601</v>
      </c>
      <c r="M710">
        <v>4092</v>
      </c>
      <c r="N710">
        <v>12.728756000000001</v>
      </c>
      <c r="O710">
        <v>12.520343</v>
      </c>
      <c r="P710">
        <v>13.064705</v>
      </c>
      <c r="Q710">
        <v>12.728756000000001</v>
      </c>
      <c r="R710" t="s">
        <v>26</v>
      </c>
      <c r="S710" t="s">
        <v>27</v>
      </c>
      <c r="T710" t="s">
        <v>1058</v>
      </c>
    </row>
    <row r="711" spans="1:20" hidden="1" x14ac:dyDescent="0.35">
      <c r="A711">
        <v>26646103</v>
      </c>
      <c r="B711">
        <v>1000156</v>
      </c>
      <c r="C711" t="s">
        <v>984</v>
      </c>
      <c r="D711" t="s">
        <v>985</v>
      </c>
      <c r="E711" t="s">
        <v>335</v>
      </c>
      <c r="F711" t="s">
        <v>336</v>
      </c>
      <c r="G711">
        <v>9596</v>
      </c>
      <c r="H711" t="s">
        <v>544</v>
      </c>
      <c r="I711" t="s">
        <v>545</v>
      </c>
      <c r="J711" t="s">
        <v>25</v>
      </c>
      <c r="K711">
        <v>398020142</v>
      </c>
      <c r="L711">
        <v>177514351.41102001</v>
      </c>
      <c r="M711">
        <v>4422</v>
      </c>
      <c r="N711">
        <v>19.721827000000001</v>
      </c>
      <c r="O711">
        <v>19.668308</v>
      </c>
      <c r="P711">
        <v>20.105381000000001</v>
      </c>
      <c r="Q711">
        <v>19.721827000000001</v>
      </c>
      <c r="R711" t="s">
        <v>26</v>
      </c>
      <c r="S711" t="s">
        <v>27</v>
      </c>
      <c r="T711" t="s">
        <v>1059</v>
      </c>
    </row>
    <row r="712" spans="1:20" hidden="1" x14ac:dyDescent="0.35">
      <c r="A712">
        <v>26646104</v>
      </c>
      <c r="B712">
        <v>1000156</v>
      </c>
      <c r="C712" t="s">
        <v>984</v>
      </c>
      <c r="D712" t="s">
        <v>985</v>
      </c>
      <c r="E712" t="s">
        <v>335</v>
      </c>
      <c r="F712" t="s">
        <v>336</v>
      </c>
      <c r="G712">
        <v>10019</v>
      </c>
      <c r="H712" t="s">
        <v>385</v>
      </c>
      <c r="I712" t="s">
        <v>386</v>
      </c>
      <c r="J712" t="s">
        <v>25</v>
      </c>
      <c r="K712">
        <v>398020142</v>
      </c>
      <c r="L712">
        <v>188503455.28637999</v>
      </c>
      <c r="M712">
        <v>19360</v>
      </c>
      <c r="N712">
        <v>91.689502000000005</v>
      </c>
      <c r="O712">
        <v>89.998739999999998</v>
      </c>
      <c r="P712">
        <v>92.087328999999997</v>
      </c>
      <c r="Q712">
        <v>91.689502000000005</v>
      </c>
      <c r="R712" t="s">
        <v>26</v>
      </c>
      <c r="S712" t="s">
        <v>27</v>
      </c>
      <c r="T712" t="s">
        <v>1060</v>
      </c>
    </row>
    <row r="713" spans="1:20" hidden="1" x14ac:dyDescent="0.35">
      <c r="A713">
        <v>26646105</v>
      </c>
      <c r="B713">
        <v>1000156</v>
      </c>
      <c r="C713" t="s">
        <v>984</v>
      </c>
      <c r="D713" t="s">
        <v>985</v>
      </c>
      <c r="E713" t="s">
        <v>335</v>
      </c>
      <c r="F713" t="s">
        <v>336</v>
      </c>
      <c r="G713">
        <v>10268</v>
      </c>
      <c r="H713" t="s">
        <v>106</v>
      </c>
      <c r="I713" t="s">
        <v>107</v>
      </c>
      <c r="J713" t="s">
        <v>25</v>
      </c>
      <c r="K713">
        <v>398020142</v>
      </c>
      <c r="L713">
        <v>1662288406.3007901</v>
      </c>
      <c r="M713">
        <v>2165</v>
      </c>
      <c r="N713">
        <v>90.418901000000005</v>
      </c>
      <c r="O713">
        <v>86.952494999999999</v>
      </c>
      <c r="P713">
        <v>90.418901000000005</v>
      </c>
      <c r="Q713">
        <v>90.418901000000005</v>
      </c>
      <c r="R713" t="s">
        <v>26</v>
      </c>
      <c r="S713" t="s">
        <v>27</v>
      </c>
      <c r="T713" t="s">
        <v>1061</v>
      </c>
    </row>
    <row r="714" spans="1:20" hidden="1" x14ac:dyDescent="0.35">
      <c r="A714">
        <v>26646106</v>
      </c>
      <c r="B714">
        <v>1000156</v>
      </c>
      <c r="C714" t="s">
        <v>984</v>
      </c>
      <c r="D714" t="s">
        <v>985</v>
      </c>
      <c r="E714" t="s">
        <v>335</v>
      </c>
      <c r="F714" t="s">
        <v>336</v>
      </c>
      <c r="G714">
        <v>10922</v>
      </c>
      <c r="H714" t="s">
        <v>549</v>
      </c>
      <c r="I714" t="s">
        <v>550</v>
      </c>
      <c r="J714" t="s">
        <v>25</v>
      </c>
      <c r="K714">
        <v>398020142</v>
      </c>
      <c r="L714">
        <v>486700828.92360801</v>
      </c>
      <c r="M714">
        <v>1226</v>
      </c>
      <c r="N714">
        <v>14.991583</v>
      </c>
      <c r="O714">
        <v>14.75925</v>
      </c>
      <c r="P714">
        <v>15.370652</v>
      </c>
      <c r="Q714">
        <v>14.991583</v>
      </c>
      <c r="R714" t="s">
        <v>26</v>
      </c>
      <c r="S714" t="s">
        <v>27</v>
      </c>
      <c r="T714" t="s">
        <v>1062</v>
      </c>
    </row>
    <row r="715" spans="1:20" hidden="1" x14ac:dyDescent="0.35">
      <c r="A715">
        <v>26646107</v>
      </c>
      <c r="B715">
        <v>1000156</v>
      </c>
      <c r="C715" t="s">
        <v>984</v>
      </c>
      <c r="D715" t="s">
        <v>985</v>
      </c>
      <c r="E715" t="s">
        <v>335</v>
      </c>
      <c r="F715" t="s">
        <v>336</v>
      </c>
      <c r="G715">
        <v>12174</v>
      </c>
      <c r="H715" t="s">
        <v>552</v>
      </c>
      <c r="I715" t="s">
        <v>553</v>
      </c>
      <c r="J715" t="s">
        <v>25</v>
      </c>
      <c r="K715">
        <v>398020142</v>
      </c>
      <c r="L715">
        <v>51614709.600000001</v>
      </c>
      <c r="M715">
        <v>7420</v>
      </c>
      <c r="N715">
        <v>9.6221540000000001</v>
      </c>
      <c r="O715">
        <v>9.5715800000000009</v>
      </c>
      <c r="P715">
        <v>9.6221540000000001</v>
      </c>
      <c r="Q715">
        <v>9.6221540000000001</v>
      </c>
      <c r="R715" t="s">
        <v>26</v>
      </c>
      <c r="S715" t="s">
        <v>27</v>
      </c>
      <c r="T715" t="s">
        <v>1063</v>
      </c>
    </row>
    <row r="716" spans="1:20" hidden="1" x14ac:dyDescent="0.35">
      <c r="A716">
        <v>26646108</v>
      </c>
      <c r="B716">
        <v>1000156</v>
      </c>
      <c r="C716" t="s">
        <v>984</v>
      </c>
      <c r="D716" t="s">
        <v>985</v>
      </c>
      <c r="E716" t="s">
        <v>335</v>
      </c>
      <c r="F716" t="s">
        <v>336</v>
      </c>
      <c r="G716">
        <v>12446</v>
      </c>
      <c r="H716" t="s">
        <v>388</v>
      </c>
      <c r="I716" t="s">
        <v>389</v>
      </c>
      <c r="J716" t="s">
        <v>25</v>
      </c>
      <c r="K716">
        <v>398020142</v>
      </c>
      <c r="L716">
        <v>132940676.19499201</v>
      </c>
      <c r="M716">
        <v>51092</v>
      </c>
      <c r="N716">
        <v>170.64978099999999</v>
      </c>
      <c r="O716">
        <v>168.188165</v>
      </c>
      <c r="P716">
        <v>173.378601</v>
      </c>
      <c r="Q716">
        <v>170.64978099999999</v>
      </c>
      <c r="R716" t="s">
        <v>26</v>
      </c>
      <c r="S716" t="s">
        <v>27</v>
      </c>
      <c r="T716" t="s">
        <v>1064</v>
      </c>
    </row>
    <row r="717" spans="1:20" hidden="1" x14ac:dyDescent="0.35">
      <c r="A717">
        <v>26646109</v>
      </c>
      <c r="B717">
        <v>1000156</v>
      </c>
      <c r="C717" t="s">
        <v>984</v>
      </c>
      <c r="D717" t="s">
        <v>985</v>
      </c>
      <c r="E717" t="s">
        <v>335</v>
      </c>
      <c r="F717" t="s">
        <v>336</v>
      </c>
      <c r="G717">
        <v>12511</v>
      </c>
      <c r="H717" t="s">
        <v>202</v>
      </c>
      <c r="I717" t="s">
        <v>203</v>
      </c>
      <c r="J717" t="s">
        <v>25</v>
      </c>
      <c r="K717">
        <v>398020142</v>
      </c>
      <c r="L717">
        <v>192327214.855968</v>
      </c>
      <c r="M717">
        <v>88000</v>
      </c>
      <c r="N717">
        <v>425.224583</v>
      </c>
      <c r="O717">
        <v>423.53818100000001</v>
      </c>
      <c r="P717">
        <v>430.31761399999999</v>
      </c>
      <c r="Q717">
        <v>425.224583</v>
      </c>
      <c r="R717" t="s">
        <v>26</v>
      </c>
      <c r="S717" t="s">
        <v>27</v>
      </c>
      <c r="T717" t="s">
        <v>1065</v>
      </c>
    </row>
    <row r="718" spans="1:20" hidden="1" x14ac:dyDescent="0.35">
      <c r="A718">
        <v>26646110</v>
      </c>
      <c r="B718">
        <v>1000156</v>
      </c>
      <c r="C718" t="s">
        <v>984</v>
      </c>
      <c r="D718" t="s">
        <v>985</v>
      </c>
      <c r="E718" t="s">
        <v>335</v>
      </c>
      <c r="F718" t="s">
        <v>336</v>
      </c>
      <c r="G718">
        <v>12917</v>
      </c>
      <c r="H718" t="s">
        <v>392</v>
      </c>
      <c r="I718" t="s">
        <v>393</v>
      </c>
      <c r="J718" t="s">
        <v>25</v>
      </c>
      <c r="K718">
        <v>398020142</v>
      </c>
      <c r="L718">
        <v>595361762.34091604</v>
      </c>
      <c r="M718">
        <v>13823</v>
      </c>
      <c r="N718">
        <v>206.765557</v>
      </c>
      <c r="O718">
        <v>199.525845</v>
      </c>
      <c r="P718">
        <v>207.66304199999999</v>
      </c>
      <c r="Q718">
        <v>206.765557</v>
      </c>
      <c r="R718" t="s">
        <v>26</v>
      </c>
      <c r="S718" t="s">
        <v>27</v>
      </c>
      <c r="T718" t="s">
        <v>1066</v>
      </c>
    </row>
    <row r="719" spans="1:20" hidden="1" x14ac:dyDescent="0.35">
      <c r="A719">
        <v>26646111</v>
      </c>
      <c r="B719">
        <v>1000156</v>
      </c>
      <c r="C719" t="s">
        <v>984</v>
      </c>
      <c r="D719" t="s">
        <v>985</v>
      </c>
      <c r="E719" t="s">
        <v>335</v>
      </c>
      <c r="F719" t="s">
        <v>336</v>
      </c>
      <c r="G719">
        <v>13461</v>
      </c>
      <c r="H719" t="s">
        <v>558</v>
      </c>
      <c r="I719" t="s">
        <v>559</v>
      </c>
      <c r="J719" t="s">
        <v>25</v>
      </c>
      <c r="K719">
        <v>398020142</v>
      </c>
      <c r="L719">
        <v>362369738.87400001</v>
      </c>
      <c r="M719">
        <v>2100</v>
      </c>
      <c r="N719">
        <v>19.119043000000001</v>
      </c>
      <c r="O719">
        <v>18.991582999999999</v>
      </c>
      <c r="P719">
        <v>20.411854999999999</v>
      </c>
      <c r="Q719">
        <v>19.119043000000001</v>
      </c>
      <c r="R719" t="s">
        <v>26</v>
      </c>
      <c r="S719" t="s">
        <v>27</v>
      </c>
      <c r="T719" t="s">
        <v>1067</v>
      </c>
    </row>
    <row r="720" spans="1:20" hidden="1" x14ac:dyDescent="0.35">
      <c r="A720">
        <v>26646112</v>
      </c>
      <c r="B720">
        <v>1000156</v>
      </c>
      <c r="C720" t="s">
        <v>984</v>
      </c>
      <c r="D720" t="s">
        <v>985</v>
      </c>
      <c r="E720" t="s">
        <v>335</v>
      </c>
      <c r="F720" t="s">
        <v>336</v>
      </c>
      <c r="G720">
        <v>13653</v>
      </c>
      <c r="H720" t="s">
        <v>109</v>
      </c>
      <c r="I720" t="s">
        <v>110</v>
      </c>
      <c r="J720" t="s">
        <v>25</v>
      </c>
      <c r="K720">
        <v>398020142</v>
      </c>
      <c r="L720">
        <v>1195592025.82008</v>
      </c>
      <c r="M720">
        <v>2372</v>
      </c>
      <c r="N720">
        <v>71.251275000000007</v>
      </c>
      <c r="O720">
        <v>70.740621000000004</v>
      </c>
      <c r="P720">
        <v>71.641774999999996</v>
      </c>
      <c r="Q720">
        <v>71.251275000000007</v>
      </c>
      <c r="R720" t="s">
        <v>26</v>
      </c>
      <c r="S720" t="s">
        <v>27</v>
      </c>
      <c r="T720" t="s">
        <v>1068</v>
      </c>
    </row>
    <row r="721" spans="1:20" hidden="1" x14ac:dyDescent="0.35">
      <c r="A721">
        <v>26646113</v>
      </c>
      <c r="B721">
        <v>1000156</v>
      </c>
      <c r="C721" t="s">
        <v>984</v>
      </c>
      <c r="D721" t="s">
        <v>985</v>
      </c>
      <c r="E721" t="s">
        <v>335</v>
      </c>
      <c r="F721" t="s">
        <v>336</v>
      </c>
      <c r="G721">
        <v>13966</v>
      </c>
      <c r="H721" t="s">
        <v>562</v>
      </c>
      <c r="I721" t="s">
        <v>563</v>
      </c>
      <c r="J721" t="s">
        <v>25</v>
      </c>
      <c r="K721">
        <v>398020142</v>
      </c>
      <c r="L721">
        <v>144484399.580412</v>
      </c>
      <c r="M721">
        <v>3278</v>
      </c>
      <c r="N721">
        <v>11.899393999999999</v>
      </c>
      <c r="O721">
        <v>11.623507999999999</v>
      </c>
      <c r="P721">
        <v>11.899393999999999</v>
      </c>
      <c r="Q721">
        <v>11.899393999999999</v>
      </c>
      <c r="R721" t="s">
        <v>26</v>
      </c>
      <c r="S721" t="s">
        <v>27</v>
      </c>
      <c r="T721" t="s">
        <v>1069</v>
      </c>
    </row>
    <row r="722" spans="1:20" hidden="1" x14ac:dyDescent="0.35">
      <c r="A722">
        <v>26646114</v>
      </c>
      <c r="B722">
        <v>1000156</v>
      </c>
      <c r="C722" t="s">
        <v>984</v>
      </c>
      <c r="D722" t="s">
        <v>985</v>
      </c>
      <c r="E722" t="s">
        <v>335</v>
      </c>
      <c r="F722" t="s">
        <v>336</v>
      </c>
      <c r="G722">
        <v>14071</v>
      </c>
      <c r="H722" t="s">
        <v>565</v>
      </c>
      <c r="I722" t="s">
        <v>566</v>
      </c>
      <c r="J722" t="s">
        <v>25</v>
      </c>
      <c r="K722">
        <v>398020142</v>
      </c>
      <c r="L722">
        <v>1369680934.4281199</v>
      </c>
      <c r="M722">
        <v>1200</v>
      </c>
      <c r="N722">
        <v>41.294822000000003</v>
      </c>
      <c r="O722">
        <v>41.294822000000003</v>
      </c>
      <c r="P722">
        <v>42.29278</v>
      </c>
      <c r="Q722">
        <v>41.294822000000003</v>
      </c>
      <c r="R722" t="s">
        <v>26</v>
      </c>
      <c r="S722" t="s">
        <v>27</v>
      </c>
      <c r="T722" t="s">
        <v>1070</v>
      </c>
    </row>
    <row r="723" spans="1:20" hidden="1" x14ac:dyDescent="0.35">
      <c r="A723">
        <v>26646115</v>
      </c>
      <c r="B723">
        <v>1000156</v>
      </c>
      <c r="C723" t="s">
        <v>984</v>
      </c>
      <c r="D723" t="s">
        <v>985</v>
      </c>
      <c r="E723" t="s">
        <v>335</v>
      </c>
      <c r="F723" t="s">
        <v>336</v>
      </c>
      <c r="G723">
        <v>14713</v>
      </c>
      <c r="H723" t="s">
        <v>395</v>
      </c>
      <c r="I723" t="s">
        <v>396</v>
      </c>
      <c r="J723" t="s">
        <v>25</v>
      </c>
      <c r="K723">
        <v>398020142</v>
      </c>
      <c r="L723">
        <v>853613919.45599997</v>
      </c>
      <c r="M723">
        <v>7454</v>
      </c>
      <c r="N723">
        <v>159.86221499999999</v>
      </c>
      <c r="O723">
        <v>157.739011</v>
      </c>
      <c r="P723">
        <v>160.22680500000001</v>
      </c>
      <c r="Q723">
        <v>159.86221499999999</v>
      </c>
      <c r="R723" t="s">
        <v>26</v>
      </c>
      <c r="S723" t="s">
        <v>27</v>
      </c>
      <c r="T723" t="s">
        <v>1071</v>
      </c>
    </row>
    <row r="724" spans="1:20" hidden="1" x14ac:dyDescent="0.35">
      <c r="A724">
        <v>26646116</v>
      </c>
      <c r="B724">
        <v>1000156</v>
      </c>
      <c r="C724" t="s">
        <v>984</v>
      </c>
      <c r="D724" t="s">
        <v>985</v>
      </c>
      <c r="E724" t="s">
        <v>335</v>
      </c>
      <c r="F724" t="s">
        <v>336</v>
      </c>
      <c r="G724">
        <v>14890</v>
      </c>
      <c r="H724" t="s">
        <v>569</v>
      </c>
      <c r="I724" t="s">
        <v>570</v>
      </c>
      <c r="J724" t="s">
        <v>25</v>
      </c>
      <c r="K724">
        <v>398020142</v>
      </c>
      <c r="L724">
        <v>630055546.47010803</v>
      </c>
      <c r="M724">
        <v>844</v>
      </c>
      <c r="N724">
        <v>13.360300000000001</v>
      </c>
      <c r="O724">
        <v>13.202002999999999</v>
      </c>
      <c r="P724">
        <v>13.486938</v>
      </c>
      <c r="Q724">
        <v>13.360300000000001</v>
      </c>
      <c r="R724" t="s">
        <v>26</v>
      </c>
      <c r="S724" t="s">
        <v>27</v>
      </c>
      <c r="T724" t="s">
        <v>1072</v>
      </c>
    </row>
    <row r="725" spans="1:20" hidden="1" x14ac:dyDescent="0.35">
      <c r="A725">
        <v>26646117</v>
      </c>
      <c r="B725">
        <v>1000156</v>
      </c>
      <c r="C725" t="s">
        <v>984</v>
      </c>
      <c r="D725" t="s">
        <v>985</v>
      </c>
      <c r="E725" t="s">
        <v>335</v>
      </c>
      <c r="F725" t="s">
        <v>336</v>
      </c>
      <c r="G725">
        <v>14995</v>
      </c>
      <c r="H725" t="s">
        <v>572</v>
      </c>
      <c r="I725" t="s">
        <v>573</v>
      </c>
      <c r="J725" t="s">
        <v>25</v>
      </c>
      <c r="K725">
        <v>398020142</v>
      </c>
      <c r="L725">
        <v>467722716.62400001</v>
      </c>
      <c r="M725">
        <v>1276</v>
      </c>
      <c r="N725">
        <v>14.994572</v>
      </c>
      <c r="O725">
        <v>14.853557</v>
      </c>
      <c r="P725">
        <v>15.065079000000001</v>
      </c>
      <c r="Q725">
        <v>14.994572</v>
      </c>
      <c r="R725" t="s">
        <v>26</v>
      </c>
      <c r="S725" t="s">
        <v>27</v>
      </c>
      <c r="T725" t="s">
        <v>1073</v>
      </c>
    </row>
    <row r="726" spans="1:20" hidden="1" x14ac:dyDescent="0.35">
      <c r="A726">
        <v>26646118</v>
      </c>
      <c r="B726">
        <v>1000156</v>
      </c>
      <c r="C726" t="s">
        <v>984</v>
      </c>
      <c r="D726" t="s">
        <v>985</v>
      </c>
      <c r="E726" t="s">
        <v>335</v>
      </c>
      <c r="F726" t="s">
        <v>336</v>
      </c>
      <c r="G726">
        <v>21187</v>
      </c>
      <c r="H726" t="s">
        <v>575</v>
      </c>
      <c r="I726" t="s">
        <v>576</v>
      </c>
      <c r="J726" t="s">
        <v>25</v>
      </c>
      <c r="K726">
        <v>398020142</v>
      </c>
      <c r="L726">
        <v>1683660075.1403999</v>
      </c>
      <c r="M726">
        <v>590</v>
      </c>
      <c r="N726">
        <v>24.957515999999998</v>
      </c>
      <c r="O726">
        <v>24.746012</v>
      </c>
      <c r="P726">
        <v>25.295922999999998</v>
      </c>
      <c r="Q726">
        <v>24.957515999999998</v>
      </c>
      <c r="R726" t="s">
        <v>26</v>
      </c>
      <c r="S726" t="s">
        <v>27</v>
      </c>
      <c r="T726" t="s">
        <v>1074</v>
      </c>
    </row>
    <row r="727" spans="1:20" hidden="1" x14ac:dyDescent="0.35">
      <c r="A727">
        <v>26646119</v>
      </c>
      <c r="B727">
        <v>1000156</v>
      </c>
      <c r="C727" t="s">
        <v>984</v>
      </c>
      <c r="D727" t="s">
        <v>985</v>
      </c>
      <c r="E727" t="s">
        <v>335</v>
      </c>
      <c r="F727" t="s">
        <v>336</v>
      </c>
      <c r="G727">
        <v>36242</v>
      </c>
      <c r="H727" t="s">
        <v>578</v>
      </c>
      <c r="I727" t="s">
        <v>579</v>
      </c>
      <c r="J727" t="s">
        <v>25</v>
      </c>
      <c r="K727">
        <v>398020142</v>
      </c>
      <c r="L727">
        <v>696029184.20847905</v>
      </c>
      <c r="M727">
        <v>1436</v>
      </c>
      <c r="N727">
        <v>25.111740999999999</v>
      </c>
      <c r="O727">
        <v>24.587122999999998</v>
      </c>
      <c r="P727">
        <v>25.409025</v>
      </c>
      <c r="Q727">
        <v>25.111740999999999</v>
      </c>
      <c r="R727" t="s">
        <v>26</v>
      </c>
      <c r="S727" t="s">
        <v>27</v>
      </c>
      <c r="T727" t="s">
        <v>1075</v>
      </c>
    </row>
    <row r="728" spans="1:20" hidden="1" x14ac:dyDescent="0.35">
      <c r="A728">
        <v>26646120</v>
      </c>
      <c r="B728">
        <v>1000156</v>
      </c>
      <c r="C728" t="s">
        <v>984</v>
      </c>
      <c r="D728" t="s">
        <v>985</v>
      </c>
      <c r="E728" t="s">
        <v>335</v>
      </c>
      <c r="F728" t="s">
        <v>336</v>
      </c>
      <c r="G728">
        <v>39318</v>
      </c>
      <c r="H728" t="s">
        <v>23</v>
      </c>
      <c r="I728" t="s">
        <v>24</v>
      </c>
      <c r="J728" t="s">
        <v>25</v>
      </c>
      <c r="K728">
        <v>398020142</v>
      </c>
      <c r="L728">
        <v>855988000</v>
      </c>
      <c r="M728">
        <v>8264</v>
      </c>
      <c r="N728">
        <v>177.72680500000001</v>
      </c>
      <c r="O728">
        <v>172.02767600000001</v>
      </c>
      <c r="P728">
        <v>178.501026</v>
      </c>
      <c r="Q728">
        <v>177.72680500000001</v>
      </c>
      <c r="R728" t="s">
        <v>26</v>
      </c>
      <c r="S728" t="s">
        <v>27</v>
      </c>
      <c r="T728" t="s">
        <v>1076</v>
      </c>
    </row>
    <row r="729" spans="1:20" hidden="1" x14ac:dyDescent="0.35">
      <c r="A729">
        <v>26646121</v>
      </c>
      <c r="B729">
        <v>1000156</v>
      </c>
      <c r="C729" t="s">
        <v>984</v>
      </c>
      <c r="D729" t="s">
        <v>985</v>
      </c>
      <c r="E729" t="s">
        <v>335</v>
      </c>
      <c r="F729" t="s">
        <v>336</v>
      </c>
      <c r="G729">
        <v>42253</v>
      </c>
      <c r="H729" t="s">
        <v>153</v>
      </c>
      <c r="I729" t="s">
        <v>154</v>
      </c>
      <c r="J729" t="s">
        <v>25</v>
      </c>
      <c r="K729">
        <v>398020142</v>
      </c>
      <c r="L729">
        <v>809933125.11160505</v>
      </c>
      <c r="M729">
        <v>1650</v>
      </c>
      <c r="N729">
        <v>33.57593</v>
      </c>
      <c r="O729">
        <v>33.229996</v>
      </c>
      <c r="P729">
        <v>33.799768999999998</v>
      </c>
      <c r="Q729">
        <v>33.57593</v>
      </c>
      <c r="R729" t="s">
        <v>26</v>
      </c>
      <c r="S729" t="s">
        <v>27</v>
      </c>
      <c r="T729" t="s">
        <v>1077</v>
      </c>
    </row>
    <row r="730" spans="1:20" hidden="1" x14ac:dyDescent="0.35">
      <c r="A730">
        <v>26646122</v>
      </c>
      <c r="B730">
        <v>1000156</v>
      </c>
      <c r="C730" t="s">
        <v>984</v>
      </c>
      <c r="D730" t="s">
        <v>985</v>
      </c>
      <c r="E730" t="s">
        <v>335</v>
      </c>
      <c r="F730" t="s">
        <v>336</v>
      </c>
      <c r="G730">
        <v>44295</v>
      </c>
      <c r="H730" t="s">
        <v>112</v>
      </c>
      <c r="I730" t="s">
        <v>113</v>
      </c>
      <c r="J730" t="s">
        <v>25</v>
      </c>
      <c r="K730">
        <v>398020142</v>
      </c>
      <c r="L730">
        <v>972207329.72832</v>
      </c>
      <c r="M730">
        <v>2475</v>
      </c>
      <c r="N730">
        <v>60.454557000000001</v>
      </c>
      <c r="O730">
        <v>59.843904999999999</v>
      </c>
      <c r="P730">
        <v>61.040782999999998</v>
      </c>
      <c r="Q730">
        <v>60.454557000000001</v>
      </c>
      <c r="R730" t="s">
        <v>26</v>
      </c>
      <c r="S730" t="s">
        <v>27</v>
      </c>
      <c r="T730" t="s">
        <v>1078</v>
      </c>
    </row>
    <row r="731" spans="1:20" hidden="1" x14ac:dyDescent="0.35">
      <c r="A731">
        <v>26646123</v>
      </c>
      <c r="B731">
        <v>1000156</v>
      </c>
      <c r="C731" t="s">
        <v>984</v>
      </c>
      <c r="D731" t="s">
        <v>985</v>
      </c>
      <c r="E731" t="s">
        <v>335</v>
      </c>
      <c r="F731" t="s">
        <v>336</v>
      </c>
      <c r="G731">
        <v>44414</v>
      </c>
      <c r="H731" t="s">
        <v>584</v>
      </c>
      <c r="I731" t="s">
        <v>585</v>
      </c>
      <c r="J731" t="s">
        <v>25</v>
      </c>
      <c r="K731">
        <v>398020142</v>
      </c>
      <c r="L731">
        <v>206453036.22860399</v>
      </c>
      <c r="M731">
        <v>810</v>
      </c>
      <c r="N731">
        <v>4.2014690000000003</v>
      </c>
      <c r="O731">
        <v>4.0302980000000002</v>
      </c>
      <c r="P731">
        <v>4.2014690000000003</v>
      </c>
      <c r="Q731">
        <v>4.2014690000000003</v>
      </c>
      <c r="R731" t="s">
        <v>26</v>
      </c>
      <c r="S731" t="s">
        <v>27</v>
      </c>
      <c r="T731" t="s">
        <v>1079</v>
      </c>
    </row>
    <row r="732" spans="1:20" hidden="1" x14ac:dyDescent="0.35">
      <c r="A732">
        <v>26646124</v>
      </c>
      <c r="B732">
        <v>1000156</v>
      </c>
      <c r="C732" t="s">
        <v>984</v>
      </c>
      <c r="D732" t="s">
        <v>985</v>
      </c>
      <c r="E732" t="s">
        <v>335</v>
      </c>
      <c r="F732" t="s">
        <v>336</v>
      </c>
      <c r="G732">
        <v>48586</v>
      </c>
      <c r="H732" t="s">
        <v>587</v>
      </c>
      <c r="I732" t="s">
        <v>588</v>
      </c>
      <c r="J732" t="s">
        <v>25</v>
      </c>
      <c r="K732">
        <v>398020142</v>
      </c>
      <c r="L732">
        <v>443923661.71091998</v>
      </c>
      <c r="M732">
        <v>2300</v>
      </c>
      <c r="N732">
        <v>25.652581000000001</v>
      </c>
      <c r="O732">
        <v>24.994537000000001</v>
      </c>
      <c r="P732">
        <v>25.708348000000001</v>
      </c>
      <c r="Q732">
        <v>25.652581000000001</v>
      </c>
      <c r="R732" t="s">
        <v>26</v>
      </c>
      <c r="S732" t="s">
        <v>27</v>
      </c>
      <c r="T732" t="s">
        <v>1080</v>
      </c>
    </row>
    <row r="733" spans="1:20" hidden="1" x14ac:dyDescent="0.35">
      <c r="A733">
        <v>26646125</v>
      </c>
      <c r="B733">
        <v>1000156</v>
      </c>
      <c r="C733" t="s">
        <v>984</v>
      </c>
      <c r="D733" t="s">
        <v>985</v>
      </c>
      <c r="E733" t="s">
        <v>335</v>
      </c>
      <c r="F733" t="s">
        <v>336</v>
      </c>
      <c r="G733">
        <v>50845</v>
      </c>
      <c r="H733" t="s">
        <v>590</v>
      </c>
      <c r="I733" t="s">
        <v>591</v>
      </c>
      <c r="J733" t="s">
        <v>25</v>
      </c>
      <c r="K733">
        <v>398020142</v>
      </c>
      <c r="L733">
        <v>280700986.52958602</v>
      </c>
      <c r="M733">
        <v>3512</v>
      </c>
      <c r="N733">
        <v>24.768139999999999</v>
      </c>
      <c r="O733">
        <v>24.401413000000002</v>
      </c>
      <c r="P733">
        <v>24.796348999999999</v>
      </c>
      <c r="Q733">
        <v>24.768139999999999</v>
      </c>
      <c r="R733" t="s">
        <v>26</v>
      </c>
      <c r="S733" t="s">
        <v>27</v>
      </c>
      <c r="T733" t="s">
        <v>1081</v>
      </c>
    </row>
    <row r="734" spans="1:20" hidden="1" x14ac:dyDescent="0.35">
      <c r="A734">
        <v>26646126</v>
      </c>
      <c r="B734">
        <v>1000156</v>
      </c>
      <c r="C734" t="s">
        <v>984</v>
      </c>
      <c r="D734" t="s">
        <v>985</v>
      </c>
      <c r="E734" t="s">
        <v>335</v>
      </c>
      <c r="F734" t="s">
        <v>336</v>
      </c>
      <c r="G734">
        <v>55253</v>
      </c>
      <c r="H734" t="s">
        <v>593</v>
      </c>
      <c r="I734" t="s">
        <v>594</v>
      </c>
      <c r="J734" t="s">
        <v>25</v>
      </c>
      <c r="K734">
        <v>398020142</v>
      </c>
      <c r="L734">
        <v>401897908.338108</v>
      </c>
      <c r="M734">
        <v>1627</v>
      </c>
      <c r="N734">
        <v>16.428512000000001</v>
      </c>
      <c r="O734">
        <v>16.307342999999999</v>
      </c>
      <c r="P734">
        <v>16.600168</v>
      </c>
      <c r="Q734">
        <v>16.428512000000001</v>
      </c>
      <c r="R734" t="s">
        <v>26</v>
      </c>
      <c r="S734" t="s">
        <v>27</v>
      </c>
      <c r="T734" t="s">
        <v>1082</v>
      </c>
    </row>
    <row r="735" spans="1:20" hidden="1" x14ac:dyDescent="0.35">
      <c r="A735">
        <v>26646127</v>
      </c>
      <c r="B735">
        <v>1000156</v>
      </c>
      <c r="C735" t="s">
        <v>984</v>
      </c>
      <c r="D735" t="s">
        <v>985</v>
      </c>
      <c r="E735" t="s">
        <v>335</v>
      </c>
      <c r="F735" t="s">
        <v>336</v>
      </c>
      <c r="G735">
        <v>56806</v>
      </c>
      <c r="H735" t="s">
        <v>596</v>
      </c>
      <c r="I735" t="s">
        <v>597</v>
      </c>
      <c r="J735" t="s">
        <v>25</v>
      </c>
      <c r="K735">
        <v>398020142</v>
      </c>
      <c r="L735">
        <v>1067670143.3074</v>
      </c>
      <c r="M735">
        <v>782</v>
      </c>
      <c r="N735">
        <v>20.976777999999999</v>
      </c>
      <c r="O735">
        <v>20.923128999999999</v>
      </c>
      <c r="P735">
        <v>21.084077000000001</v>
      </c>
      <c r="Q735">
        <v>20.976777999999999</v>
      </c>
      <c r="R735" t="s">
        <v>26</v>
      </c>
      <c r="S735" t="s">
        <v>27</v>
      </c>
      <c r="T735" t="s">
        <v>1083</v>
      </c>
    </row>
    <row r="736" spans="1:20" hidden="1" x14ac:dyDescent="0.35">
      <c r="A736">
        <v>26646128</v>
      </c>
      <c r="B736">
        <v>1000156</v>
      </c>
      <c r="C736" t="s">
        <v>984</v>
      </c>
      <c r="D736" t="s">
        <v>985</v>
      </c>
      <c r="E736" t="s">
        <v>335</v>
      </c>
      <c r="F736" t="s">
        <v>336</v>
      </c>
      <c r="G736">
        <v>59560</v>
      </c>
      <c r="H736" t="s">
        <v>399</v>
      </c>
      <c r="I736" t="s">
        <v>400</v>
      </c>
      <c r="J736" t="s">
        <v>25</v>
      </c>
      <c r="K736">
        <v>398020142</v>
      </c>
      <c r="L736">
        <v>335303243.18457597</v>
      </c>
      <c r="M736">
        <v>44400</v>
      </c>
      <c r="N736">
        <v>374.03795500000001</v>
      </c>
      <c r="O736">
        <v>368.84017499999999</v>
      </c>
      <c r="P736">
        <v>375.68911300000002</v>
      </c>
      <c r="Q736">
        <v>374.03795500000001</v>
      </c>
      <c r="R736" t="s">
        <v>26</v>
      </c>
      <c r="S736" t="s">
        <v>27</v>
      </c>
      <c r="T736" t="s">
        <v>1084</v>
      </c>
    </row>
    <row r="737" spans="1:20" hidden="1" x14ac:dyDescent="0.35">
      <c r="A737">
        <v>26646129</v>
      </c>
      <c r="B737">
        <v>1000156</v>
      </c>
      <c r="C737" t="s">
        <v>984</v>
      </c>
      <c r="D737" t="s">
        <v>985</v>
      </c>
      <c r="E737" t="s">
        <v>335</v>
      </c>
      <c r="F737" t="s">
        <v>336</v>
      </c>
      <c r="G737">
        <v>62540</v>
      </c>
      <c r="H737" t="s">
        <v>600</v>
      </c>
      <c r="I737" t="s">
        <v>601</v>
      </c>
      <c r="J737" t="s">
        <v>25</v>
      </c>
      <c r="K737">
        <v>398020142</v>
      </c>
      <c r="L737">
        <v>110965640.658012</v>
      </c>
      <c r="M737">
        <v>6799</v>
      </c>
      <c r="N737">
        <v>18.955206</v>
      </c>
      <c r="O737">
        <v>18.559318000000001</v>
      </c>
      <c r="P737">
        <v>18.966358</v>
      </c>
      <c r="Q737">
        <v>18.955206</v>
      </c>
      <c r="R737" t="s">
        <v>26</v>
      </c>
      <c r="S737" t="s">
        <v>27</v>
      </c>
      <c r="T737" t="s">
        <v>1085</v>
      </c>
    </row>
    <row r="738" spans="1:20" hidden="1" x14ac:dyDescent="0.35">
      <c r="A738">
        <v>26646130</v>
      </c>
      <c r="B738">
        <v>1000156</v>
      </c>
      <c r="C738" t="s">
        <v>984</v>
      </c>
      <c r="D738" t="s">
        <v>985</v>
      </c>
      <c r="E738" t="s">
        <v>335</v>
      </c>
      <c r="F738" t="s">
        <v>336</v>
      </c>
      <c r="G738">
        <v>64379</v>
      </c>
      <c r="H738" t="s">
        <v>603</v>
      </c>
      <c r="I738" t="s">
        <v>604</v>
      </c>
      <c r="J738" t="s">
        <v>25</v>
      </c>
      <c r="K738">
        <v>398020142</v>
      </c>
      <c r="L738">
        <v>500539926.23357803</v>
      </c>
      <c r="M738">
        <v>3367</v>
      </c>
      <c r="N738">
        <v>42.342528000000001</v>
      </c>
      <c r="O738">
        <v>42.053286</v>
      </c>
      <c r="P738">
        <v>42.656922000000002</v>
      </c>
      <c r="Q738">
        <v>42.342528000000001</v>
      </c>
      <c r="R738" t="s">
        <v>26</v>
      </c>
      <c r="S738" t="s">
        <v>27</v>
      </c>
      <c r="T738" t="s">
        <v>1086</v>
      </c>
    </row>
    <row r="739" spans="1:20" hidden="1" x14ac:dyDescent="0.35">
      <c r="A739">
        <v>26646131</v>
      </c>
      <c r="B739">
        <v>1000156</v>
      </c>
      <c r="C739" t="s">
        <v>984</v>
      </c>
      <c r="D739" t="s">
        <v>985</v>
      </c>
      <c r="E739" t="s">
        <v>335</v>
      </c>
      <c r="F739" t="s">
        <v>336</v>
      </c>
      <c r="G739">
        <v>64732</v>
      </c>
      <c r="H739" t="s">
        <v>402</v>
      </c>
      <c r="I739" t="s">
        <v>403</v>
      </c>
      <c r="J739" t="s">
        <v>25</v>
      </c>
      <c r="K739">
        <v>398020142</v>
      </c>
      <c r="L739">
        <v>87405009.577557996</v>
      </c>
      <c r="M739">
        <v>102968</v>
      </c>
      <c r="N739">
        <v>226.117175</v>
      </c>
      <c r="O739">
        <v>224.648054</v>
      </c>
      <c r="P739">
        <v>227.49626000000001</v>
      </c>
      <c r="Q739">
        <v>226.117175</v>
      </c>
      <c r="R739" t="s">
        <v>26</v>
      </c>
      <c r="S739" t="s">
        <v>27</v>
      </c>
      <c r="T739" t="s">
        <v>1087</v>
      </c>
    </row>
    <row r="740" spans="1:20" hidden="1" x14ac:dyDescent="0.35">
      <c r="A740">
        <v>26646132</v>
      </c>
      <c r="B740">
        <v>1000156</v>
      </c>
      <c r="C740" t="s">
        <v>984</v>
      </c>
      <c r="D740" t="s">
        <v>985</v>
      </c>
      <c r="E740" t="s">
        <v>335</v>
      </c>
      <c r="F740" t="s">
        <v>336</v>
      </c>
      <c r="G740">
        <v>69094</v>
      </c>
      <c r="H740" t="s">
        <v>156</v>
      </c>
      <c r="I740" t="s">
        <v>157</v>
      </c>
      <c r="J740" t="s">
        <v>25</v>
      </c>
      <c r="K740">
        <v>398020142</v>
      </c>
      <c r="L740">
        <v>591224510.39109504</v>
      </c>
      <c r="M740">
        <v>14095</v>
      </c>
      <c r="N740">
        <v>209.36903899999999</v>
      </c>
      <c r="O740">
        <v>207.081502</v>
      </c>
      <c r="P740">
        <v>210.27514099999999</v>
      </c>
      <c r="Q740">
        <v>209.36903899999999</v>
      </c>
      <c r="R740" t="s">
        <v>26</v>
      </c>
      <c r="S740" t="s">
        <v>27</v>
      </c>
      <c r="T740" t="s">
        <v>1088</v>
      </c>
    </row>
    <row r="741" spans="1:20" hidden="1" x14ac:dyDescent="0.35">
      <c r="A741">
        <v>26646133</v>
      </c>
      <c r="B741">
        <v>1000156</v>
      </c>
      <c r="C741" t="s">
        <v>984</v>
      </c>
      <c r="D741" t="s">
        <v>985</v>
      </c>
      <c r="E741" t="s">
        <v>335</v>
      </c>
      <c r="F741" t="s">
        <v>336</v>
      </c>
      <c r="G741">
        <v>71713</v>
      </c>
      <c r="H741" t="s">
        <v>236</v>
      </c>
      <c r="I741" t="s">
        <v>237</v>
      </c>
      <c r="J741" t="s">
        <v>25</v>
      </c>
      <c r="K741">
        <v>398020142</v>
      </c>
      <c r="L741">
        <v>3686217868.4478202</v>
      </c>
      <c r="M741">
        <v>2588</v>
      </c>
      <c r="N741">
        <v>239.68465</v>
      </c>
      <c r="O741">
        <v>236.165323</v>
      </c>
      <c r="P741">
        <v>243.29659000000001</v>
      </c>
      <c r="Q741">
        <v>239.68465</v>
      </c>
      <c r="R741" t="s">
        <v>26</v>
      </c>
      <c r="S741" t="s">
        <v>27</v>
      </c>
      <c r="T741" t="s">
        <v>1089</v>
      </c>
    </row>
    <row r="742" spans="1:20" hidden="1" x14ac:dyDescent="0.35">
      <c r="A742">
        <v>26646134</v>
      </c>
      <c r="B742">
        <v>1000156</v>
      </c>
      <c r="C742" t="s">
        <v>984</v>
      </c>
      <c r="D742" t="s">
        <v>985</v>
      </c>
      <c r="E742" t="s">
        <v>335</v>
      </c>
      <c r="F742" t="s">
        <v>336</v>
      </c>
      <c r="G742">
        <v>75498</v>
      </c>
      <c r="H742" t="s">
        <v>141</v>
      </c>
      <c r="I742" t="s">
        <v>142</v>
      </c>
      <c r="J742" t="s">
        <v>25</v>
      </c>
      <c r="K742">
        <v>398020142</v>
      </c>
      <c r="L742">
        <v>4109429742.1354599</v>
      </c>
      <c r="M742">
        <v>1345</v>
      </c>
      <c r="N742">
        <v>138.866917</v>
      </c>
      <c r="O742">
        <v>137.008475</v>
      </c>
      <c r="P742">
        <v>140.725359</v>
      </c>
      <c r="Q742">
        <v>138.866917</v>
      </c>
      <c r="R742" t="s">
        <v>26</v>
      </c>
      <c r="S742" t="s">
        <v>27</v>
      </c>
      <c r="T742" t="s">
        <v>1090</v>
      </c>
    </row>
    <row r="743" spans="1:20" hidden="1" x14ac:dyDescent="0.35">
      <c r="A743">
        <v>26646135</v>
      </c>
      <c r="B743">
        <v>1000156</v>
      </c>
      <c r="C743" t="s">
        <v>984</v>
      </c>
      <c r="D743" t="s">
        <v>985</v>
      </c>
      <c r="E743" t="s">
        <v>335</v>
      </c>
      <c r="F743" t="s">
        <v>336</v>
      </c>
      <c r="G743">
        <v>76105</v>
      </c>
      <c r="H743" t="s">
        <v>115</v>
      </c>
      <c r="I743" t="s">
        <v>116</v>
      </c>
      <c r="J743" t="s">
        <v>25</v>
      </c>
      <c r="K743">
        <v>398020142</v>
      </c>
      <c r="L743">
        <v>735865013.49733806</v>
      </c>
      <c r="M743">
        <v>4152</v>
      </c>
      <c r="N743">
        <v>76.762736000000004</v>
      </c>
      <c r="O743">
        <v>75.043340000000001</v>
      </c>
      <c r="P743">
        <v>77.206451000000001</v>
      </c>
      <c r="Q743">
        <v>76.762736000000004</v>
      </c>
      <c r="R743" t="s">
        <v>26</v>
      </c>
      <c r="S743" t="s">
        <v>27</v>
      </c>
      <c r="T743" t="s">
        <v>1091</v>
      </c>
    </row>
    <row r="744" spans="1:20" hidden="1" x14ac:dyDescent="0.35">
      <c r="A744">
        <v>26646136</v>
      </c>
      <c r="B744">
        <v>1000156</v>
      </c>
      <c r="C744" t="s">
        <v>984</v>
      </c>
      <c r="D744" t="s">
        <v>985</v>
      </c>
      <c r="E744" t="s">
        <v>335</v>
      </c>
      <c r="F744" t="s">
        <v>336</v>
      </c>
      <c r="G744">
        <v>79915</v>
      </c>
      <c r="H744" t="s">
        <v>302</v>
      </c>
      <c r="I744" t="s">
        <v>303</v>
      </c>
      <c r="J744" t="s">
        <v>25</v>
      </c>
      <c r="K744">
        <v>398020142</v>
      </c>
      <c r="L744">
        <v>154396359.68589199</v>
      </c>
      <c r="M744">
        <v>10563</v>
      </c>
      <c r="N744">
        <v>40.975029999999997</v>
      </c>
      <c r="O744">
        <v>40.575482000000001</v>
      </c>
      <c r="P744">
        <v>41.265962999999999</v>
      </c>
      <c r="Q744">
        <v>40.975029999999997</v>
      </c>
      <c r="R744" t="s">
        <v>26</v>
      </c>
      <c r="S744" t="s">
        <v>27</v>
      </c>
      <c r="T744" t="s">
        <v>1092</v>
      </c>
    </row>
    <row r="745" spans="1:20" hidden="1" x14ac:dyDescent="0.35">
      <c r="A745">
        <v>26646137</v>
      </c>
      <c r="B745">
        <v>1000156</v>
      </c>
      <c r="C745" t="s">
        <v>984</v>
      </c>
      <c r="D745" t="s">
        <v>985</v>
      </c>
      <c r="E745" t="s">
        <v>335</v>
      </c>
      <c r="F745" t="s">
        <v>336</v>
      </c>
      <c r="G745">
        <v>82002</v>
      </c>
      <c r="H745" t="s">
        <v>118</v>
      </c>
      <c r="I745" t="s">
        <v>119</v>
      </c>
      <c r="J745" t="s">
        <v>25</v>
      </c>
      <c r="K745">
        <v>398020142</v>
      </c>
      <c r="L745">
        <v>224211438.66368401</v>
      </c>
      <c r="M745">
        <v>12500</v>
      </c>
      <c r="N745">
        <v>70.414601000000005</v>
      </c>
      <c r="O745">
        <v>69.575259000000003</v>
      </c>
      <c r="P745">
        <v>71.484903000000003</v>
      </c>
      <c r="Q745">
        <v>70.414601000000005</v>
      </c>
      <c r="R745" t="s">
        <v>26</v>
      </c>
      <c r="S745" t="s">
        <v>27</v>
      </c>
      <c r="T745" t="s">
        <v>1093</v>
      </c>
    </row>
    <row r="746" spans="1:20" hidden="1" x14ac:dyDescent="0.35">
      <c r="A746">
        <v>26646138</v>
      </c>
      <c r="B746">
        <v>1000156</v>
      </c>
      <c r="C746" t="s">
        <v>984</v>
      </c>
      <c r="D746" t="s">
        <v>985</v>
      </c>
      <c r="E746" t="s">
        <v>335</v>
      </c>
      <c r="F746" t="s">
        <v>336</v>
      </c>
      <c r="G746">
        <v>84927</v>
      </c>
      <c r="H746" t="s">
        <v>37</v>
      </c>
      <c r="I746" t="s">
        <v>38</v>
      </c>
      <c r="J746" t="s">
        <v>25</v>
      </c>
      <c r="K746">
        <v>398020142</v>
      </c>
      <c r="L746">
        <v>716983171.84813201</v>
      </c>
      <c r="M746">
        <v>866</v>
      </c>
      <c r="N746">
        <v>15.599899000000001</v>
      </c>
      <c r="O746">
        <v>15.311679</v>
      </c>
      <c r="P746">
        <v>15.852092000000001</v>
      </c>
      <c r="Q746">
        <v>15.599899000000001</v>
      </c>
      <c r="R746" t="s">
        <v>26</v>
      </c>
      <c r="S746" t="s">
        <v>27</v>
      </c>
      <c r="T746" t="s">
        <v>1094</v>
      </c>
    </row>
    <row r="747" spans="1:20" hidden="1" x14ac:dyDescent="0.35">
      <c r="A747">
        <v>26646139</v>
      </c>
      <c r="B747">
        <v>1000156</v>
      </c>
      <c r="C747" t="s">
        <v>984</v>
      </c>
      <c r="D747" t="s">
        <v>985</v>
      </c>
      <c r="E747" t="s">
        <v>335</v>
      </c>
      <c r="F747" t="s">
        <v>336</v>
      </c>
      <c r="G747">
        <v>86791</v>
      </c>
      <c r="H747" t="s">
        <v>205</v>
      </c>
      <c r="I747" t="s">
        <v>206</v>
      </c>
      <c r="J747" t="s">
        <v>25</v>
      </c>
      <c r="K747">
        <v>398020142</v>
      </c>
      <c r="L747">
        <v>269365884.52244401</v>
      </c>
      <c r="M747">
        <v>118883</v>
      </c>
      <c r="N747">
        <v>804.55788700000005</v>
      </c>
      <c r="O747">
        <v>802.75769300000002</v>
      </c>
      <c r="P747">
        <v>813.31521899999996</v>
      </c>
      <c r="Q747">
        <v>804.55788700000005</v>
      </c>
      <c r="R747" t="s">
        <v>26</v>
      </c>
      <c r="S747" t="s">
        <v>27</v>
      </c>
      <c r="T747" t="s">
        <v>1095</v>
      </c>
    </row>
    <row r="748" spans="1:20" hidden="1" x14ac:dyDescent="0.35">
      <c r="A748">
        <v>26646140</v>
      </c>
      <c r="B748">
        <v>1000156</v>
      </c>
      <c r="C748" t="s">
        <v>984</v>
      </c>
      <c r="D748" t="s">
        <v>985</v>
      </c>
      <c r="E748" t="s">
        <v>335</v>
      </c>
      <c r="F748" t="s">
        <v>336</v>
      </c>
      <c r="G748">
        <v>88812</v>
      </c>
      <c r="H748" t="s">
        <v>29</v>
      </c>
      <c r="I748" t="s">
        <v>30</v>
      </c>
      <c r="J748" t="s">
        <v>25</v>
      </c>
      <c r="K748">
        <v>398020142</v>
      </c>
      <c r="L748">
        <v>2804809101.8976002</v>
      </c>
      <c r="M748">
        <v>5077</v>
      </c>
      <c r="N748">
        <v>357.77123499999999</v>
      </c>
      <c r="O748">
        <v>346.63713000000001</v>
      </c>
      <c r="P748">
        <v>364.32485500000001</v>
      </c>
      <c r="Q748">
        <v>357.77123499999999</v>
      </c>
      <c r="R748" t="s">
        <v>26</v>
      </c>
      <c r="S748" t="s">
        <v>27</v>
      </c>
      <c r="T748" t="s">
        <v>1096</v>
      </c>
    </row>
    <row r="749" spans="1:20" hidden="1" x14ac:dyDescent="0.35">
      <c r="A749">
        <v>26646141</v>
      </c>
      <c r="B749">
        <v>1000156</v>
      </c>
      <c r="C749" t="s">
        <v>984</v>
      </c>
      <c r="D749" t="s">
        <v>985</v>
      </c>
      <c r="E749" t="s">
        <v>335</v>
      </c>
      <c r="F749" t="s">
        <v>336</v>
      </c>
      <c r="G749">
        <v>90044</v>
      </c>
      <c r="H749" t="s">
        <v>121</v>
      </c>
      <c r="I749" t="s">
        <v>122</v>
      </c>
      <c r="J749" t="s">
        <v>25</v>
      </c>
      <c r="K749">
        <v>398020142</v>
      </c>
      <c r="L749">
        <v>218063989.41351199</v>
      </c>
      <c r="M749">
        <v>4807</v>
      </c>
      <c r="N749">
        <v>26.336193999999999</v>
      </c>
      <c r="O749">
        <v>25.706142</v>
      </c>
      <c r="P749">
        <v>26.533428000000001</v>
      </c>
      <c r="Q749">
        <v>26.336193999999999</v>
      </c>
      <c r="R749" t="s">
        <v>26</v>
      </c>
      <c r="S749" t="s">
        <v>27</v>
      </c>
      <c r="T749" t="s">
        <v>1097</v>
      </c>
    </row>
    <row r="750" spans="1:20" hidden="1" x14ac:dyDescent="0.35">
      <c r="A750">
        <v>26646142</v>
      </c>
      <c r="B750">
        <v>1000156</v>
      </c>
      <c r="C750" t="s">
        <v>984</v>
      </c>
      <c r="D750" t="s">
        <v>985</v>
      </c>
      <c r="E750" t="s">
        <v>335</v>
      </c>
      <c r="F750" t="s">
        <v>336</v>
      </c>
      <c r="G750">
        <v>90045</v>
      </c>
      <c r="H750" t="s">
        <v>45</v>
      </c>
      <c r="I750" t="s">
        <v>46</v>
      </c>
      <c r="J750" t="s">
        <v>25</v>
      </c>
      <c r="K750">
        <v>398020142</v>
      </c>
      <c r="L750">
        <v>172864254.802836</v>
      </c>
      <c r="M750">
        <v>4925</v>
      </c>
      <c r="N750">
        <v>21.389783000000001</v>
      </c>
      <c r="O750">
        <v>20.955472</v>
      </c>
      <c r="P750">
        <v>21.580878999999999</v>
      </c>
      <c r="Q750">
        <v>21.389783000000001</v>
      </c>
      <c r="R750" t="s">
        <v>26</v>
      </c>
      <c r="S750" t="s">
        <v>27</v>
      </c>
      <c r="T750" t="s">
        <v>1098</v>
      </c>
    </row>
    <row r="751" spans="1:20" hidden="1" x14ac:dyDescent="0.35">
      <c r="A751">
        <v>26646143</v>
      </c>
      <c r="B751">
        <v>1000156</v>
      </c>
      <c r="C751" t="s">
        <v>984</v>
      </c>
      <c r="D751" t="s">
        <v>985</v>
      </c>
      <c r="E751" t="s">
        <v>335</v>
      </c>
      <c r="F751" t="s">
        <v>336</v>
      </c>
      <c r="G751">
        <v>94691</v>
      </c>
      <c r="H751" t="s">
        <v>618</v>
      </c>
      <c r="I751" t="s">
        <v>619</v>
      </c>
      <c r="J751" t="s">
        <v>25</v>
      </c>
      <c r="K751">
        <v>398020142</v>
      </c>
      <c r="L751">
        <v>63775332.710545003</v>
      </c>
      <c r="M751">
        <v>9510</v>
      </c>
      <c r="N751">
        <v>15.238008000000001</v>
      </c>
      <c r="O751">
        <v>15.138664</v>
      </c>
      <c r="P751">
        <v>15.447911</v>
      </c>
      <c r="Q751">
        <v>15.238008000000001</v>
      </c>
      <c r="R751" t="s">
        <v>26</v>
      </c>
      <c r="S751" t="s">
        <v>27</v>
      </c>
      <c r="T751" t="s">
        <v>1099</v>
      </c>
    </row>
    <row r="752" spans="1:20" hidden="1" x14ac:dyDescent="0.35">
      <c r="A752">
        <v>26646144</v>
      </c>
      <c r="B752">
        <v>1000156</v>
      </c>
      <c r="C752" t="s">
        <v>984</v>
      </c>
      <c r="D752" t="s">
        <v>985</v>
      </c>
      <c r="E752" t="s">
        <v>335</v>
      </c>
      <c r="F752" t="s">
        <v>336</v>
      </c>
      <c r="G752">
        <v>95230</v>
      </c>
      <c r="H752" t="s">
        <v>621</v>
      </c>
      <c r="I752" t="s">
        <v>622</v>
      </c>
      <c r="J752" t="s">
        <v>25</v>
      </c>
      <c r="K752">
        <v>398020142</v>
      </c>
      <c r="L752">
        <v>44026359.650729999</v>
      </c>
      <c r="M752">
        <v>3922</v>
      </c>
      <c r="N752">
        <v>4.3382569999999996</v>
      </c>
      <c r="O752">
        <v>4.0340699999999998</v>
      </c>
      <c r="P752">
        <v>4.4223229999999996</v>
      </c>
      <c r="Q752">
        <v>4.3382569999999996</v>
      </c>
      <c r="R752" t="s">
        <v>26</v>
      </c>
      <c r="S752" t="s">
        <v>27</v>
      </c>
      <c r="T752" t="s">
        <v>1100</v>
      </c>
    </row>
    <row r="753" spans="1:20" hidden="1" x14ac:dyDescent="0.35">
      <c r="A753">
        <v>26646145</v>
      </c>
      <c r="B753">
        <v>1000156</v>
      </c>
      <c r="C753" t="s">
        <v>984</v>
      </c>
      <c r="D753" t="s">
        <v>985</v>
      </c>
      <c r="E753" t="s">
        <v>335</v>
      </c>
      <c r="F753" t="s">
        <v>336</v>
      </c>
      <c r="G753">
        <v>95943</v>
      </c>
      <c r="H753" t="s">
        <v>624</v>
      </c>
      <c r="I753" t="s">
        <v>625</v>
      </c>
      <c r="J753" t="s">
        <v>25</v>
      </c>
      <c r="K753">
        <v>398020142</v>
      </c>
      <c r="L753">
        <v>5449330.9736000001</v>
      </c>
      <c r="M753">
        <v>94000</v>
      </c>
      <c r="N753">
        <v>12.869626999999999</v>
      </c>
      <c r="O753">
        <v>12.321984</v>
      </c>
      <c r="P753">
        <v>12.869626999999999</v>
      </c>
      <c r="Q753">
        <v>12.869626999999999</v>
      </c>
      <c r="R753" t="s">
        <v>26</v>
      </c>
      <c r="S753" t="s">
        <v>27</v>
      </c>
      <c r="T753" t="s">
        <v>1101</v>
      </c>
    </row>
    <row r="754" spans="1:20" hidden="1" x14ac:dyDescent="0.35">
      <c r="A754">
        <v>26646146</v>
      </c>
      <c r="B754">
        <v>1000156</v>
      </c>
      <c r="C754" t="s">
        <v>984</v>
      </c>
      <c r="D754" t="s">
        <v>985</v>
      </c>
      <c r="E754" t="s">
        <v>335</v>
      </c>
      <c r="F754" t="s">
        <v>336</v>
      </c>
      <c r="G754">
        <v>96313</v>
      </c>
      <c r="H754" t="s">
        <v>133</v>
      </c>
      <c r="I754" t="s">
        <v>134</v>
      </c>
      <c r="J754" t="s">
        <v>25</v>
      </c>
      <c r="K754">
        <v>398020142</v>
      </c>
      <c r="L754">
        <v>111620796.81216</v>
      </c>
      <c r="M754">
        <v>8473</v>
      </c>
      <c r="N754">
        <v>23.761686999999998</v>
      </c>
      <c r="O754">
        <v>23.397114999999999</v>
      </c>
      <c r="P754">
        <v>23.915928999999998</v>
      </c>
      <c r="Q754">
        <v>23.761686999999998</v>
      </c>
      <c r="R754" t="s">
        <v>26</v>
      </c>
      <c r="S754" t="s">
        <v>27</v>
      </c>
      <c r="T754" t="s">
        <v>1102</v>
      </c>
    </row>
    <row r="755" spans="1:20" hidden="1" x14ac:dyDescent="0.35">
      <c r="A755">
        <v>26646147</v>
      </c>
      <c r="B755">
        <v>1000156</v>
      </c>
      <c r="C755" t="s">
        <v>984</v>
      </c>
      <c r="D755" t="s">
        <v>985</v>
      </c>
      <c r="E755" t="s">
        <v>335</v>
      </c>
      <c r="F755" t="s">
        <v>336</v>
      </c>
      <c r="G755">
        <v>99768</v>
      </c>
      <c r="H755" t="s">
        <v>180</v>
      </c>
      <c r="I755" t="s">
        <v>181</v>
      </c>
      <c r="J755" t="s">
        <v>25</v>
      </c>
      <c r="K755">
        <v>398020142</v>
      </c>
      <c r="L755">
        <v>153152837.71441999</v>
      </c>
      <c r="M755">
        <v>48380</v>
      </c>
      <c r="N755">
        <v>186.15978200000001</v>
      </c>
      <c r="O755">
        <v>183.54323199999999</v>
      </c>
      <c r="P755">
        <v>186.99092099999999</v>
      </c>
      <c r="Q755">
        <v>186.15978200000001</v>
      </c>
      <c r="R755" t="s">
        <v>26</v>
      </c>
      <c r="S755" t="s">
        <v>27</v>
      </c>
      <c r="T755" t="s">
        <v>1103</v>
      </c>
    </row>
    <row r="756" spans="1:20" hidden="1" x14ac:dyDescent="0.35">
      <c r="A756">
        <v>26646148</v>
      </c>
      <c r="B756">
        <v>1000156</v>
      </c>
      <c r="C756" t="s">
        <v>984</v>
      </c>
      <c r="D756" t="s">
        <v>985</v>
      </c>
      <c r="E756" t="s">
        <v>335</v>
      </c>
      <c r="F756" t="s">
        <v>336</v>
      </c>
      <c r="G756">
        <v>107742</v>
      </c>
      <c r="H756" t="s">
        <v>629</v>
      </c>
      <c r="I756" t="s">
        <v>630</v>
      </c>
      <c r="J756" t="s">
        <v>25</v>
      </c>
      <c r="K756">
        <v>398020142</v>
      </c>
      <c r="L756">
        <v>46406088</v>
      </c>
      <c r="M756">
        <v>15399</v>
      </c>
      <c r="N756">
        <v>17.954049000000001</v>
      </c>
      <c r="O756">
        <v>17.256827000000001</v>
      </c>
      <c r="P756">
        <v>18.188400000000001</v>
      </c>
      <c r="Q756">
        <v>17.954049000000001</v>
      </c>
      <c r="R756" t="s">
        <v>26</v>
      </c>
      <c r="S756" t="s">
        <v>27</v>
      </c>
      <c r="T756" t="s">
        <v>1104</v>
      </c>
    </row>
    <row r="757" spans="1:20" hidden="1" x14ac:dyDescent="0.35">
      <c r="A757">
        <v>26646149</v>
      </c>
      <c r="B757">
        <v>1000156</v>
      </c>
      <c r="C757" t="s">
        <v>984</v>
      </c>
      <c r="D757" t="s">
        <v>985</v>
      </c>
      <c r="E757" t="s">
        <v>335</v>
      </c>
      <c r="F757" t="s">
        <v>336</v>
      </c>
      <c r="G757">
        <v>112103</v>
      </c>
      <c r="H757" t="s">
        <v>632</v>
      </c>
      <c r="I757" t="s">
        <v>633</v>
      </c>
      <c r="J757" t="s">
        <v>25</v>
      </c>
      <c r="K757">
        <v>398020142</v>
      </c>
      <c r="L757">
        <v>133682398.64750101</v>
      </c>
      <c r="M757">
        <v>2078</v>
      </c>
      <c r="N757">
        <v>6.9793450000000004</v>
      </c>
      <c r="O757">
        <v>6.8651499999999999</v>
      </c>
      <c r="P757">
        <v>6.9860629999999997</v>
      </c>
      <c r="Q757">
        <v>6.9793450000000004</v>
      </c>
      <c r="R757" t="s">
        <v>26</v>
      </c>
      <c r="S757" t="s">
        <v>27</v>
      </c>
      <c r="T757" t="s">
        <v>1105</v>
      </c>
    </row>
    <row r="758" spans="1:20" hidden="1" x14ac:dyDescent="0.35">
      <c r="A758">
        <v>26646150</v>
      </c>
      <c r="B758">
        <v>1000156</v>
      </c>
      <c r="C758" t="s">
        <v>984</v>
      </c>
      <c r="D758" t="s">
        <v>985</v>
      </c>
      <c r="E758" t="s">
        <v>335</v>
      </c>
      <c r="F758" t="s">
        <v>336</v>
      </c>
      <c r="G758">
        <v>114459</v>
      </c>
      <c r="H758" t="s">
        <v>305</v>
      </c>
      <c r="I758" t="s">
        <v>306</v>
      </c>
      <c r="J758" t="s">
        <v>25</v>
      </c>
      <c r="K758">
        <v>398020142</v>
      </c>
      <c r="L758">
        <v>225539626.11142799</v>
      </c>
      <c r="M758">
        <v>5677</v>
      </c>
      <c r="N758">
        <v>32.168936000000002</v>
      </c>
      <c r="O758">
        <v>31.386953999999999</v>
      </c>
      <c r="P758">
        <v>32.180269000000003</v>
      </c>
      <c r="Q758">
        <v>32.168936000000002</v>
      </c>
      <c r="R758" t="s">
        <v>26</v>
      </c>
      <c r="S758" t="s">
        <v>27</v>
      </c>
      <c r="T758" t="s">
        <v>1106</v>
      </c>
    </row>
    <row r="759" spans="1:20" hidden="1" x14ac:dyDescent="0.35">
      <c r="A759">
        <v>26646151</v>
      </c>
      <c r="B759">
        <v>1000156</v>
      </c>
      <c r="C759" t="s">
        <v>984</v>
      </c>
      <c r="D759" t="s">
        <v>985</v>
      </c>
      <c r="E759" t="s">
        <v>335</v>
      </c>
      <c r="F759" t="s">
        <v>336</v>
      </c>
      <c r="G759">
        <v>118726</v>
      </c>
      <c r="H759" t="s">
        <v>636</v>
      </c>
      <c r="I759" t="s">
        <v>637</v>
      </c>
      <c r="J759" t="s">
        <v>25</v>
      </c>
      <c r="K759">
        <v>398020142</v>
      </c>
      <c r="L759">
        <v>157407611.31503999</v>
      </c>
      <c r="M759">
        <v>7360</v>
      </c>
      <c r="N759">
        <v>29.10707</v>
      </c>
      <c r="O759">
        <v>27.857364</v>
      </c>
      <c r="P759">
        <v>29.542093999999999</v>
      </c>
      <c r="Q759">
        <v>29.10707</v>
      </c>
      <c r="R759" t="s">
        <v>26</v>
      </c>
      <c r="S759" t="s">
        <v>27</v>
      </c>
      <c r="T759" t="s">
        <v>1107</v>
      </c>
    </row>
    <row r="760" spans="1:20" hidden="1" x14ac:dyDescent="0.35">
      <c r="A760">
        <v>26646152</v>
      </c>
      <c r="B760">
        <v>1000156</v>
      </c>
      <c r="C760" t="s">
        <v>984</v>
      </c>
      <c r="D760" t="s">
        <v>985</v>
      </c>
      <c r="E760" t="s">
        <v>335</v>
      </c>
      <c r="F760" t="s">
        <v>336</v>
      </c>
      <c r="G760">
        <v>118778</v>
      </c>
      <c r="H760" t="s">
        <v>639</v>
      </c>
      <c r="I760" t="s">
        <v>640</v>
      </c>
      <c r="J760" t="s">
        <v>25</v>
      </c>
      <c r="K760">
        <v>398020142</v>
      </c>
      <c r="L760">
        <v>132030317.976455</v>
      </c>
      <c r="M760">
        <v>1845</v>
      </c>
      <c r="N760">
        <v>6.1201910000000002</v>
      </c>
      <c r="O760">
        <v>5.9709180000000002</v>
      </c>
      <c r="P760">
        <v>6.1533620000000004</v>
      </c>
      <c r="Q760">
        <v>6.1201910000000002</v>
      </c>
      <c r="R760" t="s">
        <v>26</v>
      </c>
      <c r="S760" t="s">
        <v>27</v>
      </c>
      <c r="T760" t="s">
        <v>1108</v>
      </c>
    </row>
    <row r="761" spans="1:20" hidden="1" x14ac:dyDescent="0.35">
      <c r="A761">
        <v>26645632</v>
      </c>
      <c r="B761">
        <v>1000164</v>
      </c>
      <c r="C761" t="s">
        <v>1109</v>
      </c>
      <c r="D761" t="s">
        <v>1110</v>
      </c>
      <c r="E761" t="s">
        <v>335</v>
      </c>
      <c r="F761" t="s">
        <v>336</v>
      </c>
      <c r="G761">
        <v>2218</v>
      </c>
      <c r="H761" t="s">
        <v>511</v>
      </c>
      <c r="I761" t="s">
        <v>512</v>
      </c>
      <c r="J761" t="s">
        <v>25</v>
      </c>
      <c r="K761">
        <v>1912954</v>
      </c>
      <c r="L761">
        <v>483042286.74239999</v>
      </c>
      <c r="M761">
        <v>3438</v>
      </c>
      <c r="N761">
        <v>8681.3346359999996</v>
      </c>
      <c r="O761">
        <v>8587.9054969999997</v>
      </c>
      <c r="P761">
        <v>8774.7637749999994</v>
      </c>
      <c r="Q761">
        <v>8681.3346359999996</v>
      </c>
      <c r="R761" t="s">
        <v>26</v>
      </c>
      <c r="S761" t="s">
        <v>27</v>
      </c>
      <c r="T761" t="s">
        <v>1111</v>
      </c>
    </row>
    <row r="762" spans="1:20" hidden="1" x14ac:dyDescent="0.35">
      <c r="A762">
        <v>26645633</v>
      </c>
      <c r="B762">
        <v>1000164</v>
      </c>
      <c r="C762" t="s">
        <v>1109</v>
      </c>
      <c r="D762" t="s">
        <v>1110</v>
      </c>
      <c r="E762" t="s">
        <v>335</v>
      </c>
      <c r="F762" t="s">
        <v>336</v>
      </c>
      <c r="G762">
        <v>14995</v>
      </c>
      <c r="H762" t="s">
        <v>572</v>
      </c>
      <c r="I762" t="s">
        <v>573</v>
      </c>
      <c r="J762" t="s">
        <v>25</v>
      </c>
      <c r="K762">
        <v>1912954</v>
      </c>
      <c r="L762">
        <v>467722716.62400001</v>
      </c>
      <c r="M762">
        <v>1276</v>
      </c>
      <c r="N762">
        <v>3119.856444</v>
      </c>
      <c r="O762">
        <v>3090.5161010000002</v>
      </c>
      <c r="P762">
        <v>3134.5266150000002</v>
      </c>
      <c r="Q762">
        <v>3119.856444</v>
      </c>
      <c r="R762" t="s">
        <v>26</v>
      </c>
      <c r="S762" t="s">
        <v>27</v>
      </c>
      <c r="T762" t="s">
        <v>1112</v>
      </c>
    </row>
    <row r="763" spans="1:20" hidden="1" x14ac:dyDescent="0.35">
      <c r="A763">
        <v>26645798</v>
      </c>
      <c r="B763">
        <v>1000177</v>
      </c>
      <c r="C763" t="s">
        <v>1113</v>
      </c>
      <c r="D763" t="s">
        <v>1114</v>
      </c>
      <c r="E763" t="s">
        <v>335</v>
      </c>
      <c r="F763" t="s">
        <v>336</v>
      </c>
      <c r="G763">
        <v>193</v>
      </c>
      <c r="H763" t="s">
        <v>355</v>
      </c>
      <c r="I763" t="s">
        <v>356</v>
      </c>
      <c r="J763" t="s">
        <v>25</v>
      </c>
      <c r="K763">
        <v>103300100</v>
      </c>
      <c r="L763">
        <v>246854438.91902801</v>
      </c>
      <c r="M763">
        <v>13000</v>
      </c>
      <c r="N763">
        <v>310.65872200000001</v>
      </c>
      <c r="O763">
        <v>307.00250699999998</v>
      </c>
      <c r="P763">
        <v>313.21568200000002</v>
      </c>
      <c r="Q763">
        <v>310.65872200000001</v>
      </c>
      <c r="R763" t="s">
        <v>26</v>
      </c>
      <c r="S763" t="s">
        <v>27</v>
      </c>
      <c r="T763" t="s">
        <v>1115</v>
      </c>
    </row>
    <row r="764" spans="1:20" hidden="1" x14ac:dyDescent="0.35">
      <c r="A764">
        <v>26645799</v>
      </c>
      <c r="B764">
        <v>1000177</v>
      </c>
      <c r="C764" t="s">
        <v>1113</v>
      </c>
      <c r="D764" t="s">
        <v>1114</v>
      </c>
      <c r="E764" t="s">
        <v>335</v>
      </c>
      <c r="F764" t="s">
        <v>336</v>
      </c>
      <c r="G764">
        <v>201</v>
      </c>
      <c r="H764" t="s">
        <v>138</v>
      </c>
      <c r="I764" t="s">
        <v>139</v>
      </c>
      <c r="J764" t="s">
        <v>25</v>
      </c>
      <c r="K764">
        <v>103300100</v>
      </c>
      <c r="L764">
        <v>454837582.458</v>
      </c>
      <c r="M764">
        <v>23441</v>
      </c>
      <c r="N764">
        <v>1032.123664</v>
      </c>
      <c r="O764">
        <v>1011.869541</v>
      </c>
      <c r="P764">
        <v>1034.6774439999999</v>
      </c>
      <c r="Q764">
        <v>1032.123664</v>
      </c>
      <c r="R764" t="s">
        <v>26</v>
      </c>
      <c r="S764" t="s">
        <v>27</v>
      </c>
      <c r="T764" t="s">
        <v>1116</v>
      </c>
    </row>
    <row r="765" spans="1:20" hidden="1" x14ac:dyDescent="0.35">
      <c r="A765">
        <v>26645800</v>
      </c>
      <c r="B765">
        <v>1000177</v>
      </c>
      <c r="C765" t="s">
        <v>1113</v>
      </c>
      <c r="D765" t="s">
        <v>1114</v>
      </c>
      <c r="E765" t="s">
        <v>335</v>
      </c>
      <c r="F765" t="s">
        <v>336</v>
      </c>
      <c r="G765">
        <v>209</v>
      </c>
      <c r="H765" t="s">
        <v>241</v>
      </c>
      <c r="I765" t="s">
        <v>242</v>
      </c>
      <c r="J765" t="s">
        <v>25</v>
      </c>
      <c r="K765">
        <v>103300100</v>
      </c>
      <c r="L765">
        <v>1311774036.19824</v>
      </c>
      <c r="M765">
        <v>25402</v>
      </c>
      <c r="N765">
        <v>3225.716535</v>
      </c>
      <c r="O765">
        <v>3188.2554540000001</v>
      </c>
      <c r="P765">
        <v>3250.478944</v>
      </c>
      <c r="Q765">
        <v>3225.716535</v>
      </c>
      <c r="R765" t="s">
        <v>26</v>
      </c>
      <c r="S765" t="s">
        <v>27</v>
      </c>
      <c r="T765" t="s">
        <v>1117</v>
      </c>
    </row>
    <row r="766" spans="1:20" hidden="1" x14ac:dyDescent="0.35">
      <c r="A766">
        <v>26645801</v>
      </c>
      <c r="B766">
        <v>1000177</v>
      </c>
      <c r="C766" t="s">
        <v>1113</v>
      </c>
      <c r="D766" t="s">
        <v>1114</v>
      </c>
      <c r="E766" t="s">
        <v>335</v>
      </c>
      <c r="F766" t="s">
        <v>336</v>
      </c>
      <c r="G766">
        <v>213</v>
      </c>
      <c r="H766" t="s">
        <v>220</v>
      </c>
      <c r="I766" t="s">
        <v>221</v>
      </c>
      <c r="J766" t="s">
        <v>25</v>
      </c>
      <c r="K766">
        <v>103300100</v>
      </c>
      <c r="L766">
        <v>827802173.17364097</v>
      </c>
      <c r="M766">
        <v>19444</v>
      </c>
      <c r="N766">
        <v>1558.15778</v>
      </c>
      <c r="O766">
        <v>1537.162237</v>
      </c>
      <c r="P766">
        <v>1560.4015790000001</v>
      </c>
      <c r="Q766">
        <v>1558.15778</v>
      </c>
      <c r="R766" t="s">
        <v>26</v>
      </c>
      <c r="S766" t="s">
        <v>27</v>
      </c>
      <c r="T766" t="s">
        <v>1118</v>
      </c>
    </row>
    <row r="767" spans="1:20" hidden="1" x14ac:dyDescent="0.35">
      <c r="A767">
        <v>26645802</v>
      </c>
      <c r="B767">
        <v>1000177</v>
      </c>
      <c r="C767" t="s">
        <v>1113</v>
      </c>
      <c r="D767" t="s">
        <v>1114</v>
      </c>
      <c r="E767" t="s">
        <v>335</v>
      </c>
      <c r="F767" t="s">
        <v>336</v>
      </c>
      <c r="G767">
        <v>1172</v>
      </c>
      <c r="H767" t="s">
        <v>50</v>
      </c>
      <c r="I767" t="s">
        <v>51</v>
      </c>
      <c r="J767" t="s">
        <v>25</v>
      </c>
      <c r="K767">
        <v>103300100</v>
      </c>
      <c r="L767">
        <v>5086913708.3148403</v>
      </c>
      <c r="M767">
        <v>8100</v>
      </c>
      <c r="N767">
        <v>3988.7668100000001</v>
      </c>
      <c r="O767">
        <v>3935.5832519999999</v>
      </c>
      <c r="P767">
        <v>4013.3888270000002</v>
      </c>
      <c r="Q767">
        <v>3988.7668100000001</v>
      </c>
      <c r="R767" t="s">
        <v>26</v>
      </c>
      <c r="S767" t="s">
        <v>27</v>
      </c>
      <c r="T767" t="s">
        <v>1119</v>
      </c>
    </row>
    <row r="768" spans="1:20" hidden="1" x14ac:dyDescent="0.35">
      <c r="A768">
        <v>26645803</v>
      </c>
      <c r="B768">
        <v>1000177</v>
      </c>
      <c r="C768" t="s">
        <v>1113</v>
      </c>
      <c r="D768" t="s">
        <v>1114</v>
      </c>
      <c r="E768" t="s">
        <v>335</v>
      </c>
      <c r="F768" t="s">
        <v>336</v>
      </c>
      <c r="G768">
        <v>3983</v>
      </c>
      <c r="H768" t="s">
        <v>381</v>
      </c>
      <c r="I768" t="s">
        <v>382</v>
      </c>
      <c r="J768" t="s">
        <v>25</v>
      </c>
      <c r="K768">
        <v>103300100</v>
      </c>
      <c r="L768">
        <v>85921082.010266006</v>
      </c>
      <c r="M768">
        <v>376469</v>
      </c>
      <c r="N768">
        <v>3131.3255089999998</v>
      </c>
      <c r="O768">
        <v>3086.0360759999999</v>
      </c>
      <c r="P768">
        <v>3135.7338460000001</v>
      </c>
      <c r="Q768">
        <v>3131.3255089999998</v>
      </c>
      <c r="R768" t="s">
        <v>26</v>
      </c>
      <c r="S768" t="s">
        <v>27</v>
      </c>
      <c r="T768" t="s">
        <v>1120</v>
      </c>
    </row>
    <row r="769" spans="1:20" hidden="1" x14ac:dyDescent="0.35">
      <c r="A769">
        <v>26645804</v>
      </c>
      <c r="B769">
        <v>1000177</v>
      </c>
      <c r="C769" t="s">
        <v>1113</v>
      </c>
      <c r="D769" t="s">
        <v>1114</v>
      </c>
      <c r="E769" t="s">
        <v>335</v>
      </c>
      <c r="F769" t="s">
        <v>336</v>
      </c>
      <c r="G769">
        <v>4430</v>
      </c>
      <c r="H769" t="s">
        <v>42</v>
      </c>
      <c r="I769" t="s">
        <v>43</v>
      </c>
      <c r="J769" t="s">
        <v>25</v>
      </c>
      <c r="K769">
        <v>103300100</v>
      </c>
      <c r="L769">
        <v>360045253.74741</v>
      </c>
      <c r="M769">
        <v>13035</v>
      </c>
      <c r="N769">
        <v>454.325783</v>
      </c>
      <c r="O769">
        <v>452.44364999999999</v>
      </c>
      <c r="P769">
        <v>463.56217199999998</v>
      </c>
      <c r="Q769">
        <v>454.325783</v>
      </c>
      <c r="R769" t="s">
        <v>26</v>
      </c>
      <c r="S769" t="s">
        <v>27</v>
      </c>
      <c r="T769" t="s">
        <v>1121</v>
      </c>
    </row>
    <row r="770" spans="1:20" hidden="1" x14ac:dyDescent="0.35">
      <c r="A770">
        <v>26645634</v>
      </c>
      <c r="B770">
        <v>1000306</v>
      </c>
      <c r="C770" t="s">
        <v>1122</v>
      </c>
      <c r="D770" t="s">
        <v>1123</v>
      </c>
      <c r="E770" t="s">
        <v>335</v>
      </c>
      <c r="F770" t="s">
        <v>336</v>
      </c>
      <c r="G770">
        <v>61</v>
      </c>
      <c r="H770" t="s">
        <v>161</v>
      </c>
      <c r="I770" t="s">
        <v>162</v>
      </c>
      <c r="J770" t="s">
        <v>25</v>
      </c>
      <c r="K770">
        <v>167857705</v>
      </c>
      <c r="L770">
        <v>147851178.86326301</v>
      </c>
      <c r="M770">
        <v>128000</v>
      </c>
      <c r="N770">
        <v>1127.4401069999999</v>
      </c>
      <c r="O770">
        <v>1111.2507720000001</v>
      </c>
      <c r="P770">
        <v>1148.007081</v>
      </c>
      <c r="Q770">
        <v>1127.4401069999999</v>
      </c>
      <c r="R770" t="s">
        <v>26</v>
      </c>
      <c r="S770" t="s">
        <v>27</v>
      </c>
      <c r="T770" t="s">
        <v>1124</v>
      </c>
    </row>
    <row r="771" spans="1:20" hidden="1" x14ac:dyDescent="0.35">
      <c r="A771">
        <v>26645635</v>
      </c>
      <c r="B771">
        <v>1000306</v>
      </c>
      <c r="C771" t="s">
        <v>1122</v>
      </c>
      <c r="D771" t="s">
        <v>1123</v>
      </c>
      <c r="E771" t="s">
        <v>335</v>
      </c>
      <c r="F771" t="s">
        <v>336</v>
      </c>
      <c r="G771">
        <v>67</v>
      </c>
      <c r="H771" t="s">
        <v>315</v>
      </c>
      <c r="I771" t="s">
        <v>316</v>
      </c>
      <c r="J771" t="s">
        <v>25</v>
      </c>
      <c r="K771">
        <v>167857705</v>
      </c>
      <c r="L771">
        <v>640585144.81935298</v>
      </c>
      <c r="M771">
        <v>33905</v>
      </c>
      <c r="N771">
        <v>1293.895882</v>
      </c>
      <c r="O771">
        <v>1244.666397</v>
      </c>
      <c r="P771">
        <v>1303.245668</v>
      </c>
      <c r="Q771">
        <v>1293.895882</v>
      </c>
      <c r="R771" t="s">
        <v>26</v>
      </c>
      <c r="S771" t="s">
        <v>27</v>
      </c>
      <c r="T771" t="s">
        <v>1125</v>
      </c>
    </row>
    <row r="772" spans="1:20" hidden="1" x14ac:dyDescent="0.35">
      <c r="A772">
        <v>26645636</v>
      </c>
      <c r="B772">
        <v>1000306</v>
      </c>
      <c r="C772" t="s">
        <v>1122</v>
      </c>
      <c r="D772" t="s">
        <v>1123</v>
      </c>
      <c r="E772" t="s">
        <v>335</v>
      </c>
      <c r="F772" t="s">
        <v>336</v>
      </c>
      <c r="G772">
        <v>79</v>
      </c>
      <c r="H772" t="s">
        <v>164</v>
      </c>
      <c r="I772" t="s">
        <v>165</v>
      </c>
      <c r="J772" t="s">
        <v>25</v>
      </c>
      <c r="K772">
        <v>167857705</v>
      </c>
      <c r="L772">
        <v>258508612.82095</v>
      </c>
      <c r="M772">
        <v>74269</v>
      </c>
      <c r="N772">
        <v>1143.776877</v>
      </c>
      <c r="O772">
        <v>1100.4399780000001</v>
      </c>
      <c r="P772">
        <v>1148.3662139999999</v>
      </c>
      <c r="Q772">
        <v>1143.776877</v>
      </c>
      <c r="R772" t="s">
        <v>26</v>
      </c>
      <c r="S772" t="s">
        <v>27</v>
      </c>
      <c r="T772" t="s">
        <v>1126</v>
      </c>
    </row>
    <row r="773" spans="1:20" hidden="1" x14ac:dyDescent="0.35">
      <c r="A773">
        <v>26645637</v>
      </c>
      <c r="B773">
        <v>1000306</v>
      </c>
      <c r="C773" t="s">
        <v>1122</v>
      </c>
      <c r="D773" t="s">
        <v>1123</v>
      </c>
      <c r="E773" t="s">
        <v>335</v>
      </c>
      <c r="F773" t="s">
        <v>336</v>
      </c>
      <c r="G773">
        <v>101</v>
      </c>
      <c r="H773" t="s">
        <v>167</v>
      </c>
      <c r="I773" t="s">
        <v>168</v>
      </c>
      <c r="J773" t="s">
        <v>25</v>
      </c>
      <c r="K773">
        <v>167857705</v>
      </c>
      <c r="L773">
        <v>918677144.07804704</v>
      </c>
      <c r="M773">
        <v>22190</v>
      </c>
      <c r="N773">
        <v>1214.448024</v>
      </c>
      <c r="O773">
        <v>1197.9197099999999</v>
      </c>
      <c r="P773">
        <v>1236.175643</v>
      </c>
      <c r="Q773">
        <v>1214.448024</v>
      </c>
      <c r="R773" t="s">
        <v>26</v>
      </c>
      <c r="S773" t="s">
        <v>27</v>
      </c>
      <c r="T773" t="s">
        <v>1127</v>
      </c>
    </row>
    <row r="774" spans="1:20" hidden="1" x14ac:dyDescent="0.35">
      <c r="A774">
        <v>26645638</v>
      </c>
      <c r="B774">
        <v>1000306</v>
      </c>
      <c r="C774" t="s">
        <v>1122</v>
      </c>
      <c r="D774" t="s">
        <v>1123</v>
      </c>
      <c r="E774" t="s">
        <v>335</v>
      </c>
      <c r="F774" t="s">
        <v>336</v>
      </c>
      <c r="G774">
        <v>105</v>
      </c>
      <c r="H774" t="s">
        <v>170</v>
      </c>
      <c r="I774" t="s">
        <v>171</v>
      </c>
      <c r="J774" t="s">
        <v>25</v>
      </c>
      <c r="K774">
        <v>167857705</v>
      </c>
      <c r="L774">
        <v>748284970.87738502</v>
      </c>
      <c r="M774">
        <v>29935</v>
      </c>
      <c r="N774">
        <v>1334.45829</v>
      </c>
      <c r="O774">
        <v>1269.150744</v>
      </c>
      <c r="P774">
        <v>1350.0161969999999</v>
      </c>
      <c r="Q774">
        <v>1334.45829</v>
      </c>
      <c r="R774" t="s">
        <v>26</v>
      </c>
      <c r="S774" t="s">
        <v>27</v>
      </c>
      <c r="T774" t="s">
        <v>1128</v>
      </c>
    </row>
    <row r="775" spans="1:20" hidden="1" x14ac:dyDescent="0.35">
      <c r="A775">
        <v>26645639</v>
      </c>
      <c r="B775">
        <v>1000306</v>
      </c>
      <c r="C775" t="s">
        <v>1122</v>
      </c>
      <c r="D775" t="s">
        <v>1123</v>
      </c>
      <c r="E775" t="s">
        <v>335</v>
      </c>
      <c r="F775" t="s">
        <v>336</v>
      </c>
      <c r="G775">
        <v>106</v>
      </c>
      <c r="H775" t="s">
        <v>127</v>
      </c>
      <c r="I775" t="s">
        <v>128</v>
      </c>
      <c r="J775" t="s">
        <v>25</v>
      </c>
      <c r="K775">
        <v>167857705</v>
      </c>
      <c r="L775">
        <v>174735194.603944</v>
      </c>
      <c r="M775">
        <v>122874</v>
      </c>
      <c r="N775">
        <v>1279.084108</v>
      </c>
      <c r="O775">
        <v>1245.252514</v>
      </c>
      <c r="P775">
        <v>1288.4528580000001</v>
      </c>
      <c r="Q775">
        <v>1279.084108</v>
      </c>
      <c r="R775" t="s">
        <v>26</v>
      </c>
      <c r="S775" t="s">
        <v>27</v>
      </c>
      <c r="T775" t="s">
        <v>1129</v>
      </c>
    </row>
    <row r="776" spans="1:20" hidden="1" x14ac:dyDescent="0.35">
      <c r="A776">
        <v>26645640</v>
      </c>
      <c r="B776">
        <v>1000306</v>
      </c>
      <c r="C776" t="s">
        <v>1122</v>
      </c>
      <c r="D776" t="s">
        <v>1123</v>
      </c>
      <c r="E776" t="s">
        <v>335</v>
      </c>
      <c r="F776" t="s">
        <v>336</v>
      </c>
      <c r="G776">
        <v>119</v>
      </c>
      <c r="H776" t="s">
        <v>130</v>
      </c>
      <c r="I776" t="s">
        <v>131</v>
      </c>
      <c r="J776" t="s">
        <v>25</v>
      </c>
      <c r="K776">
        <v>167857705</v>
      </c>
      <c r="L776">
        <v>279198125.67545497</v>
      </c>
      <c r="M776">
        <v>68770</v>
      </c>
      <c r="N776">
        <v>1143.853069</v>
      </c>
      <c r="O776">
        <v>1116.0260189999999</v>
      </c>
      <c r="P776">
        <v>1148.6433790000001</v>
      </c>
      <c r="Q776">
        <v>1143.853069</v>
      </c>
      <c r="R776" t="s">
        <v>26</v>
      </c>
      <c r="S776" t="s">
        <v>27</v>
      </c>
      <c r="T776" t="s">
        <v>1130</v>
      </c>
    </row>
    <row r="777" spans="1:20" hidden="1" x14ac:dyDescent="0.35">
      <c r="A777">
        <v>26645641</v>
      </c>
      <c r="B777">
        <v>1000306</v>
      </c>
      <c r="C777" t="s">
        <v>1122</v>
      </c>
      <c r="D777" t="s">
        <v>1123</v>
      </c>
      <c r="E777" t="s">
        <v>335</v>
      </c>
      <c r="F777" t="s">
        <v>336</v>
      </c>
      <c r="G777">
        <v>193</v>
      </c>
      <c r="H777" t="s">
        <v>355</v>
      </c>
      <c r="I777" t="s">
        <v>356</v>
      </c>
      <c r="J777" t="s">
        <v>25</v>
      </c>
      <c r="K777">
        <v>167857705</v>
      </c>
      <c r="L777">
        <v>512699142.969657</v>
      </c>
      <c r="M777">
        <v>13000</v>
      </c>
      <c r="N777">
        <v>397.06779299999999</v>
      </c>
      <c r="O777">
        <v>392.394611</v>
      </c>
      <c r="P777">
        <v>400.33596699999998</v>
      </c>
      <c r="Q777">
        <v>397.06779299999999</v>
      </c>
      <c r="R777" t="s">
        <v>26</v>
      </c>
      <c r="S777" t="s">
        <v>27</v>
      </c>
      <c r="T777" t="s">
        <v>1131</v>
      </c>
    </row>
    <row r="778" spans="1:20" hidden="1" x14ac:dyDescent="0.35">
      <c r="A778">
        <v>26645642</v>
      </c>
      <c r="B778">
        <v>1000306</v>
      </c>
      <c r="C778" t="s">
        <v>1122</v>
      </c>
      <c r="D778" t="s">
        <v>1123</v>
      </c>
      <c r="E778" t="s">
        <v>335</v>
      </c>
      <c r="F778" t="s">
        <v>336</v>
      </c>
      <c r="G778">
        <v>201</v>
      </c>
      <c r="H778" t="s">
        <v>138</v>
      </c>
      <c r="I778" t="s">
        <v>139</v>
      </c>
      <c r="J778" t="s">
        <v>25</v>
      </c>
      <c r="K778">
        <v>167857705</v>
      </c>
      <c r="L778">
        <v>779181807.67121696</v>
      </c>
      <c r="M778">
        <v>23441</v>
      </c>
      <c r="N778">
        <v>1088.1121450000001</v>
      </c>
      <c r="O778">
        <v>1066.759319</v>
      </c>
      <c r="P778">
        <v>1090.8044580000001</v>
      </c>
      <c r="Q778">
        <v>1088.1121450000001</v>
      </c>
      <c r="R778" t="s">
        <v>26</v>
      </c>
      <c r="S778" t="s">
        <v>27</v>
      </c>
      <c r="T778" t="s">
        <v>1132</v>
      </c>
    </row>
    <row r="779" spans="1:20" hidden="1" x14ac:dyDescent="0.35">
      <c r="A779">
        <v>26645643</v>
      </c>
      <c r="B779">
        <v>1000306</v>
      </c>
      <c r="C779" t="s">
        <v>1122</v>
      </c>
      <c r="D779" t="s">
        <v>1123</v>
      </c>
      <c r="E779" t="s">
        <v>335</v>
      </c>
      <c r="F779" t="s">
        <v>336</v>
      </c>
      <c r="G779">
        <v>209</v>
      </c>
      <c r="H779" t="s">
        <v>241</v>
      </c>
      <c r="I779" t="s">
        <v>242</v>
      </c>
      <c r="J779" t="s">
        <v>25</v>
      </c>
      <c r="K779">
        <v>167857705</v>
      </c>
      <c r="L779">
        <v>706541172.506917</v>
      </c>
      <c r="M779">
        <v>25402</v>
      </c>
      <c r="N779">
        <v>1069.2126920000001</v>
      </c>
      <c r="O779">
        <v>1056.795648</v>
      </c>
      <c r="P779">
        <v>1077.420568</v>
      </c>
      <c r="Q779">
        <v>1069.2126920000001</v>
      </c>
      <c r="R779" t="s">
        <v>26</v>
      </c>
      <c r="S779" t="s">
        <v>27</v>
      </c>
      <c r="T779" t="s">
        <v>1133</v>
      </c>
    </row>
    <row r="780" spans="1:20" hidden="1" x14ac:dyDescent="0.35">
      <c r="A780">
        <v>26645644</v>
      </c>
      <c r="B780">
        <v>1000306</v>
      </c>
      <c r="C780" t="s">
        <v>1122</v>
      </c>
      <c r="D780" t="s">
        <v>1123</v>
      </c>
      <c r="E780" t="s">
        <v>335</v>
      </c>
      <c r="F780" t="s">
        <v>336</v>
      </c>
      <c r="G780">
        <v>213</v>
      </c>
      <c r="H780" t="s">
        <v>220</v>
      </c>
      <c r="I780" t="s">
        <v>221</v>
      </c>
      <c r="J780" t="s">
        <v>25</v>
      </c>
      <c r="K780">
        <v>167857705</v>
      </c>
      <c r="L780">
        <v>915542581.112661</v>
      </c>
      <c r="M780">
        <v>19444</v>
      </c>
      <c r="N780">
        <v>1060.529806</v>
      </c>
      <c r="O780">
        <v>1046.2395979999999</v>
      </c>
      <c r="P780">
        <v>1062.057004</v>
      </c>
      <c r="Q780">
        <v>1060.529806</v>
      </c>
      <c r="R780" t="s">
        <v>26</v>
      </c>
      <c r="S780" t="s">
        <v>27</v>
      </c>
      <c r="T780" t="s">
        <v>1134</v>
      </c>
    </row>
    <row r="781" spans="1:20" hidden="1" x14ac:dyDescent="0.35">
      <c r="A781">
        <v>26645645</v>
      </c>
      <c r="B781">
        <v>1000306</v>
      </c>
      <c r="C781" t="s">
        <v>1122</v>
      </c>
      <c r="D781" t="s">
        <v>1123</v>
      </c>
      <c r="E781" t="s">
        <v>335</v>
      </c>
      <c r="F781" t="s">
        <v>336</v>
      </c>
      <c r="G781">
        <v>264</v>
      </c>
      <c r="H781" t="s">
        <v>146</v>
      </c>
      <c r="I781" t="s">
        <v>147</v>
      </c>
      <c r="J781" t="s">
        <v>25</v>
      </c>
      <c r="K781">
        <v>167857705</v>
      </c>
      <c r="L781">
        <v>11302302048.176701</v>
      </c>
      <c r="M781">
        <v>1577</v>
      </c>
      <c r="N781">
        <v>1061.835697</v>
      </c>
      <c r="O781">
        <v>1045.675864</v>
      </c>
      <c r="P781">
        <v>1063.8556759999999</v>
      </c>
      <c r="Q781">
        <v>1061.835697</v>
      </c>
      <c r="R781" t="s">
        <v>26</v>
      </c>
      <c r="S781" t="s">
        <v>27</v>
      </c>
      <c r="T781" t="s">
        <v>1135</v>
      </c>
    </row>
    <row r="782" spans="1:20" hidden="1" x14ac:dyDescent="0.35">
      <c r="A782">
        <v>26645646</v>
      </c>
      <c r="B782">
        <v>1000306</v>
      </c>
      <c r="C782" t="s">
        <v>1122</v>
      </c>
      <c r="D782" t="s">
        <v>1123</v>
      </c>
      <c r="E782" t="s">
        <v>335</v>
      </c>
      <c r="F782" t="s">
        <v>336</v>
      </c>
      <c r="G782">
        <v>356</v>
      </c>
      <c r="H782" t="s">
        <v>196</v>
      </c>
      <c r="I782" t="s">
        <v>197</v>
      </c>
      <c r="J782" t="s">
        <v>25</v>
      </c>
      <c r="K782">
        <v>167857705</v>
      </c>
      <c r="L782">
        <v>52137669.936039001</v>
      </c>
      <c r="M782">
        <v>328481</v>
      </c>
      <c r="N782">
        <v>1020.282861</v>
      </c>
      <c r="O782">
        <v>1017.105358</v>
      </c>
      <c r="P782">
        <v>1036.238709</v>
      </c>
      <c r="Q782">
        <v>1020.282861</v>
      </c>
      <c r="R782" t="s">
        <v>26</v>
      </c>
      <c r="S782" t="s">
        <v>27</v>
      </c>
      <c r="T782" t="s">
        <v>1136</v>
      </c>
    </row>
    <row r="783" spans="1:20" hidden="1" x14ac:dyDescent="0.35">
      <c r="A783">
        <v>26645647</v>
      </c>
      <c r="B783">
        <v>1000306</v>
      </c>
      <c r="C783" t="s">
        <v>1122</v>
      </c>
      <c r="D783" t="s">
        <v>1123</v>
      </c>
      <c r="E783" t="s">
        <v>335</v>
      </c>
      <c r="F783" t="s">
        <v>336</v>
      </c>
      <c r="G783">
        <v>435</v>
      </c>
      <c r="H783" t="s">
        <v>175</v>
      </c>
      <c r="I783" t="s">
        <v>176</v>
      </c>
      <c r="J783" t="s">
        <v>25</v>
      </c>
      <c r="K783">
        <v>167857705</v>
      </c>
      <c r="L783">
        <v>1363568526.43541</v>
      </c>
      <c r="M783">
        <v>10122</v>
      </c>
      <c r="N783">
        <v>822.24647500000003</v>
      </c>
      <c r="O783">
        <v>813.79818</v>
      </c>
      <c r="P783">
        <v>835.56878500000005</v>
      </c>
      <c r="Q783">
        <v>822.24647500000003</v>
      </c>
      <c r="R783" t="s">
        <v>26</v>
      </c>
      <c r="S783" t="s">
        <v>27</v>
      </c>
      <c r="T783" t="s">
        <v>1137</v>
      </c>
    </row>
    <row r="784" spans="1:20" hidden="1" x14ac:dyDescent="0.35">
      <c r="A784">
        <v>26645648</v>
      </c>
      <c r="B784">
        <v>1000306</v>
      </c>
      <c r="C784" t="s">
        <v>1122</v>
      </c>
      <c r="D784" t="s">
        <v>1123</v>
      </c>
      <c r="E784" t="s">
        <v>335</v>
      </c>
      <c r="F784" t="s">
        <v>336</v>
      </c>
      <c r="G784">
        <v>780</v>
      </c>
      <c r="H784" t="s">
        <v>364</v>
      </c>
      <c r="I784" t="s">
        <v>365</v>
      </c>
      <c r="J784" t="s">
        <v>25</v>
      </c>
      <c r="K784">
        <v>167857705</v>
      </c>
      <c r="L784">
        <v>585648221.25736594</v>
      </c>
      <c r="M784">
        <v>28920</v>
      </c>
      <c r="N784">
        <v>1009.006203</v>
      </c>
      <c r="O784">
        <v>988.63069700000005</v>
      </c>
      <c r="P784">
        <v>1009.599325</v>
      </c>
      <c r="Q784">
        <v>1009.006203</v>
      </c>
      <c r="R784" t="s">
        <v>26</v>
      </c>
      <c r="S784" t="s">
        <v>27</v>
      </c>
      <c r="T784" t="s">
        <v>1138</v>
      </c>
    </row>
    <row r="785" spans="1:20" hidden="1" x14ac:dyDescent="0.35">
      <c r="A785">
        <v>26645649</v>
      </c>
      <c r="B785">
        <v>1000306</v>
      </c>
      <c r="C785" t="s">
        <v>1122</v>
      </c>
      <c r="D785" t="s">
        <v>1123</v>
      </c>
      <c r="E785" t="s">
        <v>335</v>
      </c>
      <c r="F785" t="s">
        <v>336</v>
      </c>
      <c r="G785">
        <v>1172</v>
      </c>
      <c r="H785" t="s">
        <v>50</v>
      </c>
      <c r="I785" t="s">
        <v>51</v>
      </c>
      <c r="J785" t="s">
        <v>25</v>
      </c>
      <c r="K785">
        <v>167857705</v>
      </c>
      <c r="L785">
        <v>2087435387.86183</v>
      </c>
      <c r="M785">
        <v>8100</v>
      </c>
      <c r="N785">
        <v>1007.295235</v>
      </c>
      <c r="O785">
        <v>993.86463100000003</v>
      </c>
      <c r="P785">
        <v>1013.513106</v>
      </c>
      <c r="Q785">
        <v>1007.295235</v>
      </c>
      <c r="R785" t="s">
        <v>26</v>
      </c>
      <c r="S785" t="s">
        <v>27</v>
      </c>
      <c r="T785" t="s">
        <v>1139</v>
      </c>
    </row>
    <row r="786" spans="1:20" hidden="1" x14ac:dyDescent="0.35">
      <c r="A786">
        <v>26645650</v>
      </c>
      <c r="B786">
        <v>1000306</v>
      </c>
      <c r="C786" t="s">
        <v>1122</v>
      </c>
      <c r="D786" t="s">
        <v>1123</v>
      </c>
      <c r="E786" t="s">
        <v>335</v>
      </c>
      <c r="F786" t="s">
        <v>336</v>
      </c>
      <c r="G786">
        <v>1181</v>
      </c>
      <c r="H786" t="s">
        <v>224</v>
      </c>
      <c r="I786" t="s">
        <v>225</v>
      </c>
      <c r="J786" t="s">
        <v>25</v>
      </c>
      <c r="K786">
        <v>167857705</v>
      </c>
      <c r="L786">
        <v>802137060.02389503</v>
      </c>
      <c r="M786">
        <v>22034</v>
      </c>
      <c r="N786">
        <v>1052.932779</v>
      </c>
      <c r="O786">
        <v>1039.8870019999999</v>
      </c>
      <c r="P786">
        <v>1065.6440480000001</v>
      </c>
      <c r="Q786">
        <v>1052.932779</v>
      </c>
      <c r="R786" t="s">
        <v>26</v>
      </c>
      <c r="S786" t="s">
        <v>27</v>
      </c>
      <c r="T786" t="s">
        <v>1140</v>
      </c>
    </row>
    <row r="787" spans="1:20" hidden="1" x14ac:dyDescent="0.35">
      <c r="A787">
        <v>26645651</v>
      </c>
      <c r="B787">
        <v>1000306</v>
      </c>
      <c r="C787" t="s">
        <v>1122</v>
      </c>
      <c r="D787" t="s">
        <v>1123</v>
      </c>
      <c r="E787" t="s">
        <v>335</v>
      </c>
      <c r="F787" t="s">
        <v>336</v>
      </c>
      <c r="G787">
        <v>1294</v>
      </c>
      <c r="H787" t="s">
        <v>290</v>
      </c>
      <c r="I787" t="s">
        <v>291</v>
      </c>
      <c r="J787" t="s">
        <v>25</v>
      </c>
      <c r="K787">
        <v>167857705</v>
      </c>
      <c r="L787">
        <v>786539728.89617896</v>
      </c>
      <c r="M787">
        <v>22073</v>
      </c>
      <c r="N787">
        <v>1034.2862379999999</v>
      </c>
      <c r="O787">
        <v>1020.463267</v>
      </c>
      <c r="P787">
        <v>1057.105855</v>
      </c>
      <c r="Q787">
        <v>1034.2862379999999</v>
      </c>
      <c r="R787" t="s">
        <v>26</v>
      </c>
      <c r="S787" t="s">
        <v>27</v>
      </c>
      <c r="T787" t="s">
        <v>1141</v>
      </c>
    </row>
    <row r="788" spans="1:20" hidden="1" x14ac:dyDescent="0.35">
      <c r="A788">
        <v>26645652</v>
      </c>
      <c r="B788">
        <v>1000306</v>
      </c>
      <c r="C788" t="s">
        <v>1122</v>
      </c>
      <c r="D788" t="s">
        <v>1123</v>
      </c>
      <c r="E788" t="s">
        <v>335</v>
      </c>
      <c r="F788" t="s">
        <v>336</v>
      </c>
      <c r="G788">
        <v>1732</v>
      </c>
      <c r="H788" t="s">
        <v>199</v>
      </c>
      <c r="I788" t="s">
        <v>200</v>
      </c>
      <c r="J788" t="s">
        <v>25</v>
      </c>
      <c r="K788">
        <v>167857705</v>
      </c>
      <c r="L788">
        <v>143937779.97971001</v>
      </c>
      <c r="M788">
        <v>121144</v>
      </c>
      <c r="N788">
        <v>1038.8083409999999</v>
      </c>
      <c r="O788">
        <v>1037.573543</v>
      </c>
      <c r="P788">
        <v>1055.4695429999999</v>
      </c>
      <c r="Q788">
        <v>1038.8083409999999</v>
      </c>
      <c r="R788" t="s">
        <v>26</v>
      </c>
      <c r="S788" t="s">
        <v>27</v>
      </c>
      <c r="T788" t="s">
        <v>1142</v>
      </c>
    </row>
    <row r="789" spans="1:20" hidden="1" x14ac:dyDescent="0.35">
      <c r="A789">
        <v>26645653</v>
      </c>
      <c r="B789">
        <v>1000306</v>
      </c>
      <c r="C789" t="s">
        <v>1122</v>
      </c>
      <c r="D789" t="s">
        <v>1123</v>
      </c>
      <c r="E789" t="s">
        <v>335</v>
      </c>
      <c r="F789" t="s">
        <v>336</v>
      </c>
      <c r="G789">
        <v>1852</v>
      </c>
      <c r="H789" t="s">
        <v>371</v>
      </c>
      <c r="I789" t="s">
        <v>372</v>
      </c>
      <c r="J789" t="s">
        <v>25</v>
      </c>
      <c r="K789">
        <v>167857705</v>
      </c>
      <c r="L789">
        <v>1234900545.0019</v>
      </c>
      <c r="M789">
        <v>15357</v>
      </c>
      <c r="N789">
        <v>1129.7883320000001</v>
      </c>
      <c r="O789">
        <v>1110.2927340000001</v>
      </c>
      <c r="P789">
        <v>1137.292299</v>
      </c>
      <c r="Q789">
        <v>1129.7883320000001</v>
      </c>
      <c r="R789" t="s">
        <v>26</v>
      </c>
      <c r="S789" t="s">
        <v>27</v>
      </c>
      <c r="T789" t="s">
        <v>1143</v>
      </c>
    </row>
    <row r="790" spans="1:20" hidden="1" x14ac:dyDescent="0.35">
      <c r="A790">
        <v>26645654</v>
      </c>
      <c r="B790">
        <v>1000306</v>
      </c>
      <c r="C790" t="s">
        <v>1122</v>
      </c>
      <c r="D790" t="s">
        <v>1123</v>
      </c>
      <c r="E790" t="s">
        <v>335</v>
      </c>
      <c r="F790" t="s">
        <v>336</v>
      </c>
      <c r="G790">
        <v>1923</v>
      </c>
      <c r="H790" t="s">
        <v>374</v>
      </c>
      <c r="I790" t="s">
        <v>375</v>
      </c>
      <c r="J790" t="s">
        <v>25</v>
      </c>
      <c r="K790">
        <v>167857705</v>
      </c>
      <c r="L790">
        <v>465279173.23083502</v>
      </c>
      <c r="M790">
        <v>36298</v>
      </c>
      <c r="N790">
        <v>1006.132154</v>
      </c>
      <c r="O790">
        <v>992.32825800000001</v>
      </c>
      <c r="P790">
        <v>1007.0745879999999</v>
      </c>
      <c r="Q790">
        <v>1006.132154</v>
      </c>
      <c r="R790" t="s">
        <v>26</v>
      </c>
      <c r="S790" t="s">
        <v>27</v>
      </c>
      <c r="T790" t="s">
        <v>1144</v>
      </c>
    </row>
    <row r="791" spans="1:20" hidden="1" x14ac:dyDescent="0.35">
      <c r="A791">
        <v>26645655</v>
      </c>
      <c r="B791">
        <v>1000306</v>
      </c>
      <c r="C791" t="s">
        <v>1122</v>
      </c>
      <c r="D791" t="s">
        <v>1123</v>
      </c>
      <c r="E791" t="s">
        <v>335</v>
      </c>
      <c r="F791" t="s">
        <v>336</v>
      </c>
      <c r="G791">
        <v>2198</v>
      </c>
      <c r="H791" t="s">
        <v>230</v>
      </c>
      <c r="I791" t="s">
        <v>231</v>
      </c>
      <c r="J791" t="s">
        <v>25</v>
      </c>
      <c r="K791">
        <v>167857705</v>
      </c>
      <c r="L791">
        <v>3192644567.5994701</v>
      </c>
      <c r="M791">
        <v>5261</v>
      </c>
      <c r="N791">
        <v>1000.6393849999999</v>
      </c>
      <c r="O791">
        <v>989.03721700000006</v>
      </c>
      <c r="P791">
        <v>1005.96497</v>
      </c>
      <c r="Q791">
        <v>1000.6393849999999</v>
      </c>
      <c r="R791" t="s">
        <v>26</v>
      </c>
      <c r="S791" t="s">
        <v>27</v>
      </c>
      <c r="T791" t="s">
        <v>1145</v>
      </c>
    </row>
    <row r="792" spans="1:20" hidden="1" x14ac:dyDescent="0.35">
      <c r="A792">
        <v>26645656</v>
      </c>
      <c r="B792">
        <v>1000306</v>
      </c>
      <c r="C792" t="s">
        <v>1122</v>
      </c>
      <c r="D792" t="s">
        <v>1123</v>
      </c>
      <c r="E792" t="s">
        <v>335</v>
      </c>
      <c r="F792" t="s">
        <v>336</v>
      </c>
      <c r="G792">
        <v>2496</v>
      </c>
      <c r="H792" t="s">
        <v>233</v>
      </c>
      <c r="I792" t="s">
        <v>234</v>
      </c>
      <c r="J792" t="s">
        <v>25</v>
      </c>
      <c r="K792">
        <v>167857705</v>
      </c>
      <c r="L792">
        <v>1962196911.7348101</v>
      </c>
      <c r="M792">
        <v>8974</v>
      </c>
      <c r="N792">
        <v>1049.0287040000001</v>
      </c>
      <c r="O792">
        <v>1029.974584</v>
      </c>
      <c r="P792">
        <v>1052.068012</v>
      </c>
      <c r="Q792">
        <v>1049.0287040000001</v>
      </c>
      <c r="R792" t="s">
        <v>26</v>
      </c>
      <c r="S792" t="s">
        <v>27</v>
      </c>
      <c r="T792" t="s">
        <v>1146</v>
      </c>
    </row>
    <row r="793" spans="1:20" hidden="1" x14ac:dyDescent="0.35">
      <c r="A793">
        <v>26645657</v>
      </c>
      <c r="B793">
        <v>1000306</v>
      </c>
      <c r="C793" t="s">
        <v>1122</v>
      </c>
      <c r="D793" t="s">
        <v>1123</v>
      </c>
      <c r="E793" t="s">
        <v>335</v>
      </c>
      <c r="F793" t="s">
        <v>336</v>
      </c>
      <c r="G793">
        <v>2820</v>
      </c>
      <c r="H793" t="s">
        <v>261</v>
      </c>
      <c r="I793" t="s">
        <v>262</v>
      </c>
      <c r="J793" t="s">
        <v>25</v>
      </c>
      <c r="K793">
        <v>167857705</v>
      </c>
      <c r="L793">
        <v>808349553.21293998</v>
      </c>
      <c r="M793">
        <v>21290</v>
      </c>
      <c r="N793">
        <v>1025.2589820000001</v>
      </c>
      <c r="O793">
        <v>995.401746</v>
      </c>
      <c r="P793">
        <v>1028.1483920000001</v>
      </c>
      <c r="Q793">
        <v>1025.2589820000001</v>
      </c>
      <c r="R793" t="s">
        <v>26</v>
      </c>
      <c r="S793" t="s">
        <v>27</v>
      </c>
      <c r="T793" t="s">
        <v>1147</v>
      </c>
    </row>
    <row r="794" spans="1:20" hidden="1" x14ac:dyDescent="0.35">
      <c r="A794">
        <v>26645658</v>
      </c>
      <c r="B794">
        <v>1000306</v>
      </c>
      <c r="C794" t="s">
        <v>1122</v>
      </c>
      <c r="D794" t="s">
        <v>1123</v>
      </c>
      <c r="E794" t="s">
        <v>335</v>
      </c>
      <c r="F794" t="s">
        <v>336</v>
      </c>
      <c r="G794">
        <v>3167</v>
      </c>
      <c r="H794" t="s">
        <v>59</v>
      </c>
      <c r="I794" t="s">
        <v>60</v>
      </c>
      <c r="J794" t="s">
        <v>25</v>
      </c>
      <c r="K794">
        <v>167857705</v>
      </c>
      <c r="L794">
        <v>962853190.17253196</v>
      </c>
      <c r="M794">
        <v>17517</v>
      </c>
      <c r="N794">
        <v>1004.797446</v>
      </c>
      <c r="O794">
        <v>980.70570999999995</v>
      </c>
      <c r="P794">
        <v>1016.613868</v>
      </c>
      <c r="Q794">
        <v>1004.797446</v>
      </c>
      <c r="R794" t="s">
        <v>26</v>
      </c>
      <c r="S794" t="s">
        <v>27</v>
      </c>
      <c r="T794" t="s">
        <v>1148</v>
      </c>
    </row>
    <row r="795" spans="1:20" hidden="1" x14ac:dyDescent="0.35">
      <c r="A795">
        <v>26645659</v>
      </c>
      <c r="B795">
        <v>1000306</v>
      </c>
      <c r="C795" t="s">
        <v>1122</v>
      </c>
      <c r="D795" t="s">
        <v>1123</v>
      </c>
      <c r="E795" t="s">
        <v>335</v>
      </c>
      <c r="F795" t="s">
        <v>336</v>
      </c>
      <c r="G795">
        <v>3983</v>
      </c>
      <c r="H795" t="s">
        <v>381</v>
      </c>
      <c r="I795" t="s">
        <v>382</v>
      </c>
      <c r="J795" t="s">
        <v>25</v>
      </c>
      <c r="K795">
        <v>167857705</v>
      </c>
      <c r="L795">
        <v>47708024.470527999</v>
      </c>
      <c r="M795">
        <v>376469</v>
      </c>
      <c r="N795">
        <v>1069.989147</v>
      </c>
      <c r="O795">
        <v>1054.513528</v>
      </c>
      <c r="P795">
        <v>1071.4954969999999</v>
      </c>
      <c r="Q795">
        <v>1069.989147</v>
      </c>
      <c r="R795" t="s">
        <v>26</v>
      </c>
      <c r="S795" t="s">
        <v>27</v>
      </c>
      <c r="T795" t="s">
        <v>1149</v>
      </c>
    </row>
    <row r="796" spans="1:20" hidden="1" x14ac:dyDescent="0.35">
      <c r="A796">
        <v>26645660</v>
      </c>
      <c r="B796">
        <v>1000306</v>
      </c>
      <c r="C796" t="s">
        <v>1122</v>
      </c>
      <c r="D796" t="s">
        <v>1123</v>
      </c>
      <c r="E796" t="s">
        <v>335</v>
      </c>
      <c r="F796" t="s">
        <v>336</v>
      </c>
      <c r="G796">
        <v>4430</v>
      </c>
      <c r="H796" t="s">
        <v>42</v>
      </c>
      <c r="I796" t="s">
        <v>43</v>
      </c>
      <c r="J796" t="s">
        <v>25</v>
      </c>
      <c r="K796">
        <v>167857705</v>
      </c>
      <c r="L796">
        <v>747788428.82035398</v>
      </c>
      <c r="M796">
        <v>13035</v>
      </c>
      <c r="N796">
        <v>580.69554600000004</v>
      </c>
      <c r="O796">
        <v>578.28990299999998</v>
      </c>
      <c r="P796">
        <v>592.50101700000005</v>
      </c>
      <c r="Q796">
        <v>580.69554600000004</v>
      </c>
      <c r="R796" t="s">
        <v>26</v>
      </c>
      <c r="S796" t="s">
        <v>27</v>
      </c>
      <c r="T796" t="s">
        <v>1150</v>
      </c>
    </row>
    <row r="797" spans="1:20" hidden="1" x14ac:dyDescent="0.35">
      <c r="A797">
        <v>26645661</v>
      </c>
      <c r="B797">
        <v>1000306</v>
      </c>
      <c r="C797" t="s">
        <v>1122</v>
      </c>
      <c r="D797" t="s">
        <v>1123</v>
      </c>
      <c r="E797" t="s">
        <v>335</v>
      </c>
      <c r="F797" t="s">
        <v>336</v>
      </c>
      <c r="G797">
        <v>10019</v>
      </c>
      <c r="H797" t="s">
        <v>385</v>
      </c>
      <c r="I797" t="s">
        <v>386</v>
      </c>
      <c r="J797" t="s">
        <v>25</v>
      </c>
      <c r="K797">
        <v>167857705</v>
      </c>
      <c r="L797">
        <v>721464741.01776505</v>
      </c>
      <c r="M797">
        <v>19360</v>
      </c>
      <c r="N797">
        <v>832.10701500000005</v>
      </c>
      <c r="O797">
        <v>816.76289199999997</v>
      </c>
      <c r="P797">
        <v>835.71739600000001</v>
      </c>
      <c r="Q797">
        <v>832.10701500000005</v>
      </c>
      <c r="R797" t="s">
        <v>26</v>
      </c>
      <c r="S797" t="s">
        <v>27</v>
      </c>
      <c r="T797" t="s">
        <v>1151</v>
      </c>
    </row>
    <row r="798" spans="1:20" hidden="1" x14ac:dyDescent="0.35">
      <c r="A798">
        <v>26645662</v>
      </c>
      <c r="B798">
        <v>1000306</v>
      </c>
      <c r="C798" t="s">
        <v>1122</v>
      </c>
      <c r="D798" t="s">
        <v>1123</v>
      </c>
      <c r="E798" t="s">
        <v>335</v>
      </c>
      <c r="F798" t="s">
        <v>336</v>
      </c>
      <c r="G798">
        <v>12446</v>
      </c>
      <c r="H798" t="s">
        <v>388</v>
      </c>
      <c r="I798" t="s">
        <v>389</v>
      </c>
      <c r="J798" t="s">
        <v>25</v>
      </c>
      <c r="K798">
        <v>167857705</v>
      </c>
      <c r="L798">
        <v>325377622.61429</v>
      </c>
      <c r="M798">
        <v>51092</v>
      </c>
      <c r="N798">
        <v>990.37416800000005</v>
      </c>
      <c r="O798">
        <v>976.08806100000004</v>
      </c>
      <c r="P798">
        <v>1006.211005</v>
      </c>
      <c r="Q798">
        <v>990.37416800000005</v>
      </c>
      <c r="R798" t="s">
        <v>26</v>
      </c>
      <c r="S798" t="s">
        <v>27</v>
      </c>
      <c r="T798" t="s">
        <v>1152</v>
      </c>
    </row>
    <row r="799" spans="1:20" hidden="1" x14ac:dyDescent="0.35">
      <c r="A799">
        <v>26645663</v>
      </c>
      <c r="B799">
        <v>1000306</v>
      </c>
      <c r="C799" t="s">
        <v>1122</v>
      </c>
      <c r="D799" t="s">
        <v>1123</v>
      </c>
      <c r="E799" t="s">
        <v>335</v>
      </c>
      <c r="F799" t="s">
        <v>336</v>
      </c>
      <c r="G799">
        <v>12511</v>
      </c>
      <c r="H799" t="s">
        <v>202</v>
      </c>
      <c r="I799" t="s">
        <v>203</v>
      </c>
      <c r="J799" t="s">
        <v>25</v>
      </c>
      <c r="K799">
        <v>167857705</v>
      </c>
      <c r="L799">
        <v>172251907.842087</v>
      </c>
      <c r="M799">
        <v>88000</v>
      </c>
      <c r="N799">
        <v>903.03676399999995</v>
      </c>
      <c r="O799">
        <v>899.45540300000005</v>
      </c>
      <c r="P799">
        <v>913.85268199999996</v>
      </c>
      <c r="Q799">
        <v>903.03676399999995</v>
      </c>
      <c r="R799" t="s">
        <v>26</v>
      </c>
      <c r="S799" t="s">
        <v>27</v>
      </c>
      <c r="T799" t="s">
        <v>1153</v>
      </c>
    </row>
    <row r="800" spans="1:20" hidden="1" x14ac:dyDescent="0.35">
      <c r="A800">
        <v>26645664</v>
      </c>
      <c r="B800">
        <v>1000306</v>
      </c>
      <c r="C800" t="s">
        <v>1122</v>
      </c>
      <c r="D800" t="s">
        <v>1123</v>
      </c>
      <c r="E800" t="s">
        <v>335</v>
      </c>
      <c r="F800" t="s">
        <v>336</v>
      </c>
      <c r="G800">
        <v>12917</v>
      </c>
      <c r="H800" t="s">
        <v>392</v>
      </c>
      <c r="I800" t="s">
        <v>393</v>
      </c>
      <c r="J800" t="s">
        <v>25</v>
      </c>
      <c r="K800">
        <v>167857705</v>
      </c>
      <c r="L800">
        <v>1266061197.4502101</v>
      </c>
      <c r="M800">
        <v>13823</v>
      </c>
      <c r="N800">
        <v>1042.59521</v>
      </c>
      <c r="O800">
        <v>1006.08967</v>
      </c>
      <c r="P800">
        <v>1047.12069</v>
      </c>
      <c r="Q800">
        <v>1042.59521</v>
      </c>
      <c r="R800" t="s">
        <v>26</v>
      </c>
      <c r="S800" t="s">
        <v>27</v>
      </c>
      <c r="T800" t="s">
        <v>1154</v>
      </c>
    </row>
    <row r="801" spans="1:20" hidden="1" x14ac:dyDescent="0.35">
      <c r="A801">
        <v>26645665</v>
      </c>
      <c r="B801">
        <v>1000306</v>
      </c>
      <c r="C801" t="s">
        <v>1122</v>
      </c>
      <c r="D801" t="s">
        <v>1123</v>
      </c>
      <c r="E801" t="s">
        <v>335</v>
      </c>
      <c r="F801" t="s">
        <v>336</v>
      </c>
      <c r="G801">
        <v>14713</v>
      </c>
      <c r="H801" t="s">
        <v>395</v>
      </c>
      <c r="I801" t="s">
        <v>396</v>
      </c>
      <c r="J801" t="s">
        <v>25</v>
      </c>
      <c r="K801">
        <v>167857705</v>
      </c>
      <c r="L801">
        <v>2338299487.8822999</v>
      </c>
      <c r="M801">
        <v>7454</v>
      </c>
      <c r="N801">
        <v>1038.360698</v>
      </c>
      <c r="O801">
        <v>1024.5697520000001</v>
      </c>
      <c r="P801">
        <v>1040.72884</v>
      </c>
      <c r="Q801">
        <v>1038.360698</v>
      </c>
      <c r="R801" t="s">
        <v>26</v>
      </c>
      <c r="S801" t="s">
        <v>27</v>
      </c>
      <c r="T801" t="s">
        <v>1155</v>
      </c>
    </row>
    <row r="802" spans="1:20" hidden="1" x14ac:dyDescent="0.35">
      <c r="A802">
        <v>26645666</v>
      </c>
      <c r="B802">
        <v>1000306</v>
      </c>
      <c r="C802" t="s">
        <v>1122</v>
      </c>
      <c r="D802" t="s">
        <v>1123</v>
      </c>
      <c r="E802" t="s">
        <v>335</v>
      </c>
      <c r="F802" t="s">
        <v>336</v>
      </c>
      <c r="G802">
        <v>39318</v>
      </c>
      <c r="H802" t="s">
        <v>23</v>
      </c>
      <c r="I802" t="s">
        <v>24</v>
      </c>
      <c r="J802" t="s">
        <v>25</v>
      </c>
      <c r="K802">
        <v>167857705</v>
      </c>
      <c r="L802">
        <v>2354252899.9920001</v>
      </c>
      <c r="M802">
        <v>8264</v>
      </c>
      <c r="N802">
        <v>1159.0499199999999</v>
      </c>
      <c r="O802">
        <v>1121.8829029999999</v>
      </c>
      <c r="P802">
        <v>1164.0990240000001</v>
      </c>
      <c r="Q802">
        <v>1159.0499199999999</v>
      </c>
      <c r="R802" t="s">
        <v>26</v>
      </c>
      <c r="S802" t="s">
        <v>27</v>
      </c>
      <c r="T802" t="s">
        <v>1156</v>
      </c>
    </row>
    <row r="803" spans="1:20" hidden="1" x14ac:dyDescent="0.35">
      <c r="A803">
        <v>26645667</v>
      </c>
      <c r="B803">
        <v>1000306</v>
      </c>
      <c r="C803" t="s">
        <v>1122</v>
      </c>
      <c r="D803" t="s">
        <v>1123</v>
      </c>
      <c r="E803" t="s">
        <v>335</v>
      </c>
      <c r="F803" t="s">
        <v>336</v>
      </c>
      <c r="G803">
        <v>59560</v>
      </c>
      <c r="H803" t="s">
        <v>399</v>
      </c>
      <c r="I803" t="s">
        <v>400</v>
      </c>
      <c r="J803" t="s">
        <v>25</v>
      </c>
      <c r="K803">
        <v>167857705</v>
      </c>
      <c r="L803">
        <v>375780715.39857399</v>
      </c>
      <c r="M803">
        <v>44400</v>
      </c>
      <c r="N803">
        <v>993.97663999999997</v>
      </c>
      <c r="O803">
        <v>980.16394600000001</v>
      </c>
      <c r="P803">
        <v>998.364464</v>
      </c>
      <c r="Q803">
        <v>993.97663999999997</v>
      </c>
      <c r="R803" t="s">
        <v>26</v>
      </c>
      <c r="S803" t="s">
        <v>27</v>
      </c>
      <c r="T803" t="s">
        <v>1157</v>
      </c>
    </row>
    <row r="804" spans="1:20" hidden="1" x14ac:dyDescent="0.35">
      <c r="A804">
        <v>26645668</v>
      </c>
      <c r="B804">
        <v>1000306</v>
      </c>
      <c r="C804" t="s">
        <v>1122</v>
      </c>
      <c r="D804" t="s">
        <v>1123</v>
      </c>
      <c r="E804" t="s">
        <v>335</v>
      </c>
      <c r="F804" t="s">
        <v>336</v>
      </c>
      <c r="G804">
        <v>64732</v>
      </c>
      <c r="H804" t="s">
        <v>402</v>
      </c>
      <c r="I804" t="s">
        <v>403</v>
      </c>
      <c r="J804" t="s">
        <v>25</v>
      </c>
      <c r="K804">
        <v>167857705</v>
      </c>
      <c r="L804">
        <v>165758968.198331</v>
      </c>
      <c r="M804">
        <v>102968</v>
      </c>
      <c r="N804">
        <v>1016.805837</v>
      </c>
      <c r="O804">
        <v>1010.199483</v>
      </c>
      <c r="P804">
        <v>1023.0073180000001</v>
      </c>
      <c r="Q804">
        <v>1016.805837</v>
      </c>
      <c r="R804" t="s">
        <v>26</v>
      </c>
      <c r="S804" t="s">
        <v>27</v>
      </c>
      <c r="T804" t="s">
        <v>1158</v>
      </c>
    </row>
    <row r="805" spans="1:20" hidden="1" x14ac:dyDescent="0.35">
      <c r="A805">
        <v>26645669</v>
      </c>
      <c r="B805">
        <v>1000306</v>
      </c>
      <c r="C805" t="s">
        <v>1122</v>
      </c>
      <c r="D805" t="s">
        <v>1123</v>
      </c>
      <c r="E805" t="s">
        <v>335</v>
      </c>
      <c r="F805" t="s">
        <v>336</v>
      </c>
      <c r="G805">
        <v>69094</v>
      </c>
      <c r="H805" t="s">
        <v>156</v>
      </c>
      <c r="I805" t="s">
        <v>157</v>
      </c>
      <c r="J805" t="s">
        <v>25</v>
      </c>
      <c r="K805">
        <v>167857705</v>
      </c>
      <c r="L805">
        <v>1221693912.55744</v>
      </c>
      <c r="M805">
        <v>14095</v>
      </c>
      <c r="N805">
        <v>1025.855542</v>
      </c>
      <c r="O805">
        <v>1014.647187</v>
      </c>
      <c r="P805">
        <v>1030.295214</v>
      </c>
      <c r="Q805">
        <v>1025.855542</v>
      </c>
      <c r="R805" t="s">
        <v>26</v>
      </c>
      <c r="S805" t="s">
        <v>27</v>
      </c>
      <c r="T805" t="s">
        <v>1159</v>
      </c>
    </row>
    <row r="806" spans="1:20" hidden="1" x14ac:dyDescent="0.35">
      <c r="A806">
        <v>26645670</v>
      </c>
      <c r="B806">
        <v>1000306</v>
      </c>
      <c r="C806" t="s">
        <v>1122</v>
      </c>
      <c r="D806" t="s">
        <v>1123</v>
      </c>
      <c r="E806" t="s">
        <v>335</v>
      </c>
      <c r="F806" t="s">
        <v>336</v>
      </c>
      <c r="G806">
        <v>71713</v>
      </c>
      <c r="H806" t="s">
        <v>236</v>
      </c>
      <c r="I806" t="s">
        <v>237</v>
      </c>
      <c r="J806" t="s">
        <v>25</v>
      </c>
      <c r="K806">
        <v>167857705</v>
      </c>
      <c r="L806">
        <v>6696335458.9900198</v>
      </c>
      <c r="M806">
        <v>2588</v>
      </c>
      <c r="N806">
        <v>1032.428995</v>
      </c>
      <c r="O806">
        <v>1017.269682</v>
      </c>
      <c r="P806">
        <v>1047.9872370000001</v>
      </c>
      <c r="Q806">
        <v>1032.428995</v>
      </c>
      <c r="R806" t="s">
        <v>26</v>
      </c>
      <c r="S806" t="s">
        <v>27</v>
      </c>
      <c r="T806" t="s">
        <v>1160</v>
      </c>
    </row>
    <row r="807" spans="1:20" hidden="1" x14ac:dyDescent="0.35">
      <c r="A807">
        <v>26645671</v>
      </c>
      <c r="B807">
        <v>1000306</v>
      </c>
      <c r="C807" t="s">
        <v>1122</v>
      </c>
      <c r="D807" t="s">
        <v>1123</v>
      </c>
      <c r="E807" t="s">
        <v>335</v>
      </c>
      <c r="F807" t="s">
        <v>336</v>
      </c>
      <c r="G807">
        <v>75498</v>
      </c>
      <c r="H807" t="s">
        <v>141</v>
      </c>
      <c r="I807" t="s">
        <v>142</v>
      </c>
      <c r="J807" t="s">
        <v>25</v>
      </c>
      <c r="K807">
        <v>167857705</v>
      </c>
      <c r="L807">
        <v>12270136686.125401</v>
      </c>
      <c r="M807">
        <v>1345</v>
      </c>
      <c r="N807">
        <v>983.17404199999999</v>
      </c>
      <c r="O807">
        <v>970.01632300000006</v>
      </c>
      <c r="P807">
        <v>996.33176200000003</v>
      </c>
      <c r="Q807">
        <v>983.17404199999999</v>
      </c>
      <c r="R807" t="s">
        <v>26</v>
      </c>
      <c r="S807" t="s">
        <v>27</v>
      </c>
      <c r="T807" t="s">
        <v>1161</v>
      </c>
    </row>
    <row r="808" spans="1:20" hidden="1" x14ac:dyDescent="0.35">
      <c r="A808">
        <v>26645672</v>
      </c>
      <c r="B808">
        <v>1000306</v>
      </c>
      <c r="C808" t="s">
        <v>1122</v>
      </c>
      <c r="D808" t="s">
        <v>1123</v>
      </c>
      <c r="E808" t="s">
        <v>335</v>
      </c>
      <c r="F808" t="s">
        <v>336</v>
      </c>
      <c r="G808">
        <v>86791</v>
      </c>
      <c r="H808" t="s">
        <v>205</v>
      </c>
      <c r="I808" t="s">
        <v>206</v>
      </c>
      <c r="J808" t="s">
        <v>25</v>
      </c>
      <c r="K808">
        <v>167857705</v>
      </c>
      <c r="L808">
        <v>151909159.942316</v>
      </c>
      <c r="M808">
        <v>118883</v>
      </c>
      <c r="N808">
        <v>1075.876538</v>
      </c>
      <c r="O808">
        <v>1073.4692709999999</v>
      </c>
      <c r="P808">
        <v>1087.5870789999999</v>
      </c>
      <c r="Q808">
        <v>1075.876538</v>
      </c>
      <c r="R808" t="s">
        <v>26</v>
      </c>
      <c r="S808" t="s">
        <v>27</v>
      </c>
      <c r="T808" t="s">
        <v>1162</v>
      </c>
    </row>
    <row r="809" spans="1:20" hidden="1" x14ac:dyDescent="0.35">
      <c r="A809">
        <v>26645673</v>
      </c>
      <c r="B809">
        <v>1000306</v>
      </c>
      <c r="C809" t="s">
        <v>1122</v>
      </c>
      <c r="D809" t="s">
        <v>1123</v>
      </c>
      <c r="E809" t="s">
        <v>335</v>
      </c>
      <c r="F809" t="s">
        <v>336</v>
      </c>
      <c r="G809">
        <v>88812</v>
      </c>
      <c r="H809" t="s">
        <v>29</v>
      </c>
      <c r="I809" t="s">
        <v>30</v>
      </c>
      <c r="J809" t="s">
        <v>25</v>
      </c>
      <c r="K809">
        <v>167857705</v>
      </c>
      <c r="L809">
        <v>4422768841.9454298</v>
      </c>
      <c r="M809">
        <v>5077</v>
      </c>
      <c r="N809">
        <v>1337.7043020000001</v>
      </c>
      <c r="O809">
        <v>1296.0739530000001</v>
      </c>
      <c r="P809">
        <v>1362.208241</v>
      </c>
      <c r="Q809">
        <v>1337.7043020000001</v>
      </c>
      <c r="R809" t="s">
        <v>26</v>
      </c>
      <c r="S809" t="s">
        <v>27</v>
      </c>
      <c r="T809" t="s">
        <v>1163</v>
      </c>
    </row>
    <row r="810" spans="1:20" hidden="1" x14ac:dyDescent="0.35">
      <c r="A810">
        <v>26645674</v>
      </c>
      <c r="B810">
        <v>1000306</v>
      </c>
      <c r="C810" t="s">
        <v>1122</v>
      </c>
      <c r="D810" t="s">
        <v>1123</v>
      </c>
      <c r="E810" t="s">
        <v>335</v>
      </c>
      <c r="F810" t="s">
        <v>336</v>
      </c>
      <c r="G810">
        <v>99768</v>
      </c>
      <c r="H810" t="s">
        <v>180</v>
      </c>
      <c r="I810" t="s">
        <v>181</v>
      </c>
      <c r="J810" t="s">
        <v>25</v>
      </c>
      <c r="K810">
        <v>167857705</v>
      </c>
      <c r="L810">
        <v>360447807.15912801</v>
      </c>
      <c r="M810">
        <v>48380</v>
      </c>
      <c r="N810">
        <v>1038.8837920000001</v>
      </c>
      <c r="O810">
        <v>1024.28187</v>
      </c>
      <c r="P810">
        <v>1043.5220489999999</v>
      </c>
      <c r="Q810">
        <v>1038.8837920000001</v>
      </c>
      <c r="R810" t="s">
        <v>26</v>
      </c>
      <c r="S810" t="s">
        <v>27</v>
      </c>
      <c r="T810" t="s">
        <v>1164</v>
      </c>
    </row>
    <row r="811" spans="1:20" hidden="1" x14ac:dyDescent="0.35">
      <c r="A811">
        <v>26645860</v>
      </c>
      <c r="B811">
        <v>1000397</v>
      </c>
      <c r="C811" t="s">
        <v>1165</v>
      </c>
      <c r="D811" t="s">
        <v>1166</v>
      </c>
      <c r="E811" t="s">
        <v>335</v>
      </c>
      <c r="F811" t="s">
        <v>336</v>
      </c>
      <c r="G811">
        <v>61</v>
      </c>
      <c r="H811" t="s">
        <v>161</v>
      </c>
      <c r="I811" t="s">
        <v>162</v>
      </c>
      <c r="J811" t="s">
        <v>25</v>
      </c>
      <c r="K811">
        <v>191167673</v>
      </c>
      <c r="L811">
        <v>138700894.25828701</v>
      </c>
      <c r="M811">
        <v>128000</v>
      </c>
      <c r="N811">
        <v>928.69857000000002</v>
      </c>
      <c r="O811">
        <v>915.36303899999996</v>
      </c>
      <c r="P811">
        <v>945.64006400000005</v>
      </c>
      <c r="Q811">
        <v>928.69857000000002</v>
      </c>
      <c r="R811" t="s">
        <v>26</v>
      </c>
      <c r="S811" t="s">
        <v>27</v>
      </c>
      <c r="T811" t="s">
        <v>1167</v>
      </c>
    </row>
    <row r="812" spans="1:20" hidden="1" x14ac:dyDescent="0.35">
      <c r="A812">
        <v>26645861</v>
      </c>
      <c r="B812">
        <v>1000397</v>
      </c>
      <c r="C812" t="s">
        <v>1165</v>
      </c>
      <c r="D812" t="s">
        <v>1166</v>
      </c>
      <c r="E812" t="s">
        <v>335</v>
      </c>
      <c r="F812" t="s">
        <v>336</v>
      </c>
      <c r="G812">
        <v>67</v>
      </c>
      <c r="H812" t="s">
        <v>315</v>
      </c>
      <c r="I812" t="s">
        <v>316</v>
      </c>
      <c r="J812" t="s">
        <v>25</v>
      </c>
      <c r="K812">
        <v>191167673</v>
      </c>
      <c r="L812">
        <v>600940284.889691</v>
      </c>
      <c r="M812">
        <v>33905</v>
      </c>
      <c r="N812">
        <v>1065.812019</v>
      </c>
      <c r="O812">
        <v>1025.2605510000001</v>
      </c>
      <c r="P812">
        <v>1073.5136540000001</v>
      </c>
      <c r="Q812">
        <v>1065.812019</v>
      </c>
      <c r="R812" t="s">
        <v>26</v>
      </c>
      <c r="S812" t="s">
        <v>27</v>
      </c>
      <c r="T812" t="s">
        <v>1168</v>
      </c>
    </row>
    <row r="813" spans="1:20" hidden="1" x14ac:dyDescent="0.35">
      <c r="A813">
        <v>26645862</v>
      </c>
      <c r="B813">
        <v>1000397</v>
      </c>
      <c r="C813" t="s">
        <v>1165</v>
      </c>
      <c r="D813" t="s">
        <v>1166</v>
      </c>
      <c r="E813" t="s">
        <v>335</v>
      </c>
      <c r="F813" t="s">
        <v>336</v>
      </c>
      <c r="G813">
        <v>79</v>
      </c>
      <c r="H813" t="s">
        <v>164</v>
      </c>
      <c r="I813" t="s">
        <v>165</v>
      </c>
      <c r="J813" t="s">
        <v>25</v>
      </c>
      <c r="K813">
        <v>191167673</v>
      </c>
      <c r="L813">
        <v>242509883.59044701</v>
      </c>
      <c r="M813">
        <v>74269</v>
      </c>
      <c r="N813">
        <v>942.15545199999997</v>
      </c>
      <c r="O813">
        <v>906.45784700000002</v>
      </c>
      <c r="P813">
        <v>945.93579499999998</v>
      </c>
      <c r="Q813">
        <v>942.15545199999997</v>
      </c>
      <c r="R813" t="s">
        <v>26</v>
      </c>
      <c r="S813" t="s">
        <v>27</v>
      </c>
      <c r="T813" t="s">
        <v>1169</v>
      </c>
    </row>
    <row r="814" spans="1:20" hidden="1" x14ac:dyDescent="0.35">
      <c r="A814">
        <v>26645863</v>
      </c>
      <c r="B814">
        <v>1000397</v>
      </c>
      <c r="C814" t="s">
        <v>1165</v>
      </c>
      <c r="D814" t="s">
        <v>1166</v>
      </c>
      <c r="E814" t="s">
        <v>335</v>
      </c>
      <c r="F814" t="s">
        <v>336</v>
      </c>
      <c r="G814">
        <v>101</v>
      </c>
      <c r="H814" t="s">
        <v>167</v>
      </c>
      <c r="I814" t="s">
        <v>168</v>
      </c>
      <c r="J814" t="s">
        <v>25</v>
      </c>
      <c r="K814">
        <v>191167673</v>
      </c>
      <c r="L814">
        <v>861821400.21557999</v>
      </c>
      <c r="M814">
        <v>22190</v>
      </c>
      <c r="N814">
        <v>1000.3687629999999</v>
      </c>
      <c r="O814">
        <v>986.75400999999999</v>
      </c>
      <c r="P814">
        <v>1018.266303</v>
      </c>
      <c r="Q814">
        <v>1000.3687629999999</v>
      </c>
      <c r="R814" t="s">
        <v>26</v>
      </c>
      <c r="S814" t="s">
        <v>27</v>
      </c>
      <c r="T814" t="s">
        <v>1170</v>
      </c>
    </row>
    <row r="815" spans="1:20" hidden="1" x14ac:dyDescent="0.35">
      <c r="A815">
        <v>26645864</v>
      </c>
      <c r="B815">
        <v>1000397</v>
      </c>
      <c r="C815" t="s">
        <v>1165</v>
      </c>
      <c r="D815" t="s">
        <v>1166</v>
      </c>
      <c r="E815" t="s">
        <v>335</v>
      </c>
      <c r="F815" t="s">
        <v>336</v>
      </c>
      <c r="G815">
        <v>106</v>
      </c>
      <c r="H815" t="s">
        <v>127</v>
      </c>
      <c r="I815" t="s">
        <v>128</v>
      </c>
      <c r="J815" t="s">
        <v>25</v>
      </c>
      <c r="K815">
        <v>191167673</v>
      </c>
      <c r="L815">
        <v>163921028.31200001</v>
      </c>
      <c r="M815">
        <v>122874</v>
      </c>
      <c r="N815">
        <v>1053.610797</v>
      </c>
      <c r="O815">
        <v>1025.742939</v>
      </c>
      <c r="P815">
        <v>1061.328049</v>
      </c>
      <c r="Q815">
        <v>1053.610797</v>
      </c>
      <c r="R815" t="s">
        <v>26</v>
      </c>
      <c r="S815" t="s">
        <v>27</v>
      </c>
      <c r="T815" t="s">
        <v>1171</v>
      </c>
    </row>
    <row r="816" spans="1:20" hidden="1" x14ac:dyDescent="0.35">
      <c r="A816">
        <v>26645865</v>
      </c>
      <c r="B816">
        <v>1000397</v>
      </c>
      <c r="C816" t="s">
        <v>1165</v>
      </c>
      <c r="D816" t="s">
        <v>1166</v>
      </c>
      <c r="E816" t="s">
        <v>335</v>
      </c>
      <c r="F816" t="s">
        <v>336</v>
      </c>
      <c r="G816">
        <v>119</v>
      </c>
      <c r="H816" t="s">
        <v>130</v>
      </c>
      <c r="I816" t="s">
        <v>131</v>
      </c>
      <c r="J816" t="s">
        <v>25</v>
      </c>
      <c r="K816">
        <v>191167673</v>
      </c>
      <c r="L816">
        <v>261919150.25524801</v>
      </c>
      <c r="M816">
        <v>68770</v>
      </c>
      <c r="N816">
        <v>942.21892600000001</v>
      </c>
      <c r="O816">
        <v>919.29712500000005</v>
      </c>
      <c r="P816">
        <v>946.16481899999997</v>
      </c>
      <c r="Q816">
        <v>942.21892600000001</v>
      </c>
      <c r="R816" t="s">
        <v>26</v>
      </c>
      <c r="S816" t="s">
        <v>27</v>
      </c>
      <c r="T816" t="s">
        <v>1172</v>
      </c>
    </row>
    <row r="817" spans="1:20" hidden="1" x14ac:dyDescent="0.35">
      <c r="A817">
        <v>26645866</v>
      </c>
      <c r="B817">
        <v>1000397</v>
      </c>
      <c r="C817" t="s">
        <v>1165</v>
      </c>
      <c r="D817" t="s">
        <v>1166</v>
      </c>
      <c r="E817" t="s">
        <v>335</v>
      </c>
      <c r="F817" t="s">
        <v>336</v>
      </c>
      <c r="G817">
        <v>121</v>
      </c>
      <c r="H817" t="s">
        <v>421</v>
      </c>
      <c r="I817" t="s">
        <v>422</v>
      </c>
      <c r="J817" t="s">
        <v>25</v>
      </c>
      <c r="K817">
        <v>191167673</v>
      </c>
      <c r="L817">
        <v>922252740.59966803</v>
      </c>
      <c r="M817">
        <v>19168</v>
      </c>
      <c r="N817">
        <v>924.72436600000003</v>
      </c>
      <c r="O817">
        <v>900.21685500000001</v>
      </c>
      <c r="P817">
        <v>926.31638899999996</v>
      </c>
      <c r="Q817">
        <v>924.72436600000003</v>
      </c>
      <c r="R817" t="s">
        <v>26</v>
      </c>
      <c r="S817" t="s">
        <v>27</v>
      </c>
      <c r="T817" t="s">
        <v>1173</v>
      </c>
    </row>
    <row r="818" spans="1:20" hidden="1" x14ac:dyDescent="0.35">
      <c r="A818">
        <v>26645867</v>
      </c>
      <c r="B818">
        <v>1000397</v>
      </c>
      <c r="C818" t="s">
        <v>1165</v>
      </c>
      <c r="D818" t="s">
        <v>1166</v>
      </c>
      <c r="E818" t="s">
        <v>335</v>
      </c>
      <c r="F818" t="s">
        <v>336</v>
      </c>
      <c r="G818">
        <v>193</v>
      </c>
      <c r="H818" t="s">
        <v>355</v>
      </c>
      <c r="I818" t="s">
        <v>356</v>
      </c>
      <c r="J818" t="s">
        <v>25</v>
      </c>
      <c r="K818">
        <v>191167673</v>
      </c>
      <c r="L818">
        <v>1183630006.4509001</v>
      </c>
      <c r="M818">
        <v>13000</v>
      </c>
      <c r="N818">
        <v>804.90544399999999</v>
      </c>
      <c r="O818">
        <v>795.43232599999999</v>
      </c>
      <c r="P818">
        <v>811.53043500000001</v>
      </c>
      <c r="Q818">
        <v>804.90544399999999</v>
      </c>
      <c r="R818" t="s">
        <v>26</v>
      </c>
      <c r="S818" t="s">
        <v>27</v>
      </c>
      <c r="T818" t="s">
        <v>1174</v>
      </c>
    </row>
    <row r="819" spans="1:20" hidden="1" x14ac:dyDescent="0.35">
      <c r="A819">
        <v>26645868</v>
      </c>
      <c r="B819">
        <v>1000397</v>
      </c>
      <c r="C819" t="s">
        <v>1165</v>
      </c>
      <c r="D819" t="s">
        <v>1166</v>
      </c>
      <c r="E819" t="s">
        <v>335</v>
      </c>
      <c r="F819" t="s">
        <v>336</v>
      </c>
      <c r="G819">
        <v>201</v>
      </c>
      <c r="H819" t="s">
        <v>138</v>
      </c>
      <c r="I819" t="s">
        <v>139</v>
      </c>
      <c r="J819" t="s">
        <v>25</v>
      </c>
      <c r="K819">
        <v>191167673</v>
      </c>
      <c r="L819">
        <v>730959927.17902005</v>
      </c>
      <c r="M819">
        <v>23441</v>
      </c>
      <c r="N819">
        <v>896.30382499999996</v>
      </c>
      <c r="O819">
        <v>878.71499500000004</v>
      </c>
      <c r="P819">
        <v>898.52154700000006</v>
      </c>
      <c r="Q819">
        <v>896.30382499999996</v>
      </c>
      <c r="R819" t="s">
        <v>26</v>
      </c>
      <c r="S819" t="s">
        <v>27</v>
      </c>
      <c r="T819" t="s">
        <v>1175</v>
      </c>
    </row>
    <row r="820" spans="1:20" hidden="1" x14ac:dyDescent="0.35">
      <c r="A820">
        <v>26645869</v>
      </c>
      <c r="B820">
        <v>1000397</v>
      </c>
      <c r="C820" t="s">
        <v>1165</v>
      </c>
      <c r="D820" t="s">
        <v>1166</v>
      </c>
      <c r="E820" t="s">
        <v>335</v>
      </c>
      <c r="F820" t="s">
        <v>336</v>
      </c>
      <c r="G820">
        <v>209</v>
      </c>
      <c r="H820" t="s">
        <v>241</v>
      </c>
      <c r="I820" t="s">
        <v>242</v>
      </c>
      <c r="J820" t="s">
        <v>25</v>
      </c>
      <c r="K820">
        <v>191167673</v>
      </c>
      <c r="L820">
        <v>662814496.784284</v>
      </c>
      <c r="M820">
        <v>25402</v>
      </c>
      <c r="N820">
        <v>880.73540700000001</v>
      </c>
      <c r="O820">
        <v>870.50719900000001</v>
      </c>
      <c r="P820">
        <v>887.49642600000004</v>
      </c>
      <c r="Q820">
        <v>880.73540700000001</v>
      </c>
      <c r="R820" t="s">
        <v>26</v>
      </c>
      <c r="S820" t="s">
        <v>27</v>
      </c>
      <c r="T820" t="s">
        <v>1176</v>
      </c>
    </row>
    <row r="821" spans="1:20" hidden="1" x14ac:dyDescent="0.35">
      <c r="A821">
        <v>26645870</v>
      </c>
      <c r="B821">
        <v>1000397</v>
      </c>
      <c r="C821" t="s">
        <v>1165</v>
      </c>
      <c r="D821" t="s">
        <v>1166</v>
      </c>
      <c r="E821" t="s">
        <v>335</v>
      </c>
      <c r="F821" t="s">
        <v>336</v>
      </c>
      <c r="G821">
        <v>213</v>
      </c>
      <c r="H821" t="s">
        <v>220</v>
      </c>
      <c r="I821" t="s">
        <v>221</v>
      </c>
      <c r="J821" t="s">
        <v>25</v>
      </c>
      <c r="K821">
        <v>191167673</v>
      </c>
      <c r="L821">
        <v>858882005.76544499</v>
      </c>
      <c r="M821">
        <v>19444</v>
      </c>
      <c r="N821">
        <v>873.58398299999999</v>
      </c>
      <c r="O821">
        <v>861.81279300000006</v>
      </c>
      <c r="P821">
        <v>874.84197200000006</v>
      </c>
      <c r="Q821">
        <v>873.58398299999999</v>
      </c>
      <c r="R821" t="s">
        <v>26</v>
      </c>
      <c r="S821" t="s">
        <v>27</v>
      </c>
      <c r="T821" t="s">
        <v>1177</v>
      </c>
    </row>
    <row r="822" spans="1:20" hidden="1" x14ac:dyDescent="0.35">
      <c r="A822">
        <v>26645871</v>
      </c>
      <c r="B822">
        <v>1000397</v>
      </c>
      <c r="C822" t="s">
        <v>1165</v>
      </c>
      <c r="D822" t="s">
        <v>1166</v>
      </c>
      <c r="E822" t="s">
        <v>335</v>
      </c>
      <c r="F822" t="s">
        <v>336</v>
      </c>
      <c r="G822">
        <v>233</v>
      </c>
      <c r="H822" t="s">
        <v>432</v>
      </c>
      <c r="I822" t="s">
        <v>433</v>
      </c>
      <c r="J822" t="s">
        <v>25</v>
      </c>
      <c r="K822">
        <v>191167673</v>
      </c>
      <c r="L822">
        <v>381211413.91453701</v>
      </c>
      <c r="M822">
        <v>38630</v>
      </c>
      <c r="N822">
        <v>770.32882600000005</v>
      </c>
      <c r="O822">
        <v>768.99276499999996</v>
      </c>
      <c r="P822">
        <v>780.69825400000002</v>
      </c>
      <c r="Q822">
        <v>770.32882600000005</v>
      </c>
      <c r="R822" t="s">
        <v>26</v>
      </c>
      <c r="S822" t="s">
        <v>27</v>
      </c>
      <c r="T822" t="s">
        <v>1178</v>
      </c>
    </row>
    <row r="823" spans="1:20" hidden="1" x14ac:dyDescent="0.35">
      <c r="A823">
        <v>26645872</v>
      </c>
      <c r="B823">
        <v>1000397</v>
      </c>
      <c r="C823" t="s">
        <v>1165</v>
      </c>
      <c r="D823" t="s">
        <v>1166</v>
      </c>
      <c r="E823" t="s">
        <v>335</v>
      </c>
      <c r="F823" t="s">
        <v>336</v>
      </c>
      <c r="G823">
        <v>356</v>
      </c>
      <c r="H823" t="s">
        <v>196</v>
      </c>
      <c r="I823" t="s">
        <v>197</v>
      </c>
      <c r="J823" t="s">
        <v>25</v>
      </c>
      <c r="K823">
        <v>191167673</v>
      </c>
      <c r="L823">
        <v>48910954.859731004</v>
      </c>
      <c r="M823">
        <v>328481</v>
      </c>
      <c r="N823">
        <v>840.43076399999995</v>
      </c>
      <c r="O823">
        <v>837.81338100000005</v>
      </c>
      <c r="P823">
        <v>853.57396800000004</v>
      </c>
      <c r="Q823">
        <v>840.43076399999995</v>
      </c>
      <c r="R823" t="s">
        <v>26</v>
      </c>
      <c r="S823" t="s">
        <v>27</v>
      </c>
      <c r="T823" t="s">
        <v>1179</v>
      </c>
    </row>
    <row r="824" spans="1:20" hidden="1" x14ac:dyDescent="0.35">
      <c r="A824">
        <v>26645873</v>
      </c>
      <c r="B824">
        <v>1000397</v>
      </c>
      <c r="C824" t="s">
        <v>1165</v>
      </c>
      <c r="D824" t="s">
        <v>1166</v>
      </c>
      <c r="E824" t="s">
        <v>335</v>
      </c>
      <c r="F824" t="s">
        <v>336</v>
      </c>
      <c r="G824">
        <v>611</v>
      </c>
      <c r="H824" t="s">
        <v>76</v>
      </c>
      <c r="I824" t="s">
        <v>77</v>
      </c>
      <c r="J824" t="s">
        <v>25</v>
      </c>
      <c r="K824">
        <v>191167673</v>
      </c>
      <c r="L824">
        <v>528727560.06152397</v>
      </c>
      <c r="M824">
        <v>32838</v>
      </c>
      <c r="N824">
        <v>908.22654999999997</v>
      </c>
      <c r="O824">
        <v>887.81510000000003</v>
      </c>
      <c r="P824">
        <v>919.179035</v>
      </c>
      <c r="Q824">
        <v>908.22654999999997</v>
      </c>
      <c r="R824" t="s">
        <v>26</v>
      </c>
      <c r="S824" t="s">
        <v>27</v>
      </c>
      <c r="T824" t="s">
        <v>1180</v>
      </c>
    </row>
    <row r="825" spans="1:20" hidden="1" x14ac:dyDescent="0.35">
      <c r="A825">
        <v>26645874</v>
      </c>
      <c r="B825">
        <v>1000397</v>
      </c>
      <c r="C825" t="s">
        <v>1165</v>
      </c>
      <c r="D825" t="s">
        <v>1166</v>
      </c>
      <c r="E825" t="s">
        <v>335</v>
      </c>
      <c r="F825" t="s">
        <v>336</v>
      </c>
      <c r="G825">
        <v>1172</v>
      </c>
      <c r="H825" t="s">
        <v>50</v>
      </c>
      <c r="I825" t="s">
        <v>51</v>
      </c>
      <c r="J825" t="s">
        <v>25</v>
      </c>
      <c r="K825">
        <v>191167673</v>
      </c>
      <c r="L825">
        <v>1958248127.32546</v>
      </c>
      <c r="M825">
        <v>8100</v>
      </c>
      <c r="N825">
        <v>829.73284999999998</v>
      </c>
      <c r="O825">
        <v>818.66974600000003</v>
      </c>
      <c r="P825">
        <v>834.85465799999997</v>
      </c>
      <c r="Q825">
        <v>829.73284999999998</v>
      </c>
      <c r="R825" t="s">
        <v>26</v>
      </c>
      <c r="S825" t="s">
        <v>27</v>
      </c>
      <c r="T825" t="s">
        <v>1181</v>
      </c>
    </row>
    <row r="826" spans="1:20" hidden="1" x14ac:dyDescent="0.35">
      <c r="A826">
        <v>26645875</v>
      </c>
      <c r="B826">
        <v>1000397</v>
      </c>
      <c r="C826" t="s">
        <v>1165</v>
      </c>
      <c r="D826" t="s">
        <v>1166</v>
      </c>
      <c r="E826" t="s">
        <v>335</v>
      </c>
      <c r="F826" t="s">
        <v>336</v>
      </c>
      <c r="G826">
        <v>1415</v>
      </c>
      <c r="H826" t="s">
        <v>82</v>
      </c>
      <c r="I826" t="s">
        <v>83</v>
      </c>
      <c r="J826" t="s">
        <v>25</v>
      </c>
      <c r="K826">
        <v>191167673</v>
      </c>
      <c r="L826">
        <v>1531655454.32903</v>
      </c>
      <c r="M826">
        <v>10237</v>
      </c>
      <c r="N826">
        <v>820.19918099999995</v>
      </c>
      <c r="O826">
        <v>783.26337699999999</v>
      </c>
      <c r="P826">
        <v>825.64741200000003</v>
      </c>
      <c r="Q826">
        <v>820.19918099999995</v>
      </c>
      <c r="R826" t="s">
        <v>26</v>
      </c>
      <c r="S826" t="s">
        <v>27</v>
      </c>
      <c r="T826" t="s">
        <v>1182</v>
      </c>
    </row>
    <row r="827" spans="1:20" hidden="1" x14ac:dyDescent="0.35">
      <c r="A827">
        <v>26645876</v>
      </c>
      <c r="B827">
        <v>1000397</v>
      </c>
      <c r="C827" t="s">
        <v>1165</v>
      </c>
      <c r="D827" t="s">
        <v>1166</v>
      </c>
      <c r="E827" t="s">
        <v>335</v>
      </c>
      <c r="F827" t="s">
        <v>336</v>
      </c>
      <c r="G827">
        <v>1732</v>
      </c>
      <c r="H827" t="s">
        <v>199</v>
      </c>
      <c r="I827" t="s">
        <v>200</v>
      </c>
      <c r="J827" t="s">
        <v>25</v>
      </c>
      <c r="K827">
        <v>191167673</v>
      </c>
      <c r="L827">
        <v>135029514.23904699</v>
      </c>
      <c r="M827">
        <v>121144</v>
      </c>
      <c r="N827">
        <v>855.68941700000005</v>
      </c>
      <c r="O827">
        <v>854.67228599999999</v>
      </c>
      <c r="P827">
        <v>869.41361700000004</v>
      </c>
      <c r="Q827">
        <v>855.68941700000005</v>
      </c>
      <c r="R827" t="s">
        <v>26</v>
      </c>
      <c r="S827" t="s">
        <v>27</v>
      </c>
      <c r="T827" t="s">
        <v>1183</v>
      </c>
    </row>
    <row r="828" spans="1:20" hidden="1" x14ac:dyDescent="0.35">
      <c r="A828">
        <v>26645877</v>
      </c>
      <c r="B828">
        <v>1000397</v>
      </c>
      <c r="C828" t="s">
        <v>1165</v>
      </c>
      <c r="D828" t="s">
        <v>1166</v>
      </c>
      <c r="E828" t="s">
        <v>335</v>
      </c>
      <c r="F828" t="s">
        <v>336</v>
      </c>
      <c r="G828">
        <v>1923</v>
      </c>
      <c r="H828" t="s">
        <v>374</v>
      </c>
      <c r="I828" t="s">
        <v>375</v>
      </c>
      <c r="J828" t="s">
        <v>25</v>
      </c>
      <c r="K828">
        <v>191167673</v>
      </c>
      <c r="L828">
        <v>436483994.46894401</v>
      </c>
      <c r="M828">
        <v>36298</v>
      </c>
      <c r="N828">
        <v>828.774854</v>
      </c>
      <c r="O828">
        <v>817.40425800000003</v>
      </c>
      <c r="P828">
        <v>829.55115899999998</v>
      </c>
      <c r="Q828">
        <v>828.774854</v>
      </c>
      <c r="R828" t="s">
        <v>26</v>
      </c>
      <c r="S828" t="s">
        <v>27</v>
      </c>
      <c r="T828" t="s">
        <v>1184</v>
      </c>
    </row>
    <row r="829" spans="1:20" hidden="1" x14ac:dyDescent="0.35">
      <c r="A829">
        <v>26645878</v>
      </c>
      <c r="B829">
        <v>1000397</v>
      </c>
      <c r="C829" t="s">
        <v>1165</v>
      </c>
      <c r="D829" t="s">
        <v>1166</v>
      </c>
      <c r="E829" t="s">
        <v>335</v>
      </c>
      <c r="F829" t="s">
        <v>336</v>
      </c>
      <c r="G829">
        <v>2198</v>
      </c>
      <c r="H829" t="s">
        <v>230</v>
      </c>
      <c r="I829" t="s">
        <v>231</v>
      </c>
      <c r="J829" t="s">
        <v>25</v>
      </c>
      <c r="K829">
        <v>191167673</v>
      </c>
      <c r="L829">
        <v>2995057319.3708801</v>
      </c>
      <c r="M829">
        <v>5261</v>
      </c>
      <c r="N829">
        <v>824.25005799999997</v>
      </c>
      <c r="O829">
        <v>814.69308100000001</v>
      </c>
      <c r="P829">
        <v>828.63686600000005</v>
      </c>
      <c r="Q829">
        <v>824.25005799999997</v>
      </c>
      <c r="R829" t="s">
        <v>26</v>
      </c>
      <c r="S829" t="s">
        <v>27</v>
      </c>
      <c r="T829" t="s">
        <v>1185</v>
      </c>
    </row>
    <row r="830" spans="1:20" hidden="1" x14ac:dyDescent="0.35">
      <c r="A830">
        <v>26645879</v>
      </c>
      <c r="B830">
        <v>1000397</v>
      </c>
      <c r="C830" t="s">
        <v>1165</v>
      </c>
      <c r="D830" t="s">
        <v>1166</v>
      </c>
      <c r="E830" t="s">
        <v>335</v>
      </c>
      <c r="F830" t="s">
        <v>336</v>
      </c>
      <c r="G830">
        <v>2820</v>
      </c>
      <c r="H830" t="s">
        <v>261</v>
      </c>
      <c r="I830" t="s">
        <v>262</v>
      </c>
      <c r="J830" t="s">
        <v>25</v>
      </c>
      <c r="K830">
        <v>191167673</v>
      </c>
      <c r="L830">
        <v>758322161.66636097</v>
      </c>
      <c r="M830">
        <v>21290</v>
      </c>
      <c r="N830">
        <v>844.52975500000002</v>
      </c>
      <c r="O830">
        <v>819.935653</v>
      </c>
      <c r="P830">
        <v>846.90983000000006</v>
      </c>
      <c r="Q830">
        <v>844.52975500000002</v>
      </c>
      <c r="R830" t="s">
        <v>26</v>
      </c>
      <c r="S830" t="s">
        <v>27</v>
      </c>
      <c r="T830" t="s">
        <v>1186</v>
      </c>
    </row>
    <row r="831" spans="1:20" hidden="1" x14ac:dyDescent="0.35">
      <c r="A831">
        <v>26645880</v>
      </c>
      <c r="B831">
        <v>1000397</v>
      </c>
      <c r="C831" t="s">
        <v>1165</v>
      </c>
      <c r="D831" t="s">
        <v>1166</v>
      </c>
      <c r="E831" t="s">
        <v>335</v>
      </c>
      <c r="F831" t="s">
        <v>336</v>
      </c>
      <c r="G831">
        <v>3167</v>
      </c>
      <c r="H831" t="s">
        <v>59</v>
      </c>
      <c r="I831" t="s">
        <v>60</v>
      </c>
      <c r="J831" t="s">
        <v>25</v>
      </c>
      <c r="K831">
        <v>191167673</v>
      </c>
      <c r="L831">
        <v>903263694.67069197</v>
      </c>
      <c r="M831">
        <v>17517</v>
      </c>
      <c r="N831">
        <v>827.67498699999999</v>
      </c>
      <c r="O831">
        <v>807.83006499999999</v>
      </c>
      <c r="P831">
        <v>837.40844900000002</v>
      </c>
      <c r="Q831">
        <v>827.67498699999999</v>
      </c>
      <c r="R831" t="s">
        <v>26</v>
      </c>
      <c r="S831" t="s">
        <v>27</v>
      </c>
      <c r="T831" t="s">
        <v>1187</v>
      </c>
    </row>
    <row r="832" spans="1:20" hidden="1" x14ac:dyDescent="0.35">
      <c r="A832">
        <v>26645881</v>
      </c>
      <c r="B832">
        <v>1000397</v>
      </c>
      <c r="C832" t="s">
        <v>1165</v>
      </c>
      <c r="D832" t="s">
        <v>1166</v>
      </c>
      <c r="E832" t="s">
        <v>335</v>
      </c>
      <c r="F832" t="s">
        <v>336</v>
      </c>
      <c r="G832">
        <v>8847</v>
      </c>
      <c r="H832" t="s">
        <v>280</v>
      </c>
      <c r="I832" t="s">
        <v>281</v>
      </c>
      <c r="J832" t="s">
        <v>25</v>
      </c>
      <c r="K832">
        <v>191167673</v>
      </c>
      <c r="L832">
        <v>493676476.23264599</v>
      </c>
      <c r="M832">
        <v>31939</v>
      </c>
      <c r="N832">
        <v>824.80121899999995</v>
      </c>
      <c r="O832">
        <v>801.84344599999997</v>
      </c>
      <c r="P832">
        <v>824.80121899999995</v>
      </c>
      <c r="Q832">
        <v>824.80121899999995</v>
      </c>
      <c r="R832" t="s">
        <v>26</v>
      </c>
      <c r="S832" t="s">
        <v>27</v>
      </c>
      <c r="T832" t="s">
        <v>1188</v>
      </c>
    </row>
    <row r="833" spans="1:20" hidden="1" x14ac:dyDescent="0.35">
      <c r="A833">
        <v>26645882</v>
      </c>
      <c r="B833">
        <v>1000397</v>
      </c>
      <c r="C833" t="s">
        <v>1165</v>
      </c>
      <c r="D833" t="s">
        <v>1166</v>
      </c>
      <c r="E833" t="s">
        <v>335</v>
      </c>
      <c r="F833" t="s">
        <v>336</v>
      </c>
      <c r="G833">
        <v>10019</v>
      </c>
      <c r="H833" t="s">
        <v>385</v>
      </c>
      <c r="I833" t="s">
        <v>386</v>
      </c>
      <c r="J833" t="s">
        <v>25</v>
      </c>
      <c r="K833">
        <v>191167673</v>
      </c>
      <c r="L833">
        <v>676814493.07444596</v>
      </c>
      <c r="M833">
        <v>19360</v>
      </c>
      <c r="N833">
        <v>685.42596000000003</v>
      </c>
      <c r="O833">
        <v>672.78664900000001</v>
      </c>
      <c r="P833">
        <v>688.39991499999996</v>
      </c>
      <c r="Q833">
        <v>685.42596000000003</v>
      </c>
      <c r="R833" t="s">
        <v>26</v>
      </c>
      <c r="S833" t="s">
        <v>27</v>
      </c>
      <c r="T833" t="s">
        <v>1189</v>
      </c>
    </row>
    <row r="834" spans="1:20" hidden="1" x14ac:dyDescent="0.35">
      <c r="A834">
        <v>26645883</v>
      </c>
      <c r="B834">
        <v>1000397</v>
      </c>
      <c r="C834" t="s">
        <v>1165</v>
      </c>
      <c r="D834" t="s">
        <v>1166</v>
      </c>
      <c r="E834" t="s">
        <v>335</v>
      </c>
      <c r="F834" t="s">
        <v>336</v>
      </c>
      <c r="G834">
        <v>12917</v>
      </c>
      <c r="H834" t="s">
        <v>392</v>
      </c>
      <c r="I834" t="s">
        <v>393</v>
      </c>
      <c r="J834" t="s">
        <v>25</v>
      </c>
      <c r="K834">
        <v>191167673</v>
      </c>
      <c r="L834">
        <v>1187706826.63205</v>
      </c>
      <c r="M834">
        <v>13823</v>
      </c>
      <c r="N834">
        <v>858.81002799999999</v>
      </c>
      <c r="O834">
        <v>828.73956199999998</v>
      </c>
      <c r="P834">
        <v>862.53777100000002</v>
      </c>
      <c r="Q834">
        <v>858.81002799999999</v>
      </c>
      <c r="R834" t="s">
        <v>26</v>
      </c>
      <c r="S834" t="s">
        <v>27</v>
      </c>
      <c r="T834" t="s">
        <v>1190</v>
      </c>
    </row>
    <row r="835" spans="1:20" hidden="1" x14ac:dyDescent="0.35">
      <c r="A835">
        <v>26645884</v>
      </c>
      <c r="B835">
        <v>1000397</v>
      </c>
      <c r="C835" t="s">
        <v>1165</v>
      </c>
      <c r="D835" t="s">
        <v>1166</v>
      </c>
      <c r="E835" t="s">
        <v>335</v>
      </c>
      <c r="F835" t="s">
        <v>336</v>
      </c>
      <c r="G835">
        <v>39318</v>
      </c>
      <c r="H835" t="s">
        <v>23</v>
      </c>
      <c r="I835" t="s">
        <v>24</v>
      </c>
      <c r="J835" t="s">
        <v>25</v>
      </c>
      <c r="K835">
        <v>191167673</v>
      </c>
      <c r="L835">
        <v>2208552614.5479999</v>
      </c>
      <c r="M835">
        <v>8264</v>
      </c>
      <c r="N835">
        <v>954.736672</v>
      </c>
      <c r="O835">
        <v>924.12132599999995</v>
      </c>
      <c r="P835">
        <v>958.89573800000005</v>
      </c>
      <c r="Q835">
        <v>954.736672</v>
      </c>
      <c r="R835" t="s">
        <v>26</v>
      </c>
      <c r="S835" t="s">
        <v>27</v>
      </c>
      <c r="T835" t="s">
        <v>1191</v>
      </c>
    </row>
    <row r="836" spans="1:20" hidden="1" x14ac:dyDescent="0.35">
      <c r="A836">
        <v>26645885</v>
      </c>
      <c r="B836">
        <v>1000397</v>
      </c>
      <c r="C836" t="s">
        <v>1165</v>
      </c>
      <c r="D836" t="s">
        <v>1166</v>
      </c>
      <c r="E836" t="s">
        <v>335</v>
      </c>
      <c r="F836" t="s">
        <v>336</v>
      </c>
      <c r="G836">
        <v>50845</v>
      </c>
      <c r="H836" t="s">
        <v>590</v>
      </c>
      <c r="I836" t="s">
        <v>591</v>
      </c>
      <c r="J836" t="s">
        <v>25</v>
      </c>
      <c r="K836">
        <v>191167673</v>
      </c>
      <c r="L836">
        <v>5329914683.1984901</v>
      </c>
      <c r="M836">
        <v>3512</v>
      </c>
      <c r="N836">
        <v>979.17498599999999</v>
      </c>
      <c r="O836">
        <v>964.67695100000003</v>
      </c>
      <c r="P836">
        <v>980.29021999999998</v>
      </c>
      <c r="Q836">
        <v>979.17498599999999</v>
      </c>
      <c r="R836" t="s">
        <v>26</v>
      </c>
      <c r="S836" t="s">
        <v>27</v>
      </c>
      <c r="T836" t="s">
        <v>1192</v>
      </c>
    </row>
    <row r="837" spans="1:20" hidden="1" x14ac:dyDescent="0.35">
      <c r="A837">
        <v>26645886</v>
      </c>
      <c r="B837">
        <v>1000397</v>
      </c>
      <c r="C837" t="s">
        <v>1165</v>
      </c>
      <c r="D837" t="s">
        <v>1166</v>
      </c>
      <c r="E837" t="s">
        <v>335</v>
      </c>
      <c r="F837" t="s">
        <v>336</v>
      </c>
      <c r="G837">
        <v>71713</v>
      </c>
      <c r="H837" t="s">
        <v>236</v>
      </c>
      <c r="I837" t="s">
        <v>237</v>
      </c>
      <c r="J837" t="s">
        <v>25</v>
      </c>
      <c r="K837">
        <v>191167673</v>
      </c>
      <c r="L837">
        <v>6281912415.1297703</v>
      </c>
      <c r="M837">
        <v>2588</v>
      </c>
      <c r="N837">
        <v>850.43611499999997</v>
      </c>
      <c r="O837">
        <v>837.94903199999999</v>
      </c>
      <c r="P837">
        <v>863.25180599999999</v>
      </c>
      <c r="Q837">
        <v>850.43611499999997</v>
      </c>
      <c r="R837" t="s">
        <v>26</v>
      </c>
      <c r="S837" t="s">
        <v>27</v>
      </c>
      <c r="T837" t="s">
        <v>1193</v>
      </c>
    </row>
    <row r="838" spans="1:20" hidden="1" x14ac:dyDescent="0.35">
      <c r="A838">
        <v>26645887</v>
      </c>
      <c r="B838">
        <v>1000397</v>
      </c>
      <c r="C838" t="s">
        <v>1165</v>
      </c>
      <c r="D838" t="s">
        <v>1166</v>
      </c>
      <c r="E838" t="s">
        <v>335</v>
      </c>
      <c r="F838" t="s">
        <v>336</v>
      </c>
      <c r="G838">
        <v>75498</v>
      </c>
      <c r="H838" t="s">
        <v>141</v>
      </c>
      <c r="I838" t="s">
        <v>142</v>
      </c>
      <c r="J838" t="s">
        <v>25</v>
      </c>
      <c r="K838">
        <v>191167673</v>
      </c>
      <c r="L838">
        <v>11510759273.506001</v>
      </c>
      <c r="M838">
        <v>1345</v>
      </c>
      <c r="N838">
        <v>809.86345500000004</v>
      </c>
      <c r="O838">
        <v>799.02513399999998</v>
      </c>
      <c r="P838">
        <v>820.701776</v>
      </c>
      <c r="Q838">
        <v>809.86345500000004</v>
      </c>
      <c r="R838" t="s">
        <v>26</v>
      </c>
      <c r="S838" t="s">
        <v>27</v>
      </c>
      <c r="T838" t="s">
        <v>1194</v>
      </c>
    </row>
    <row r="839" spans="1:20" hidden="1" x14ac:dyDescent="0.35">
      <c r="A839">
        <v>26645888</v>
      </c>
      <c r="B839">
        <v>1000397</v>
      </c>
      <c r="C839" t="s">
        <v>1165</v>
      </c>
      <c r="D839" t="s">
        <v>1166</v>
      </c>
      <c r="E839" t="s">
        <v>335</v>
      </c>
      <c r="F839" t="s">
        <v>336</v>
      </c>
      <c r="G839">
        <v>88812</v>
      </c>
      <c r="H839" t="s">
        <v>29</v>
      </c>
      <c r="I839" t="s">
        <v>30</v>
      </c>
      <c r="J839" t="s">
        <v>25</v>
      </c>
      <c r="K839">
        <v>191167673</v>
      </c>
      <c r="L839">
        <v>4149053131.3094501</v>
      </c>
      <c r="M839">
        <v>5077</v>
      </c>
      <c r="N839">
        <v>1101.8987890000001</v>
      </c>
      <c r="O839">
        <v>1067.6068829999999</v>
      </c>
      <c r="P839">
        <v>1122.0832660000001</v>
      </c>
      <c r="Q839">
        <v>1101.8987890000001</v>
      </c>
      <c r="R839" t="s">
        <v>26</v>
      </c>
      <c r="S839" t="s">
        <v>27</v>
      </c>
      <c r="T839" t="s">
        <v>1195</v>
      </c>
    </row>
    <row r="840" spans="1:20" hidden="1" x14ac:dyDescent="0.35">
      <c r="A840">
        <v>26645889</v>
      </c>
      <c r="B840">
        <v>1000397</v>
      </c>
      <c r="C840" t="s">
        <v>1165</v>
      </c>
      <c r="D840" t="s">
        <v>1166</v>
      </c>
      <c r="E840" t="s">
        <v>335</v>
      </c>
      <c r="F840" t="s">
        <v>336</v>
      </c>
      <c r="G840">
        <v>99768</v>
      </c>
      <c r="H840" t="s">
        <v>180</v>
      </c>
      <c r="I840" t="s">
        <v>181</v>
      </c>
      <c r="J840" t="s">
        <v>25</v>
      </c>
      <c r="K840">
        <v>191167673</v>
      </c>
      <c r="L840">
        <v>338140330.58183402</v>
      </c>
      <c r="M840">
        <v>48380</v>
      </c>
      <c r="N840">
        <v>855.75290700000005</v>
      </c>
      <c r="O840">
        <v>843.724962</v>
      </c>
      <c r="P840">
        <v>859.57354799999996</v>
      </c>
      <c r="Q840">
        <v>855.75290700000005</v>
      </c>
      <c r="R840" t="s">
        <v>26</v>
      </c>
      <c r="S840" t="s">
        <v>27</v>
      </c>
      <c r="T840" t="s">
        <v>1196</v>
      </c>
    </row>
    <row r="841" spans="1:20" hidden="1" x14ac:dyDescent="0.35">
      <c r="A841">
        <v>26645890</v>
      </c>
      <c r="B841">
        <v>1000439</v>
      </c>
      <c r="C841" t="s">
        <v>1197</v>
      </c>
      <c r="D841" t="s">
        <v>1198</v>
      </c>
      <c r="E841" t="s">
        <v>335</v>
      </c>
      <c r="F841" t="s">
        <v>336</v>
      </c>
      <c r="G841">
        <v>20</v>
      </c>
      <c r="H841" t="s">
        <v>64</v>
      </c>
      <c r="I841" t="s">
        <v>65</v>
      </c>
      <c r="J841" t="s">
        <v>25</v>
      </c>
      <c r="K841">
        <v>259639657</v>
      </c>
      <c r="L841">
        <v>427001343.41125798</v>
      </c>
      <c r="M841">
        <v>5137</v>
      </c>
      <c r="N841">
        <v>84.482698999999997</v>
      </c>
      <c r="O841">
        <v>84.104442000000006</v>
      </c>
      <c r="P841">
        <v>88.166584999999998</v>
      </c>
      <c r="Q841">
        <v>84.482698999999997</v>
      </c>
      <c r="R841" t="s">
        <v>26</v>
      </c>
      <c r="S841" t="s">
        <v>27</v>
      </c>
      <c r="T841" t="s">
        <v>1199</v>
      </c>
    </row>
    <row r="842" spans="1:20" hidden="1" x14ac:dyDescent="0.35">
      <c r="A842">
        <v>26645891</v>
      </c>
      <c r="B842">
        <v>1000439</v>
      </c>
      <c r="C842" t="s">
        <v>1197</v>
      </c>
      <c r="D842" t="s">
        <v>1198</v>
      </c>
      <c r="E842" t="s">
        <v>335</v>
      </c>
      <c r="F842" t="s">
        <v>336</v>
      </c>
      <c r="G842">
        <v>61</v>
      </c>
      <c r="H842" t="s">
        <v>161</v>
      </c>
      <c r="I842" t="s">
        <v>162</v>
      </c>
      <c r="J842" t="s">
        <v>25</v>
      </c>
      <c r="K842">
        <v>259639657</v>
      </c>
      <c r="L842">
        <v>353784588.809784</v>
      </c>
      <c r="M842">
        <v>128000</v>
      </c>
      <c r="N842">
        <v>1744.1259889999999</v>
      </c>
      <c r="O842">
        <v>1719.08143</v>
      </c>
      <c r="P842">
        <v>1775.9426619999999</v>
      </c>
      <c r="Q842">
        <v>1744.1259889999999</v>
      </c>
      <c r="R842" t="s">
        <v>26</v>
      </c>
      <c r="S842" t="s">
        <v>27</v>
      </c>
      <c r="T842" t="s">
        <v>1200</v>
      </c>
    </row>
    <row r="843" spans="1:20" hidden="1" x14ac:dyDescent="0.35">
      <c r="A843">
        <v>26645892</v>
      </c>
      <c r="B843">
        <v>1000439</v>
      </c>
      <c r="C843" t="s">
        <v>1197</v>
      </c>
      <c r="D843" t="s">
        <v>1198</v>
      </c>
      <c r="E843" t="s">
        <v>335</v>
      </c>
      <c r="F843" t="s">
        <v>336</v>
      </c>
      <c r="G843">
        <v>67</v>
      </c>
      <c r="H843" t="s">
        <v>315</v>
      </c>
      <c r="I843" t="s">
        <v>316</v>
      </c>
      <c r="J843" t="s">
        <v>25</v>
      </c>
      <c r="K843">
        <v>259639657</v>
      </c>
      <c r="L843">
        <v>545891990.65958798</v>
      </c>
      <c r="M843">
        <v>33905</v>
      </c>
      <c r="N843">
        <v>712.85211800000002</v>
      </c>
      <c r="O843">
        <v>685.72988699999996</v>
      </c>
      <c r="P843">
        <v>718.00323900000001</v>
      </c>
      <c r="Q843">
        <v>712.85211800000002</v>
      </c>
      <c r="R843" t="s">
        <v>26</v>
      </c>
      <c r="S843" t="s">
        <v>27</v>
      </c>
      <c r="T843" t="s">
        <v>1201</v>
      </c>
    </row>
    <row r="844" spans="1:20" hidden="1" x14ac:dyDescent="0.35">
      <c r="A844">
        <v>26645893</v>
      </c>
      <c r="B844">
        <v>1000439</v>
      </c>
      <c r="C844" t="s">
        <v>1197</v>
      </c>
      <c r="D844" t="s">
        <v>1198</v>
      </c>
      <c r="E844" t="s">
        <v>335</v>
      </c>
      <c r="F844" t="s">
        <v>336</v>
      </c>
      <c r="G844">
        <v>79</v>
      </c>
      <c r="H844" t="s">
        <v>164</v>
      </c>
      <c r="I844" t="s">
        <v>165</v>
      </c>
      <c r="J844" t="s">
        <v>25</v>
      </c>
      <c r="K844">
        <v>259639657</v>
      </c>
      <c r="L844">
        <v>881472684.87617302</v>
      </c>
      <c r="M844">
        <v>74269</v>
      </c>
      <c r="N844">
        <v>2521.421249</v>
      </c>
      <c r="O844">
        <v>2425.8863769999998</v>
      </c>
      <c r="P844">
        <v>2531.5383029999998</v>
      </c>
      <c r="Q844">
        <v>2521.421249</v>
      </c>
      <c r="R844" t="s">
        <v>26</v>
      </c>
      <c r="S844" t="s">
        <v>27</v>
      </c>
      <c r="T844" t="s">
        <v>1202</v>
      </c>
    </row>
    <row r="845" spans="1:20" hidden="1" x14ac:dyDescent="0.35">
      <c r="A845">
        <v>26645894</v>
      </c>
      <c r="B845">
        <v>1000439</v>
      </c>
      <c r="C845" t="s">
        <v>1197</v>
      </c>
      <c r="D845" t="s">
        <v>1198</v>
      </c>
      <c r="E845" t="s">
        <v>335</v>
      </c>
      <c r="F845" t="s">
        <v>336</v>
      </c>
      <c r="G845">
        <v>101</v>
      </c>
      <c r="H845" t="s">
        <v>167</v>
      </c>
      <c r="I845" t="s">
        <v>168</v>
      </c>
      <c r="J845" t="s">
        <v>25</v>
      </c>
      <c r="K845">
        <v>259639657</v>
      </c>
      <c r="L845">
        <v>781393362.77818501</v>
      </c>
      <c r="M845">
        <v>22190</v>
      </c>
      <c r="N845">
        <v>667.81472900000006</v>
      </c>
      <c r="O845">
        <v>658.72594800000002</v>
      </c>
      <c r="P845">
        <v>679.762563</v>
      </c>
      <c r="Q845">
        <v>667.81472900000006</v>
      </c>
      <c r="R845" t="s">
        <v>26</v>
      </c>
      <c r="S845" t="s">
        <v>27</v>
      </c>
      <c r="T845" t="s">
        <v>1203</v>
      </c>
    </row>
    <row r="846" spans="1:20" hidden="1" x14ac:dyDescent="0.35">
      <c r="A846">
        <v>26645895</v>
      </c>
      <c r="B846">
        <v>1000439</v>
      </c>
      <c r="C846" t="s">
        <v>1197</v>
      </c>
      <c r="D846" t="s">
        <v>1198</v>
      </c>
      <c r="E846" t="s">
        <v>335</v>
      </c>
      <c r="F846" t="s">
        <v>336</v>
      </c>
      <c r="G846">
        <v>105</v>
      </c>
      <c r="H846" t="s">
        <v>170</v>
      </c>
      <c r="I846" t="s">
        <v>171</v>
      </c>
      <c r="J846" t="s">
        <v>25</v>
      </c>
      <c r="K846">
        <v>259639657</v>
      </c>
      <c r="L846">
        <v>352897691.51198</v>
      </c>
      <c r="M846">
        <v>29935</v>
      </c>
      <c r="N846">
        <v>406.87129599999997</v>
      </c>
      <c r="O846">
        <v>386.959272</v>
      </c>
      <c r="P846">
        <v>411.61484300000001</v>
      </c>
      <c r="Q846">
        <v>406.87129599999997</v>
      </c>
      <c r="R846" t="s">
        <v>26</v>
      </c>
      <c r="S846" t="s">
        <v>27</v>
      </c>
      <c r="T846" t="s">
        <v>1204</v>
      </c>
    </row>
    <row r="847" spans="1:20" hidden="1" x14ac:dyDescent="0.35">
      <c r="A847">
        <v>26645896</v>
      </c>
      <c r="B847">
        <v>1000439</v>
      </c>
      <c r="C847" t="s">
        <v>1197</v>
      </c>
      <c r="D847" t="s">
        <v>1198</v>
      </c>
      <c r="E847" t="s">
        <v>335</v>
      </c>
      <c r="F847" t="s">
        <v>336</v>
      </c>
      <c r="G847">
        <v>106</v>
      </c>
      <c r="H847" t="s">
        <v>127</v>
      </c>
      <c r="I847" t="s">
        <v>128</v>
      </c>
      <c r="J847" t="s">
        <v>25</v>
      </c>
      <c r="K847">
        <v>259639657</v>
      </c>
      <c r="L847">
        <v>218287202.35650799</v>
      </c>
      <c r="M847">
        <v>122874</v>
      </c>
      <c r="N847">
        <v>1033.0402529999999</v>
      </c>
      <c r="O847">
        <v>1005.716484</v>
      </c>
      <c r="P847">
        <v>1040.606835</v>
      </c>
      <c r="Q847">
        <v>1033.0402529999999</v>
      </c>
      <c r="R847" t="s">
        <v>26</v>
      </c>
      <c r="S847" t="s">
        <v>27</v>
      </c>
      <c r="T847" t="s">
        <v>1205</v>
      </c>
    </row>
    <row r="848" spans="1:20" hidden="1" x14ac:dyDescent="0.35">
      <c r="A848">
        <v>26645897</v>
      </c>
      <c r="B848">
        <v>1000439</v>
      </c>
      <c r="C848" t="s">
        <v>1197</v>
      </c>
      <c r="D848" t="s">
        <v>1198</v>
      </c>
      <c r="E848" t="s">
        <v>335</v>
      </c>
      <c r="F848" t="s">
        <v>336</v>
      </c>
      <c r="G848">
        <v>119</v>
      </c>
      <c r="H848" t="s">
        <v>130</v>
      </c>
      <c r="I848" t="s">
        <v>131</v>
      </c>
      <c r="J848" t="s">
        <v>25</v>
      </c>
      <c r="K848">
        <v>259639657</v>
      </c>
      <c r="L848">
        <v>319714597.46889597</v>
      </c>
      <c r="M848">
        <v>68770</v>
      </c>
      <c r="N848">
        <v>846.81874500000004</v>
      </c>
      <c r="O848">
        <v>826.21778900000004</v>
      </c>
      <c r="P848">
        <v>850.36511399999995</v>
      </c>
      <c r="Q848">
        <v>846.81874500000004</v>
      </c>
      <c r="R848" t="s">
        <v>26</v>
      </c>
      <c r="S848" t="s">
        <v>27</v>
      </c>
      <c r="T848" t="s">
        <v>1206</v>
      </c>
    </row>
    <row r="849" spans="1:20" hidden="1" x14ac:dyDescent="0.35">
      <c r="A849">
        <v>26645898</v>
      </c>
      <c r="B849">
        <v>1000439</v>
      </c>
      <c r="C849" t="s">
        <v>1197</v>
      </c>
      <c r="D849" t="s">
        <v>1198</v>
      </c>
      <c r="E849" t="s">
        <v>335</v>
      </c>
      <c r="F849" t="s">
        <v>336</v>
      </c>
      <c r="G849">
        <v>121</v>
      </c>
      <c r="H849" t="s">
        <v>421</v>
      </c>
      <c r="I849" t="s">
        <v>422</v>
      </c>
      <c r="J849" t="s">
        <v>25</v>
      </c>
      <c r="K849">
        <v>259639657</v>
      </c>
      <c r="L849">
        <v>104415277.38430899</v>
      </c>
      <c r="M849">
        <v>19168</v>
      </c>
      <c r="N849">
        <v>77.084990000000005</v>
      </c>
      <c r="O849">
        <v>75.042044000000004</v>
      </c>
      <c r="P849">
        <v>77.217701000000005</v>
      </c>
      <c r="Q849">
        <v>77.084990000000005</v>
      </c>
      <c r="R849" t="s">
        <v>26</v>
      </c>
      <c r="S849" t="s">
        <v>27</v>
      </c>
      <c r="T849" t="s">
        <v>1207</v>
      </c>
    </row>
    <row r="850" spans="1:20" hidden="1" x14ac:dyDescent="0.35">
      <c r="A850">
        <v>26645899</v>
      </c>
      <c r="B850">
        <v>1000439</v>
      </c>
      <c r="C850" t="s">
        <v>1197</v>
      </c>
      <c r="D850" t="s">
        <v>1198</v>
      </c>
      <c r="E850" t="s">
        <v>335</v>
      </c>
      <c r="F850" t="s">
        <v>336</v>
      </c>
      <c r="G850">
        <v>193</v>
      </c>
      <c r="H850" t="s">
        <v>355</v>
      </c>
      <c r="I850" t="s">
        <v>356</v>
      </c>
      <c r="J850" t="s">
        <v>25</v>
      </c>
      <c r="K850">
        <v>259639657</v>
      </c>
      <c r="L850">
        <v>246854438.91902801</v>
      </c>
      <c r="M850">
        <v>13000</v>
      </c>
      <c r="N850">
        <v>123.598518</v>
      </c>
      <c r="O850">
        <v>122.14385900000001</v>
      </c>
      <c r="P850">
        <v>124.61582900000001</v>
      </c>
      <c r="Q850">
        <v>123.598518</v>
      </c>
      <c r="R850" t="s">
        <v>26</v>
      </c>
      <c r="S850" t="s">
        <v>27</v>
      </c>
      <c r="T850" t="s">
        <v>1208</v>
      </c>
    </row>
    <row r="851" spans="1:20" hidden="1" x14ac:dyDescent="0.35">
      <c r="A851">
        <v>26645900</v>
      </c>
      <c r="B851">
        <v>1000439</v>
      </c>
      <c r="C851" t="s">
        <v>1197</v>
      </c>
      <c r="D851" t="s">
        <v>1198</v>
      </c>
      <c r="E851" t="s">
        <v>335</v>
      </c>
      <c r="F851" t="s">
        <v>336</v>
      </c>
      <c r="G851">
        <v>201</v>
      </c>
      <c r="H851" t="s">
        <v>138</v>
      </c>
      <c r="I851" t="s">
        <v>139</v>
      </c>
      <c r="J851" t="s">
        <v>25</v>
      </c>
      <c r="K851">
        <v>259639657</v>
      </c>
      <c r="L851">
        <v>454837582.458</v>
      </c>
      <c r="M851">
        <v>23441</v>
      </c>
      <c r="N851">
        <v>410.64018800000002</v>
      </c>
      <c r="O851">
        <v>402.58189299999998</v>
      </c>
      <c r="P851">
        <v>411.65623399999998</v>
      </c>
      <c r="Q851">
        <v>410.64018800000002</v>
      </c>
      <c r="R851" t="s">
        <v>26</v>
      </c>
      <c r="S851" t="s">
        <v>27</v>
      </c>
      <c r="T851" t="s">
        <v>1209</v>
      </c>
    </row>
    <row r="852" spans="1:20" hidden="1" x14ac:dyDescent="0.35">
      <c r="A852">
        <v>26645901</v>
      </c>
      <c r="B852">
        <v>1000439</v>
      </c>
      <c r="C852" t="s">
        <v>1197</v>
      </c>
      <c r="D852" t="s">
        <v>1198</v>
      </c>
      <c r="E852" t="s">
        <v>335</v>
      </c>
      <c r="F852" t="s">
        <v>336</v>
      </c>
      <c r="G852">
        <v>209</v>
      </c>
      <c r="H852" t="s">
        <v>241</v>
      </c>
      <c r="I852" t="s">
        <v>242</v>
      </c>
      <c r="J852" t="s">
        <v>25</v>
      </c>
      <c r="K852">
        <v>259639657</v>
      </c>
      <c r="L852">
        <v>1311774036.19824</v>
      </c>
      <c r="M852">
        <v>25402</v>
      </c>
      <c r="N852">
        <v>1283.381916</v>
      </c>
      <c r="O852">
        <v>1268.47767</v>
      </c>
      <c r="P852">
        <v>1293.233876</v>
      </c>
      <c r="Q852">
        <v>1283.381916</v>
      </c>
      <c r="R852" t="s">
        <v>26</v>
      </c>
      <c r="S852" t="s">
        <v>27</v>
      </c>
      <c r="T852" t="s">
        <v>1210</v>
      </c>
    </row>
    <row r="853" spans="1:20" hidden="1" x14ac:dyDescent="0.35">
      <c r="A853">
        <v>26645902</v>
      </c>
      <c r="B853">
        <v>1000439</v>
      </c>
      <c r="C853" t="s">
        <v>1197</v>
      </c>
      <c r="D853" t="s">
        <v>1198</v>
      </c>
      <c r="E853" t="s">
        <v>335</v>
      </c>
      <c r="F853" t="s">
        <v>336</v>
      </c>
      <c r="G853">
        <v>213</v>
      </c>
      <c r="H853" t="s">
        <v>220</v>
      </c>
      <c r="I853" t="s">
        <v>221</v>
      </c>
      <c r="J853" t="s">
        <v>25</v>
      </c>
      <c r="K853">
        <v>259639657</v>
      </c>
      <c r="L853">
        <v>827802173.17364097</v>
      </c>
      <c r="M853">
        <v>19444</v>
      </c>
      <c r="N853">
        <v>619.92785000000003</v>
      </c>
      <c r="O853">
        <v>611.57457399999998</v>
      </c>
      <c r="P853">
        <v>620.82056699999998</v>
      </c>
      <c r="Q853">
        <v>619.92785000000003</v>
      </c>
      <c r="R853" t="s">
        <v>26</v>
      </c>
      <c r="S853" t="s">
        <v>27</v>
      </c>
      <c r="T853" t="s">
        <v>1211</v>
      </c>
    </row>
    <row r="854" spans="1:20" hidden="1" x14ac:dyDescent="0.35">
      <c r="A854">
        <v>26645903</v>
      </c>
      <c r="B854">
        <v>1000439</v>
      </c>
      <c r="C854" t="s">
        <v>1197</v>
      </c>
      <c r="D854" t="s">
        <v>1198</v>
      </c>
      <c r="E854" t="s">
        <v>335</v>
      </c>
      <c r="F854" t="s">
        <v>336</v>
      </c>
      <c r="G854">
        <v>220</v>
      </c>
      <c r="H854" t="s">
        <v>428</v>
      </c>
      <c r="I854" t="s">
        <v>429</v>
      </c>
      <c r="J854" t="s">
        <v>25</v>
      </c>
      <c r="K854">
        <v>259639657</v>
      </c>
      <c r="L854">
        <v>45111578.255999997</v>
      </c>
      <c r="M854">
        <v>12753</v>
      </c>
      <c r="N854">
        <v>22.157938000000001</v>
      </c>
      <c r="O854">
        <v>22.067589999999999</v>
      </c>
      <c r="P854">
        <v>22.726089999999999</v>
      </c>
      <c r="Q854">
        <v>22.157938000000001</v>
      </c>
      <c r="R854" t="s">
        <v>26</v>
      </c>
      <c r="S854" t="s">
        <v>27</v>
      </c>
      <c r="T854" t="s">
        <v>1212</v>
      </c>
    </row>
    <row r="855" spans="1:20" hidden="1" x14ac:dyDescent="0.35">
      <c r="A855">
        <v>26645904</v>
      </c>
      <c r="B855">
        <v>1000439</v>
      </c>
      <c r="C855" t="s">
        <v>1197</v>
      </c>
      <c r="D855" t="s">
        <v>1198</v>
      </c>
      <c r="E855" t="s">
        <v>335</v>
      </c>
      <c r="F855" t="s">
        <v>336</v>
      </c>
      <c r="G855">
        <v>230</v>
      </c>
      <c r="H855" t="s">
        <v>67</v>
      </c>
      <c r="I855" t="s">
        <v>68</v>
      </c>
      <c r="J855" t="s">
        <v>25</v>
      </c>
      <c r="K855">
        <v>259639657</v>
      </c>
      <c r="L855">
        <v>1241829647.2679999</v>
      </c>
      <c r="M855">
        <v>3380</v>
      </c>
      <c r="N855">
        <v>161.66190599999999</v>
      </c>
      <c r="O855">
        <v>157.40512799999999</v>
      </c>
      <c r="P855">
        <v>162.57065700000001</v>
      </c>
      <c r="Q855">
        <v>161.66190599999999</v>
      </c>
      <c r="R855" t="s">
        <v>26</v>
      </c>
      <c r="S855" t="s">
        <v>27</v>
      </c>
      <c r="T855" t="s">
        <v>1213</v>
      </c>
    </row>
    <row r="856" spans="1:20" hidden="1" x14ac:dyDescent="0.35">
      <c r="A856">
        <v>26645905</v>
      </c>
      <c r="B856">
        <v>1000439</v>
      </c>
      <c r="C856" t="s">
        <v>1197</v>
      </c>
      <c r="D856" t="s">
        <v>1198</v>
      </c>
      <c r="E856" t="s">
        <v>335</v>
      </c>
      <c r="F856" t="s">
        <v>336</v>
      </c>
      <c r="G856">
        <v>233</v>
      </c>
      <c r="H856" t="s">
        <v>432</v>
      </c>
      <c r="I856" t="s">
        <v>433</v>
      </c>
      <c r="J856" t="s">
        <v>25</v>
      </c>
      <c r="K856">
        <v>259639657</v>
      </c>
      <c r="L856">
        <v>40261456.524899997</v>
      </c>
      <c r="M856">
        <v>38630</v>
      </c>
      <c r="N856">
        <v>59.902253000000002</v>
      </c>
      <c r="O856">
        <v>59.798358999999998</v>
      </c>
      <c r="P856">
        <v>60.708599999999997</v>
      </c>
      <c r="Q856">
        <v>59.902253000000002</v>
      </c>
      <c r="R856" t="s">
        <v>26</v>
      </c>
      <c r="S856" t="s">
        <v>27</v>
      </c>
      <c r="T856" t="s">
        <v>1214</v>
      </c>
    </row>
    <row r="857" spans="1:20" hidden="1" x14ac:dyDescent="0.35">
      <c r="A857">
        <v>26645906</v>
      </c>
      <c r="B857">
        <v>1000439</v>
      </c>
      <c r="C857" t="s">
        <v>1197</v>
      </c>
      <c r="D857" t="s">
        <v>1198</v>
      </c>
      <c r="E857" t="s">
        <v>335</v>
      </c>
      <c r="F857" t="s">
        <v>336</v>
      </c>
      <c r="G857">
        <v>264</v>
      </c>
      <c r="H857" t="s">
        <v>146</v>
      </c>
      <c r="I857" t="s">
        <v>147</v>
      </c>
      <c r="J857" t="s">
        <v>25</v>
      </c>
      <c r="K857">
        <v>259639657</v>
      </c>
      <c r="L857">
        <v>3367993370.3309999</v>
      </c>
      <c r="M857">
        <v>1577</v>
      </c>
      <c r="N857">
        <v>204.56526500000001</v>
      </c>
      <c r="O857">
        <v>201.452034</v>
      </c>
      <c r="P857">
        <v>204.954419</v>
      </c>
      <c r="Q857">
        <v>204.56526500000001</v>
      </c>
      <c r="R857" t="s">
        <v>26</v>
      </c>
      <c r="S857" t="s">
        <v>27</v>
      </c>
      <c r="T857" t="s">
        <v>1215</v>
      </c>
    </row>
    <row r="858" spans="1:20" hidden="1" x14ac:dyDescent="0.35">
      <c r="A858">
        <v>26645907</v>
      </c>
      <c r="B858">
        <v>1000439</v>
      </c>
      <c r="C858" t="s">
        <v>1197</v>
      </c>
      <c r="D858" t="s">
        <v>1198</v>
      </c>
      <c r="E858" t="s">
        <v>335</v>
      </c>
      <c r="F858" t="s">
        <v>336</v>
      </c>
      <c r="G858">
        <v>266</v>
      </c>
      <c r="H858" t="s">
        <v>70</v>
      </c>
      <c r="I858" t="s">
        <v>71</v>
      </c>
      <c r="J858" t="s">
        <v>25</v>
      </c>
      <c r="K858">
        <v>259639657</v>
      </c>
      <c r="L858">
        <v>398300316.13171101</v>
      </c>
      <c r="M858">
        <v>4743</v>
      </c>
      <c r="N858">
        <v>72.760008999999997</v>
      </c>
      <c r="O858">
        <v>71.900941000000003</v>
      </c>
      <c r="P858">
        <v>73.481013000000004</v>
      </c>
      <c r="Q858">
        <v>72.760008999999997</v>
      </c>
      <c r="R858" t="s">
        <v>26</v>
      </c>
      <c r="S858" t="s">
        <v>27</v>
      </c>
      <c r="T858" t="s">
        <v>1216</v>
      </c>
    </row>
    <row r="859" spans="1:20" hidden="1" x14ac:dyDescent="0.35">
      <c r="A859">
        <v>26645908</v>
      </c>
      <c r="B859">
        <v>1000439</v>
      </c>
      <c r="C859" t="s">
        <v>1197</v>
      </c>
      <c r="D859" t="s">
        <v>1198</v>
      </c>
      <c r="E859" t="s">
        <v>335</v>
      </c>
      <c r="F859" t="s">
        <v>336</v>
      </c>
      <c r="G859">
        <v>304</v>
      </c>
      <c r="H859" t="s">
        <v>73</v>
      </c>
      <c r="I859" t="s">
        <v>74</v>
      </c>
      <c r="J859" t="s">
        <v>25</v>
      </c>
      <c r="K859">
        <v>259639657</v>
      </c>
      <c r="L859">
        <v>331030946.76477802</v>
      </c>
      <c r="M859">
        <v>10088</v>
      </c>
      <c r="N859">
        <v>128.61826300000001</v>
      </c>
      <c r="O859">
        <v>125.532853</v>
      </c>
      <c r="P859">
        <v>129.85497699999999</v>
      </c>
      <c r="Q859">
        <v>128.61826300000001</v>
      </c>
      <c r="R859" t="s">
        <v>26</v>
      </c>
      <c r="S859" t="s">
        <v>27</v>
      </c>
      <c r="T859" t="s">
        <v>1217</v>
      </c>
    </row>
    <row r="860" spans="1:20" hidden="1" x14ac:dyDescent="0.35">
      <c r="A860">
        <v>26645909</v>
      </c>
      <c r="B860">
        <v>1000439</v>
      </c>
      <c r="C860" t="s">
        <v>1197</v>
      </c>
      <c r="D860" t="s">
        <v>1198</v>
      </c>
      <c r="E860" t="s">
        <v>335</v>
      </c>
      <c r="F860" t="s">
        <v>336</v>
      </c>
      <c r="G860">
        <v>306</v>
      </c>
      <c r="H860" t="s">
        <v>438</v>
      </c>
      <c r="I860" t="s">
        <v>439</v>
      </c>
      <c r="J860" t="s">
        <v>25</v>
      </c>
      <c r="K860">
        <v>259639657</v>
      </c>
      <c r="L860">
        <v>66374625.450000003</v>
      </c>
      <c r="M860">
        <v>11953</v>
      </c>
      <c r="N860">
        <v>30.556806999999999</v>
      </c>
      <c r="O860">
        <v>30.551694000000001</v>
      </c>
      <c r="P860">
        <v>30.638611999999998</v>
      </c>
      <c r="Q860">
        <v>30.556806999999999</v>
      </c>
      <c r="R860" t="s">
        <v>26</v>
      </c>
      <c r="S860" t="s">
        <v>27</v>
      </c>
      <c r="T860" t="s">
        <v>1218</v>
      </c>
    </row>
    <row r="861" spans="1:20" hidden="1" x14ac:dyDescent="0.35">
      <c r="A861">
        <v>26645910</v>
      </c>
      <c r="B861">
        <v>1000439</v>
      </c>
      <c r="C861" t="s">
        <v>1197</v>
      </c>
      <c r="D861" t="s">
        <v>1198</v>
      </c>
      <c r="E861" t="s">
        <v>335</v>
      </c>
      <c r="F861" t="s">
        <v>336</v>
      </c>
      <c r="G861">
        <v>325</v>
      </c>
      <c r="H861" t="s">
        <v>441</v>
      </c>
      <c r="I861" t="s">
        <v>442</v>
      </c>
      <c r="J861" t="s">
        <v>25</v>
      </c>
      <c r="K861">
        <v>259639657</v>
      </c>
      <c r="L861">
        <v>590843251.71701205</v>
      </c>
      <c r="M861">
        <v>1571</v>
      </c>
      <c r="N861">
        <v>35.750114000000004</v>
      </c>
      <c r="O861">
        <v>34.862619000000002</v>
      </c>
      <c r="P861">
        <v>35.863894999999999</v>
      </c>
      <c r="Q861">
        <v>35.750114000000004</v>
      </c>
      <c r="R861" t="s">
        <v>26</v>
      </c>
      <c r="S861" t="s">
        <v>27</v>
      </c>
      <c r="T861" t="s">
        <v>1219</v>
      </c>
    </row>
    <row r="862" spans="1:20" hidden="1" x14ac:dyDescent="0.35">
      <c r="A862">
        <v>26645911</v>
      </c>
      <c r="B862">
        <v>1000439</v>
      </c>
      <c r="C862" t="s">
        <v>1197</v>
      </c>
      <c r="D862" t="s">
        <v>1198</v>
      </c>
      <c r="E862" t="s">
        <v>335</v>
      </c>
      <c r="F862" t="s">
        <v>336</v>
      </c>
      <c r="G862">
        <v>356</v>
      </c>
      <c r="H862" t="s">
        <v>196</v>
      </c>
      <c r="I862" t="s">
        <v>197</v>
      </c>
      <c r="J862" t="s">
        <v>25</v>
      </c>
      <c r="K862">
        <v>259639657</v>
      </c>
      <c r="L862">
        <v>46865868.936930999</v>
      </c>
      <c r="M862">
        <v>328481</v>
      </c>
      <c r="N862">
        <v>592.91972799999996</v>
      </c>
      <c r="O862">
        <v>591.07317699999999</v>
      </c>
      <c r="P862">
        <v>602.19219299999997</v>
      </c>
      <c r="Q862">
        <v>592.91972799999996</v>
      </c>
      <c r="R862" t="s">
        <v>26</v>
      </c>
      <c r="S862" t="s">
        <v>27</v>
      </c>
      <c r="T862" t="s">
        <v>1220</v>
      </c>
    </row>
    <row r="863" spans="1:20" hidden="1" x14ac:dyDescent="0.35">
      <c r="A863">
        <v>26645912</v>
      </c>
      <c r="B863">
        <v>1000439</v>
      </c>
      <c r="C863" t="s">
        <v>1197</v>
      </c>
      <c r="D863" t="s">
        <v>1198</v>
      </c>
      <c r="E863" t="s">
        <v>335</v>
      </c>
      <c r="F863" t="s">
        <v>336</v>
      </c>
      <c r="G863">
        <v>378</v>
      </c>
      <c r="H863" t="s">
        <v>445</v>
      </c>
      <c r="I863" t="s">
        <v>446</v>
      </c>
      <c r="J863" t="s">
        <v>25</v>
      </c>
      <c r="K863">
        <v>259639657</v>
      </c>
      <c r="L863">
        <v>172317782.87351</v>
      </c>
      <c r="M863">
        <v>4158</v>
      </c>
      <c r="N863">
        <v>27.595835999999998</v>
      </c>
      <c r="O863">
        <v>27.117985999999998</v>
      </c>
      <c r="P863">
        <v>28.332521</v>
      </c>
      <c r="Q863">
        <v>27.595835999999998</v>
      </c>
      <c r="R863" t="s">
        <v>26</v>
      </c>
      <c r="S863" t="s">
        <v>27</v>
      </c>
      <c r="T863" t="s">
        <v>1221</v>
      </c>
    </row>
    <row r="864" spans="1:20" hidden="1" x14ac:dyDescent="0.35">
      <c r="A864">
        <v>26645913</v>
      </c>
      <c r="B864">
        <v>1000439</v>
      </c>
      <c r="C864" t="s">
        <v>1197</v>
      </c>
      <c r="D864" t="s">
        <v>1198</v>
      </c>
      <c r="E864" t="s">
        <v>335</v>
      </c>
      <c r="F864" t="s">
        <v>336</v>
      </c>
      <c r="G864">
        <v>412</v>
      </c>
      <c r="H864" t="s">
        <v>448</v>
      </c>
      <c r="I864" t="s">
        <v>449</v>
      </c>
      <c r="J864" t="s">
        <v>25</v>
      </c>
      <c r="K864">
        <v>259639657</v>
      </c>
      <c r="L864">
        <v>401152431.963404</v>
      </c>
      <c r="M864">
        <v>940</v>
      </c>
      <c r="N864">
        <v>14.523331000000001</v>
      </c>
      <c r="O864">
        <v>14.245225</v>
      </c>
      <c r="P864">
        <v>14.523331000000001</v>
      </c>
      <c r="Q864">
        <v>14.523331000000001</v>
      </c>
      <c r="R864" t="s">
        <v>26</v>
      </c>
      <c r="S864" t="s">
        <v>27</v>
      </c>
      <c r="T864" t="s">
        <v>1222</v>
      </c>
    </row>
    <row r="865" spans="1:20" hidden="1" x14ac:dyDescent="0.35">
      <c r="A865">
        <v>26645914</v>
      </c>
      <c r="B865">
        <v>1000439</v>
      </c>
      <c r="C865" t="s">
        <v>1197</v>
      </c>
      <c r="D865" t="s">
        <v>1198</v>
      </c>
      <c r="E865" t="s">
        <v>335</v>
      </c>
      <c r="F865" t="s">
        <v>336</v>
      </c>
      <c r="G865">
        <v>420</v>
      </c>
      <c r="H865" t="s">
        <v>451</v>
      </c>
      <c r="I865" t="s">
        <v>452</v>
      </c>
      <c r="J865" t="s">
        <v>25</v>
      </c>
      <c r="K865">
        <v>259639657</v>
      </c>
      <c r="L865">
        <v>1213452880.9930201</v>
      </c>
      <c r="M865">
        <v>543</v>
      </c>
      <c r="N865">
        <v>25.377668</v>
      </c>
      <c r="O865">
        <v>25.097252000000001</v>
      </c>
      <c r="P865">
        <v>25.704820000000002</v>
      </c>
      <c r="Q865">
        <v>25.377668</v>
      </c>
      <c r="R865" t="s">
        <v>26</v>
      </c>
      <c r="S865" t="s">
        <v>27</v>
      </c>
      <c r="T865" t="s">
        <v>1223</v>
      </c>
    </row>
    <row r="866" spans="1:20" hidden="1" x14ac:dyDescent="0.35">
      <c r="A866">
        <v>26645915</v>
      </c>
      <c r="B866">
        <v>1000439</v>
      </c>
      <c r="C866" t="s">
        <v>1197</v>
      </c>
      <c r="D866" t="s">
        <v>1198</v>
      </c>
      <c r="E866" t="s">
        <v>335</v>
      </c>
      <c r="F866" t="s">
        <v>336</v>
      </c>
      <c r="G866">
        <v>427</v>
      </c>
      <c r="H866" t="s">
        <v>454</v>
      </c>
      <c r="I866" t="s">
        <v>455</v>
      </c>
      <c r="J866" t="s">
        <v>25</v>
      </c>
      <c r="K866">
        <v>259639657</v>
      </c>
      <c r="L866">
        <v>105390631.0751</v>
      </c>
      <c r="M866">
        <v>9698</v>
      </c>
      <c r="N866">
        <v>39.365262999999999</v>
      </c>
      <c r="O866">
        <v>38.756396000000002</v>
      </c>
      <c r="P866">
        <v>39.722464000000002</v>
      </c>
      <c r="Q866">
        <v>39.365262999999999</v>
      </c>
      <c r="R866" t="s">
        <v>26</v>
      </c>
      <c r="S866" t="s">
        <v>27</v>
      </c>
      <c r="T866" t="s">
        <v>1224</v>
      </c>
    </row>
    <row r="867" spans="1:20" hidden="1" x14ac:dyDescent="0.35">
      <c r="A867">
        <v>26645916</v>
      </c>
      <c r="B867">
        <v>1000439</v>
      </c>
      <c r="C867" t="s">
        <v>1197</v>
      </c>
      <c r="D867" t="s">
        <v>1198</v>
      </c>
      <c r="E867" t="s">
        <v>335</v>
      </c>
      <c r="F867" t="s">
        <v>336</v>
      </c>
      <c r="G867">
        <v>431</v>
      </c>
      <c r="H867" t="s">
        <v>457</v>
      </c>
      <c r="I867" t="s">
        <v>458</v>
      </c>
      <c r="J867" t="s">
        <v>25</v>
      </c>
      <c r="K867">
        <v>259639657</v>
      </c>
      <c r="L867">
        <v>158468122.1604</v>
      </c>
      <c r="M867">
        <v>7488</v>
      </c>
      <c r="N867">
        <v>45.702159000000002</v>
      </c>
      <c r="O867">
        <v>45.335956000000003</v>
      </c>
      <c r="P867">
        <v>45.909674000000003</v>
      </c>
      <c r="Q867">
        <v>45.702159000000002</v>
      </c>
      <c r="R867" t="s">
        <v>26</v>
      </c>
      <c r="S867" t="s">
        <v>27</v>
      </c>
      <c r="T867" t="s">
        <v>1225</v>
      </c>
    </row>
    <row r="868" spans="1:20" hidden="1" x14ac:dyDescent="0.35">
      <c r="A868">
        <v>26645917</v>
      </c>
      <c r="B868">
        <v>1000439</v>
      </c>
      <c r="C868" t="s">
        <v>1197</v>
      </c>
      <c r="D868" t="s">
        <v>1198</v>
      </c>
      <c r="E868" t="s">
        <v>335</v>
      </c>
      <c r="F868" t="s">
        <v>336</v>
      </c>
      <c r="G868">
        <v>435</v>
      </c>
      <c r="H868" t="s">
        <v>175</v>
      </c>
      <c r="I868" t="s">
        <v>176</v>
      </c>
      <c r="J868" t="s">
        <v>25</v>
      </c>
      <c r="K868">
        <v>259639657</v>
      </c>
      <c r="L868">
        <v>585663676.47537601</v>
      </c>
      <c r="M868">
        <v>10122</v>
      </c>
      <c r="N868">
        <v>228.31980999999999</v>
      </c>
      <c r="O868">
        <v>225.973904</v>
      </c>
      <c r="P868">
        <v>232.01912300000001</v>
      </c>
      <c r="Q868">
        <v>228.31980999999999</v>
      </c>
      <c r="R868" t="s">
        <v>26</v>
      </c>
      <c r="S868" t="s">
        <v>27</v>
      </c>
      <c r="T868" t="s">
        <v>1226</v>
      </c>
    </row>
    <row r="869" spans="1:20" hidden="1" x14ac:dyDescent="0.35">
      <c r="A869">
        <v>26645918</v>
      </c>
      <c r="B869">
        <v>1000439</v>
      </c>
      <c r="C869" t="s">
        <v>1197</v>
      </c>
      <c r="D869" t="s">
        <v>1198</v>
      </c>
      <c r="E869" t="s">
        <v>335</v>
      </c>
      <c r="F869" t="s">
        <v>336</v>
      </c>
      <c r="G869">
        <v>493</v>
      </c>
      <c r="H869" t="s">
        <v>461</v>
      </c>
      <c r="I869" t="s">
        <v>462</v>
      </c>
      <c r="J869" t="s">
        <v>25</v>
      </c>
      <c r="K869">
        <v>259639657</v>
      </c>
      <c r="L869">
        <v>221279927.945925</v>
      </c>
      <c r="M869">
        <v>1910</v>
      </c>
      <c r="N869">
        <v>16.278123999999998</v>
      </c>
      <c r="O869">
        <v>16.107672000000001</v>
      </c>
      <c r="P869">
        <v>16.371872</v>
      </c>
      <c r="Q869">
        <v>16.278123999999998</v>
      </c>
      <c r="R869" t="s">
        <v>26</v>
      </c>
      <c r="S869" t="s">
        <v>27</v>
      </c>
      <c r="T869" t="s">
        <v>1227</v>
      </c>
    </row>
    <row r="870" spans="1:20" hidden="1" x14ac:dyDescent="0.35">
      <c r="A870">
        <v>26645919</v>
      </c>
      <c r="B870">
        <v>1000439</v>
      </c>
      <c r="C870" t="s">
        <v>1197</v>
      </c>
      <c r="D870" t="s">
        <v>1198</v>
      </c>
      <c r="E870" t="s">
        <v>335</v>
      </c>
      <c r="F870" t="s">
        <v>336</v>
      </c>
      <c r="G870">
        <v>525</v>
      </c>
      <c r="H870" t="s">
        <v>464</v>
      </c>
      <c r="I870" t="s">
        <v>465</v>
      </c>
      <c r="J870" t="s">
        <v>25</v>
      </c>
      <c r="K870">
        <v>259639657</v>
      </c>
      <c r="L870">
        <v>156909506.44400001</v>
      </c>
      <c r="M870">
        <v>5563</v>
      </c>
      <c r="N870">
        <v>33.619193000000003</v>
      </c>
      <c r="O870">
        <v>33.292852000000003</v>
      </c>
      <c r="P870">
        <v>34.090575000000001</v>
      </c>
      <c r="Q870">
        <v>33.619193000000003</v>
      </c>
      <c r="R870" t="s">
        <v>26</v>
      </c>
      <c r="S870" t="s">
        <v>27</v>
      </c>
      <c r="T870" t="s">
        <v>1228</v>
      </c>
    </row>
    <row r="871" spans="1:20" hidden="1" x14ac:dyDescent="0.35">
      <c r="A871">
        <v>26645920</v>
      </c>
      <c r="B871">
        <v>1000439</v>
      </c>
      <c r="C871" t="s">
        <v>1197</v>
      </c>
      <c r="D871" t="s">
        <v>1198</v>
      </c>
      <c r="E871" t="s">
        <v>335</v>
      </c>
      <c r="F871" t="s">
        <v>336</v>
      </c>
      <c r="G871">
        <v>562</v>
      </c>
      <c r="H871" t="s">
        <v>467</v>
      </c>
      <c r="I871" t="s">
        <v>468</v>
      </c>
      <c r="J871" t="s">
        <v>25</v>
      </c>
      <c r="K871">
        <v>259639657</v>
      </c>
      <c r="L871">
        <v>26843354.303399999</v>
      </c>
      <c r="M871">
        <v>19790</v>
      </c>
      <c r="N871">
        <v>20.460277999999999</v>
      </c>
      <c r="O871">
        <v>19.501881000000001</v>
      </c>
      <c r="P871">
        <v>21.194326</v>
      </c>
      <c r="Q871">
        <v>20.460277999999999</v>
      </c>
      <c r="R871" t="s">
        <v>26</v>
      </c>
      <c r="S871" t="s">
        <v>27</v>
      </c>
      <c r="T871" t="s">
        <v>1229</v>
      </c>
    </row>
    <row r="872" spans="1:20" hidden="1" x14ac:dyDescent="0.35">
      <c r="A872">
        <v>26645921</v>
      </c>
      <c r="B872">
        <v>1000439</v>
      </c>
      <c r="C872" t="s">
        <v>1197</v>
      </c>
      <c r="D872" t="s">
        <v>1198</v>
      </c>
      <c r="E872" t="s">
        <v>335</v>
      </c>
      <c r="F872" t="s">
        <v>336</v>
      </c>
      <c r="G872">
        <v>585</v>
      </c>
      <c r="H872" t="s">
        <v>470</v>
      </c>
      <c r="I872" t="s">
        <v>471</v>
      </c>
      <c r="J872" t="s">
        <v>25</v>
      </c>
      <c r="K872">
        <v>259639657</v>
      </c>
      <c r="L872">
        <v>86059997.310980007</v>
      </c>
      <c r="M872">
        <v>5134</v>
      </c>
      <c r="N872">
        <v>17.017123999999999</v>
      </c>
      <c r="O872">
        <v>16.563023999999999</v>
      </c>
      <c r="P872">
        <v>17.225943000000001</v>
      </c>
      <c r="Q872">
        <v>17.017123999999999</v>
      </c>
      <c r="R872" t="s">
        <v>26</v>
      </c>
      <c r="S872" t="s">
        <v>27</v>
      </c>
      <c r="T872" t="s">
        <v>1230</v>
      </c>
    </row>
    <row r="873" spans="1:20" hidden="1" x14ac:dyDescent="0.35">
      <c r="A873">
        <v>26645922</v>
      </c>
      <c r="B873">
        <v>1000439</v>
      </c>
      <c r="C873" t="s">
        <v>1197</v>
      </c>
      <c r="D873" t="s">
        <v>1198</v>
      </c>
      <c r="E873" t="s">
        <v>335</v>
      </c>
      <c r="F873" t="s">
        <v>336</v>
      </c>
      <c r="G873">
        <v>611</v>
      </c>
      <c r="H873" t="s">
        <v>76</v>
      </c>
      <c r="I873" t="s">
        <v>77</v>
      </c>
      <c r="J873" t="s">
        <v>25</v>
      </c>
      <c r="K873">
        <v>259639657</v>
      </c>
      <c r="L873">
        <v>151210135.68779999</v>
      </c>
      <c r="M873">
        <v>32838</v>
      </c>
      <c r="N873">
        <v>191.24345199999999</v>
      </c>
      <c r="O873">
        <v>186.94545400000001</v>
      </c>
      <c r="P873">
        <v>193.54969500000001</v>
      </c>
      <c r="Q873">
        <v>191.24345199999999</v>
      </c>
      <c r="R873" t="s">
        <v>26</v>
      </c>
      <c r="S873" t="s">
        <v>27</v>
      </c>
      <c r="T873" t="s">
        <v>1231</v>
      </c>
    </row>
    <row r="874" spans="1:20" hidden="1" x14ac:dyDescent="0.35">
      <c r="A874">
        <v>26645923</v>
      </c>
      <c r="B874">
        <v>1000439</v>
      </c>
      <c r="C874" t="s">
        <v>1197</v>
      </c>
      <c r="D874" t="s">
        <v>1198</v>
      </c>
      <c r="E874" t="s">
        <v>335</v>
      </c>
      <c r="F874" t="s">
        <v>336</v>
      </c>
      <c r="G874">
        <v>677</v>
      </c>
      <c r="H874" t="s">
        <v>474</v>
      </c>
      <c r="I874" t="s">
        <v>475</v>
      </c>
      <c r="J874" t="s">
        <v>25</v>
      </c>
      <c r="K874">
        <v>259639657</v>
      </c>
      <c r="L874">
        <v>599339362.01095295</v>
      </c>
      <c r="M874">
        <v>2201</v>
      </c>
      <c r="N874">
        <v>50.806797000000003</v>
      </c>
      <c r="O874">
        <v>49.998874000000001</v>
      </c>
      <c r="P874">
        <v>51.360801000000002</v>
      </c>
      <c r="Q874">
        <v>50.806797000000003</v>
      </c>
      <c r="R874" t="s">
        <v>26</v>
      </c>
      <c r="S874" t="s">
        <v>27</v>
      </c>
      <c r="T874" t="s">
        <v>1232</v>
      </c>
    </row>
    <row r="875" spans="1:20" hidden="1" x14ac:dyDescent="0.35">
      <c r="A875">
        <v>26645924</v>
      </c>
      <c r="B875">
        <v>1000439</v>
      </c>
      <c r="C875" t="s">
        <v>1197</v>
      </c>
      <c r="D875" t="s">
        <v>1198</v>
      </c>
      <c r="E875" t="s">
        <v>335</v>
      </c>
      <c r="F875" t="s">
        <v>336</v>
      </c>
      <c r="G875">
        <v>730</v>
      </c>
      <c r="H875" t="s">
        <v>79</v>
      </c>
      <c r="I875" t="s">
        <v>80</v>
      </c>
      <c r="J875" t="s">
        <v>25</v>
      </c>
      <c r="K875">
        <v>259639657</v>
      </c>
      <c r="L875">
        <v>320440715.91869998</v>
      </c>
      <c r="M875">
        <v>11560</v>
      </c>
      <c r="N875">
        <v>142.670604</v>
      </c>
      <c r="O875">
        <v>140.11586199999999</v>
      </c>
      <c r="P875">
        <v>143.63326000000001</v>
      </c>
      <c r="Q875">
        <v>142.670604</v>
      </c>
      <c r="R875" t="s">
        <v>26</v>
      </c>
      <c r="S875" t="s">
        <v>27</v>
      </c>
      <c r="T875" t="s">
        <v>1233</v>
      </c>
    </row>
    <row r="876" spans="1:20" hidden="1" x14ac:dyDescent="0.35">
      <c r="A876">
        <v>26645925</v>
      </c>
      <c r="B876">
        <v>1000439</v>
      </c>
      <c r="C876" t="s">
        <v>1197</v>
      </c>
      <c r="D876" t="s">
        <v>1198</v>
      </c>
      <c r="E876" t="s">
        <v>335</v>
      </c>
      <c r="F876" t="s">
        <v>336</v>
      </c>
      <c r="G876">
        <v>762</v>
      </c>
      <c r="H876" t="s">
        <v>478</v>
      </c>
      <c r="I876" t="s">
        <v>479</v>
      </c>
      <c r="J876" t="s">
        <v>25</v>
      </c>
      <c r="K876">
        <v>259639657</v>
      </c>
      <c r="L876">
        <v>529448625.55659002</v>
      </c>
      <c r="M876">
        <v>3022</v>
      </c>
      <c r="N876">
        <v>61.623626999999999</v>
      </c>
      <c r="O876">
        <v>60.440910000000002</v>
      </c>
      <c r="P876">
        <v>62.031460000000003</v>
      </c>
      <c r="Q876">
        <v>61.623626999999999</v>
      </c>
      <c r="R876" t="s">
        <v>26</v>
      </c>
      <c r="S876" t="s">
        <v>27</v>
      </c>
      <c r="T876" t="s">
        <v>1234</v>
      </c>
    </row>
    <row r="877" spans="1:20" hidden="1" x14ac:dyDescent="0.35">
      <c r="A877">
        <v>26645926</v>
      </c>
      <c r="B877">
        <v>1000439</v>
      </c>
      <c r="C877" t="s">
        <v>1197</v>
      </c>
      <c r="D877" t="s">
        <v>1198</v>
      </c>
      <c r="E877" t="s">
        <v>335</v>
      </c>
      <c r="F877" t="s">
        <v>336</v>
      </c>
      <c r="G877">
        <v>780</v>
      </c>
      <c r="H877" t="s">
        <v>364</v>
      </c>
      <c r="I877" t="s">
        <v>365</v>
      </c>
      <c r="J877" t="s">
        <v>25</v>
      </c>
      <c r="K877">
        <v>259639657</v>
      </c>
      <c r="L877">
        <v>471575897.86694402</v>
      </c>
      <c r="M877">
        <v>28920</v>
      </c>
      <c r="N877">
        <v>525.26548200000002</v>
      </c>
      <c r="O877">
        <v>514.65846099999999</v>
      </c>
      <c r="P877">
        <v>525.57424800000001</v>
      </c>
      <c r="Q877">
        <v>525.26548200000002</v>
      </c>
      <c r="R877" t="s">
        <v>26</v>
      </c>
      <c r="S877" t="s">
        <v>27</v>
      </c>
      <c r="T877" t="s">
        <v>1235</v>
      </c>
    </row>
    <row r="878" spans="1:20" hidden="1" x14ac:dyDescent="0.35">
      <c r="A878">
        <v>26645927</v>
      </c>
      <c r="B878">
        <v>1000439</v>
      </c>
      <c r="C878" t="s">
        <v>1197</v>
      </c>
      <c r="D878" t="s">
        <v>1198</v>
      </c>
      <c r="E878" t="s">
        <v>335</v>
      </c>
      <c r="F878" t="s">
        <v>336</v>
      </c>
      <c r="G878">
        <v>1172</v>
      </c>
      <c r="H878" t="s">
        <v>50</v>
      </c>
      <c r="I878" t="s">
        <v>51</v>
      </c>
      <c r="J878" t="s">
        <v>25</v>
      </c>
      <c r="K878">
        <v>259639657</v>
      </c>
      <c r="L878">
        <v>5086913708.3148403</v>
      </c>
      <c r="M878">
        <v>8100</v>
      </c>
      <c r="N878">
        <v>1586.968705</v>
      </c>
      <c r="O878">
        <v>1565.8091219999999</v>
      </c>
      <c r="P878">
        <v>1596.7648079999999</v>
      </c>
      <c r="Q878">
        <v>1586.968705</v>
      </c>
      <c r="R878" t="s">
        <v>26</v>
      </c>
      <c r="S878" t="s">
        <v>27</v>
      </c>
      <c r="T878" t="s">
        <v>1236</v>
      </c>
    </row>
    <row r="879" spans="1:20" hidden="1" x14ac:dyDescent="0.35">
      <c r="A879">
        <v>26645928</v>
      </c>
      <c r="B879">
        <v>1000439</v>
      </c>
      <c r="C879" t="s">
        <v>1197</v>
      </c>
      <c r="D879" t="s">
        <v>1198</v>
      </c>
      <c r="E879" t="s">
        <v>335</v>
      </c>
      <c r="F879" t="s">
        <v>336</v>
      </c>
      <c r="G879">
        <v>1181</v>
      </c>
      <c r="H879" t="s">
        <v>224</v>
      </c>
      <c r="I879" t="s">
        <v>225</v>
      </c>
      <c r="J879" t="s">
        <v>25</v>
      </c>
      <c r="K879">
        <v>259639657</v>
      </c>
      <c r="L879">
        <v>252213743.873824</v>
      </c>
      <c r="M879">
        <v>22034</v>
      </c>
      <c r="N879">
        <v>214.03809000000001</v>
      </c>
      <c r="O879">
        <v>211.38616999999999</v>
      </c>
      <c r="P879">
        <v>216.62201099999999</v>
      </c>
      <c r="Q879">
        <v>214.03809000000001</v>
      </c>
      <c r="R879" t="s">
        <v>26</v>
      </c>
      <c r="S879" t="s">
        <v>27</v>
      </c>
      <c r="T879" t="s">
        <v>1237</v>
      </c>
    </row>
    <row r="880" spans="1:20" hidden="1" x14ac:dyDescent="0.35">
      <c r="A880">
        <v>26645929</v>
      </c>
      <c r="B880">
        <v>1000439</v>
      </c>
      <c r="C880" t="s">
        <v>1197</v>
      </c>
      <c r="D880" t="s">
        <v>1198</v>
      </c>
      <c r="E880" t="s">
        <v>335</v>
      </c>
      <c r="F880" t="s">
        <v>336</v>
      </c>
      <c r="G880">
        <v>1201</v>
      </c>
      <c r="H880" t="s">
        <v>484</v>
      </c>
      <c r="I880" t="s">
        <v>485</v>
      </c>
      <c r="J880" t="s">
        <v>25</v>
      </c>
      <c r="K880">
        <v>259639657</v>
      </c>
      <c r="L880">
        <v>175444173.736224</v>
      </c>
      <c r="M880">
        <v>1022</v>
      </c>
      <c r="N880">
        <v>6.9058760000000001</v>
      </c>
      <c r="O880">
        <v>6.2909689999999996</v>
      </c>
      <c r="P880">
        <v>6.9058760000000001</v>
      </c>
      <c r="Q880">
        <v>6.9058760000000001</v>
      </c>
      <c r="R880" t="s">
        <v>26</v>
      </c>
      <c r="S880" t="s">
        <v>27</v>
      </c>
      <c r="T880" t="s">
        <v>1238</v>
      </c>
    </row>
    <row r="881" spans="1:20" hidden="1" x14ac:dyDescent="0.35">
      <c r="A881">
        <v>26645930</v>
      </c>
      <c r="B881">
        <v>1000439</v>
      </c>
      <c r="C881" t="s">
        <v>1197</v>
      </c>
      <c r="D881" t="s">
        <v>1198</v>
      </c>
      <c r="E881" t="s">
        <v>335</v>
      </c>
      <c r="F881" t="s">
        <v>336</v>
      </c>
      <c r="G881">
        <v>1294</v>
      </c>
      <c r="H881" t="s">
        <v>290</v>
      </c>
      <c r="I881" t="s">
        <v>291</v>
      </c>
      <c r="J881" t="s">
        <v>25</v>
      </c>
      <c r="K881">
        <v>259639657</v>
      </c>
      <c r="L881">
        <v>339308307.131706</v>
      </c>
      <c r="M881">
        <v>22073</v>
      </c>
      <c r="N881">
        <v>288.45948800000002</v>
      </c>
      <c r="O881">
        <v>284.60430100000002</v>
      </c>
      <c r="P881">
        <v>294.82381400000003</v>
      </c>
      <c r="Q881">
        <v>288.45948800000002</v>
      </c>
      <c r="R881" t="s">
        <v>26</v>
      </c>
      <c r="S881" t="s">
        <v>27</v>
      </c>
      <c r="T881" t="s">
        <v>1239</v>
      </c>
    </row>
    <row r="882" spans="1:20" hidden="1" x14ac:dyDescent="0.35">
      <c r="A882">
        <v>26645931</v>
      </c>
      <c r="B882">
        <v>1000439</v>
      </c>
      <c r="C882" t="s">
        <v>1197</v>
      </c>
      <c r="D882" t="s">
        <v>1198</v>
      </c>
      <c r="E882" t="s">
        <v>335</v>
      </c>
      <c r="F882" t="s">
        <v>336</v>
      </c>
      <c r="G882">
        <v>1415</v>
      </c>
      <c r="H882" t="s">
        <v>82</v>
      </c>
      <c r="I882" t="s">
        <v>83</v>
      </c>
      <c r="J882" t="s">
        <v>25</v>
      </c>
      <c r="K882">
        <v>259639657</v>
      </c>
      <c r="L882">
        <v>386677199.425668</v>
      </c>
      <c r="M882">
        <v>10237</v>
      </c>
      <c r="N882">
        <v>152.45800800000001</v>
      </c>
      <c r="O882">
        <v>145.59240800000001</v>
      </c>
      <c r="P882">
        <v>153.470721</v>
      </c>
      <c r="Q882">
        <v>152.45800800000001</v>
      </c>
      <c r="R882" t="s">
        <v>26</v>
      </c>
      <c r="S882" t="s">
        <v>27</v>
      </c>
      <c r="T882" t="s">
        <v>1240</v>
      </c>
    </row>
    <row r="883" spans="1:20" hidden="1" x14ac:dyDescent="0.35">
      <c r="A883">
        <v>26645932</v>
      </c>
      <c r="B883">
        <v>1000439</v>
      </c>
      <c r="C883" t="s">
        <v>1197</v>
      </c>
      <c r="D883" t="s">
        <v>1198</v>
      </c>
      <c r="E883" t="s">
        <v>335</v>
      </c>
      <c r="F883" t="s">
        <v>336</v>
      </c>
      <c r="G883">
        <v>1430</v>
      </c>
      <c r="H883" t="s">
        <v>34</v>
      </c>
      <c r="I883" t="s">
        <v>35</v>
      </c>
      <c r="J883" t="s">
        <v>25</v>
      </c>
      <c r="K883">
        <v>259639657</v>
      </c>
      <c r="L883">
        <v>499422641.60668802</v>
      </c>
      <c r="M883">
        <v>678</v>
      </c>
      <c r="N883">
        <v>13.04148</v>
      </c>
      <c r="O883">
        <v>12.829893</v>
      </c>
      <c r="P883">
        <v>13.330007999999999</v>
      </c>
      <c r="Q883">
        <v>13.04148</v>
      </c>
      <c r="R883" t="s">
        <v>26</v>
      </c>
      <c r="S883" t="s">
        <v>27</v>
      </c>
      <c r="T883" t="s">
        <v>1241</v>
      </c>
    </row>
    <row r="884" spans="1:20" hidden="1" x14ac:dyDescent="0.35">
      <c r="A884">
        <v>26645933</v>
      </c>
      <c r="B884">
        <v>1000439</v>
      </c>
      <c r="C884" t="s">
        <v>1197</v>
      </c>
      <c r="D884" t="s">
        <v>1198</v>
      </c>
      <c r="E884" t="s">
        <v>335</v>
      </c>
      <c r="F884" t="s">
        <v>336</v>
      </c>
      <c r="G884">
        <v>1434</v>
      </c>
      <c r="H884" t="s">
        <v>490</v>
      </c>
      <c r="I884" t="s">
        <v>491</v>
      </c>
      <c r="J884" t="s">
        <v>25</v>
      </c>
      <c r="K884">
        <v>259639657</v>
      </c>
      <c r="L884">
        <v>52125535.434100002</v>
      </c>
      <c r="M884">
        <v>15550</v>
      </c>
      <c r="N884">
        <v>31.218346</v>
      </c>
      <c r="O884">
        <v>30.704398000000001</v>
      </c>
      <c r="P884">
        <v>31.399031000000001</v>
      </c>
      <c r="Q884">
        <v>31.218346</v>
      </c>
      <c r="R884" t="s">
        <v>26</v>
      </c>
      <c r="S884" t="s">
        <v>27</v>
      </c>
      <c r="T884" t="s">
        <v>1242</v>
      </c>
    </row>
    <row r="885" spans="1:20" hidden="1" x14ac:dyDescent="0.35">
      <c r="A885">
        <v>26645934</v>
      </c>
      <c r="B885">
        <v>1000439</v>
      </c>
      <c r="C885" t="s">
        <v>1197</v>
      </c>
      <c r="D885" t="s">
        <v>1198</v>
      </c>
      <c r="E885" t="s">
        <v>335</v>
      </c>
      <c r="F885" t="s">
        <v>336</v>
      </c>
      <c r="G885">
        <v>1732</v>
      </c>
      <c r="H885" t="s">
        <v>199</v>
      </c>
      <c r="I885" t="s">
        <v>200</v>
      </c>
      <c r="J885" t="s">
        <v>25</v>
      </c>
      <c r="K885">
        <v>259639657</v>
      </c>
      <c r="L885">
        <v>581509333.05745304</v>
      </c>
      <c r="M885">
        <v>121144</v>
      </c>
      <c r="N885">
        <v>2713.236007</v>
      </c>
      <c r="O885">
        <v>2710.0108700000001</v>
      </c>
      <c r="P885">
        <v>2756.7529589999999</v>
      </c>
      <c r="Q885">
        <v>2713.236007</v>
      </c>
      <c r="R885" t="s">
        <v>26</v>
      </c>
      <c r="S885" t="s">
        <v>27</v>
      </c>
      <c r="T885" t="s">
        <v>1243</v>
      </c>
    </row>
    <row r="886" spans="1:20" hidden="1" x14ac:dyDescent="0.35">
      <c r="A886">
        <v>26645935</v>
      </c>
      <c r="B886">
        <v>1000439</v>
      </c>
      <c r="C886" t="s">
        <v>1197</v>
      </c>
      <c r="D886" t="s">
        <v>1198</v>
      </c>
      <c r="E886" t="s">
        <v>335</v>
      </c>
      <c r="F886" t="s">
        <v>336</v>
      </c>
      <c r="G886">
        <v>1750</v>
      </c>
      <c r="H886" t="s">
        <v>494</v>
      </c>
      <c r="I886" t="s">
        <v>495</v>
      </c>
      <c r="J886" t="s">
        <v>25</v>
      </c>
      <c r="K886">
        <v>259639657</v>
      </c>
      <c r="L886">
        <v>92931606.272960007</v>
      </c>
      <c r="M886">
        <v>5150</v>
      </c>
      <c r="N886">
        <v>18.433153000000001</v>
      </c>
      <c r="O886">
        <v>18.214818999999999</v>
      </c>
      <c r="P886">
        <v>19.281435999999999</v>
      </c>
      <c r="Q886">
        <v>18.433153000000001</v>
      </c>
      <c r="R886" t="s">
        <v>26</v>
      </c>
      <c r="S886" t="s">
        <v>27</v>
      </c>
      <c r="T886" t="s">
        <v>1244</v>
      </c>
    </row>
    <row r="887" spans="1:20" hidden="1" x14ac:dyDescent="0.35">
      <c r="A887">
        <v>26645936</v>
      </c>
      <c r="B887">
        <v>1000439</v>
      </c>
      <c r="C887" t="s">
        <v>1197</v>
      </c>
      <c r="D887" t="s">
        <v>1198</v>
      </c>
      <c r="E887" t="s">
        <v>335</v>
      </c>
      <c r="F887" t="s">
        <v>336</v>
      </c>
      <c r="G887">
        <v>1762</v>
      </c>
      <c r="H887" t="s">
        <v>497</v>
      </c>
      <c r="I887" t="s">
        <v>498</v>
      </c>
      <c r="J887" t="s">
        <v>25</v>
      </c>
      <c r="K887">
        <v>259639657</v>
      </c>
      <c r="L887">
        <v>199000264.17039999</v>
      </c>
      <c r="M887">
        <v>6877</v>
      </c>
      <c r="N887">
        <v>52.708620000000003</v>
      </c>
      <c r="O887">
        <v>52.187435999999998</v>
      </c>
      <c r="P887">
        <v>53.720331000000002</v>
      </c>
      <c r="Q887">
        <v>52.708620000000003</v>
      </c>
      <c r="R887" t="s">
        <v>26</v>
      </c>
      <c r="S887" t="s">
        <v>27</v>
      </c>
      <c r="T887" t="s">
        <v>1245</v>
      </c>
    </row>
    <row r="888" spans="1:20" hidden="1" x14ac:dyDescent="0.35">
      <c r="A888">
        <v>26645937</v>
      </c>
      <c r="B888">
        <v>1000439</v>
      </c>
      <c r="C888" t="s">
        <v>1197</v>
      </c>
      <c r="D888" t="s">
        <v>1198</v>
      </c>
      <c r="E888" t="s">
        <v>335</v>
      </c>
      <c r="F888" t="s">
        <v>336</v>
      </c>
      <c r="G888">
        <v>1764</v>
      </c>
      <c r="H888" t="s">
        <v>227</v>
      </c>
      <c r="I888" t="s">
        <v>228</v>
      </c>
      <c r="J888" t="s">
        <v>25</v>
      </c>
      <c r="K888">
        <v>259639657</v>
      </c>
      <c r="L888">
        <v>2486198421.0702901</v>
      </c>
      <c r="M888">
        <v>150</v>
      </c>
      <c r="N888">
        <v>14.363359000000001</v>
      </c>
      <c r="O888">
        <v>14.363359000000001</v>
      </c>
      <c r="P888">
        <v>14.842136999999999</v>
      </c>
      <c r="Q888">
        <v>14.363359000000001</v>
      </c>
      <c r="R888" t="s">
        <v>26</v>
      </c>
      <c r="S888" t="s">
        <v>27</v>
      </c>
      <c r="T888" t="s">
        <v>1246</v>
      </c>
    </row>
    <row r="889" spans="1:20" hidden="1" x14ac:dyDescent="0.35">
      <c r="A889">
        <v>26645938</v>
      </c>
      <c r="B889">
        <v>1000439</v>
      </c>
      <c r="C889" t="s">
        <v>1197</v>
      </c>
      <c r="D889" t="s">
        <v>1198</v>
      </c>
      <c r="E889" t="s">
        <v>335</v>
      </c>
      <c r="F889" t="s">
        <v>336</v>
      </c>
      <c r="G889">
        <v>1852</v>
      </c>
      <c r="H889" t="s">
        <v>371</v>
      </c>
      <c r="I889" t="s">
        <v>372</v>
      </c>
      <c r="J889" t="s">
        <v>25</v>
      </c>
      <c r="K889">
        <v>259639657</v>
      </c>
      <c r="L889">
        <v>1756792713.06476</v>
      </c>
      <c r="M889">
        <v>15357</v>
      </c>
      <c r="N889">
        <v>1039.0964919999999</v>
      </c>
      <c r="O889">
        <v>1021.16587</v>
      </c>
      <c r="P889">
        <v>1045.99809</v>
      </c>
      <c r="Q889">
        <v>1039.0964919999999</v>
      </c>
      <c r="R889" t="s">
        <v>26</v>
      </c>
      <c r="S889" t="s">
        <v>27</v>
      </c>
      <c r="T889" t="s">
        <v>1247</v>
      </c>
    </row>
    <row r="890" spans="1:20" hidden="1" x14ac:dyDescent="0.35">
      <c r="A890">
        <v>26645939</v>
      </c>
      <c r="B890">
        <v>1000439</v>
      </c>
      <c r="C890" t="s">
        <v>1197</v>
      </c>
      <c r="D890" t="s">
        <v>1198</v>
      </c>
      <c r="E890" t="s">
        <v>335</v>
      </c>
      <c r="F890" t="s">
        <v>336</v>
      </c>
      <c r="G890">
        <v>1862</v>
      </c>
      <c r="H890" t="s">
        <v>502</v>
      </c>
      <c r="I890" t="s">
        <v>503</v>
      </c>
      <c r="J890" t="s">
        <v>25</v>
      </c>
      <c r="K890">
        <v>259639657</v>
      </c>
      <c r="L890">
        <v>2179333625.8386598</v>
      </c>
      <c r="M890">
        <v>334</v>
      </c>
      <c r="N890">
        <v>28.034908999999999</v>
      </c>
      <c r="O890">
        <v>27.950972</v>
      </c>
      <c r="P890">
        <v>28.454592999999999</v>
      </c>
      <c r="Q890">
        <v>28.034908999999999</v>
      </c>
      <c r="R890" t="s">
        <v>26</v>
      </c>
      <c r="S890" t="s">
        <v>27</v>
      </c>
      <c r="T890" t="s">
        <v>1248</v>
      </c>
    </row>
    <row r="891" spans="1:20" hidden="1" x14ac:dyDescent="0.35">
      <c r="A891">
        <v>26645940</v>
      </c>
      <c r="B891">
        <v>1000439</v>
      </c>
      <c r="C891" t="s">
        <v>1197</v>
      </c>
      <c r="D891" t="s">
        <v>1198</v>
      </c>
      <c r="E891" t="s">
        <v>335</v>
      </c>
      <c r="F891" t="s">
        <v>336</v>
      </c>
      <c r="G891">
        <v>1886</v>
      </c>
      <c r="H891" t="s">
        <v>505</v>
      </c>
      <c r="I891" t="s">
        <v>506</v>
      </c>
      <c r="J891" t="s">
        <v>25</v>
      </c>
      <c r="K891">
        <v>259639657</v>
      </c>
      <c r="L891">
        <v>336269520</v>
      </c>
      <c r="M891">
        <v>1501</v>
      </c>
      <c r="N891">
        <v>19.44004</v>
      </c>
      <c r="O891">
        <v>19.012644000000002</v>
      </c>
      <c r="P891">
        <v>19.517748999999998</v>
      </c>
      <c r="Q891">
        <v>19.44004</v>
      </c>
      <c r="R891" t="s">
        <v>26</v>
      </c>
      <c r="S891" t="s">
        <v>27</v>
      </c>
      <c r="T891" t="s">
        <v>1249</v>
      </c>
    </row>
    <row r="892" spans="1:20" hidden="1" x14ac:dyDescent="0.35">
      <c r="A892">
        <v>26645941</v>
      </c>
      <c r="B892">
        <v>1000439</v>
      </c>
      <c r="C892" t="s">
        <v>1197</v>
      </c>
      <c r="D892" t="s">
        <v>1198</v>
      </c>
      <c r="E892" t="s">
        <v>335</v>
      </c>
      <c r="F892" t="s">
        <v>336</v>
      </c>
      <c r="G892">
        <v>1923</v>
      </c>
      <c r="H892" t="s">
        <v>374</v>
      </c>
      <c r="I892" t="s">
        <v>375</v>
      </c>
      <c r="J892" t="s">
        <v>25</v>
      </c>
      <c r="K892">
        <v>259639657</v>
      </c>
      <c r="L892">
        <v>236728479.27367201</v>
      </c>
      <c r="M892">
        <v>36298</v>
      </c>
      <c r="N892">
        <v>330.94984099999999</v>
      </c>
      <c r="O892">
        <v>326.409288</v>
      </c>
      <c r="P892">
        <v>331.259839</v>
      </c>
      <c r="Q892">
        <v>330.94984099999999</v>
      </c>
      <c r="R892" t="s">
        <v>26</v>
      </c>
      <c r="S892" t="s">
        <v>27</v>
      </c>
      <c r="T892" t="s">
        <v>1250</v>
      </c>
    </row>
    <row r="893" spans="1:20" hidden="1" x14ac:dyDescent="0.35">
      <c r="A893">
        <v>26645942</v>
      </c>
      <c r="B893">
        <v>1000439</v>
      </c>
      <c r="C893" t="s">
        <v>1197</v>
      </c>
      <c r="D893" t="s">
        <v>1198</v>
      </c>
      <c r="E893" t="s">
        <v>335</v>
      </c>
      <c r="F893" t="s">
        <v>336</v>
      </c>
      <c r="G893">
        <v>2064</v>
      </c>
      <c r="H893" t="s">
        <v>85</v>
      </c>
      <c r="I893" t="s">
        <v>86</v>
      </c>
      <c r="J893" t="s">
        <v>25</v>
      </c>
      <c r="K893">
        <v>259639657</v>
      </c>
      <c r="L893">
        <v>1358829784.24984</v>
      </c>
      <c r="M893">
        <v>1445</v>
      </c>
      <c r="N893">
        <v>75.624387999999996</v>
      </c>
      <c r="O893">
        <v>74.891694999999999</v>
      </c>
      <c r="P893">
        <v>76.04307</v>
      </c>
      <c r="Q893">
        <v>75.624387999999996</v>
      </c>
      <c r="R893" t="s">
        <v>26</v>
      </c>
      <c r="S893" t="s">
        <v>27</v>
      </c>
      <c r="T893" t="s">
        <v>1251</v>
      </c>
    </row>
    <row r="894" spans="1:20" hidden="1" x14ac:dyDescent="0.35">
      <c r="A894">
        <v>26645943</v>
      </c>
      <c r="B894">
        <v>1000439</v>
      </c>
      <c r="C894" t="s">
        <v>1197</v>
      </c>
      <c r="D894" t="s">
        <v>1198</v>
      </c>
      <c r="E894" t="s">
        <v>335</v>
      </c>
      <c r="F894" t="s">
        <v>336</v>
      </c>
      <c r="G894">
        <v>2198</v>
      </c>
      <c r="H894" t="s">
        <v>230</v>
      </c>
      <c r="I894" t="s">
        <v>231</v>
      </c>
      <c r="J894" t="s">
        <v>25</v>
      </c>
      <c r="K894">
        <v>259639657</v>
      </c>
      <c r="L894">
        <v>898671228.05975401</v>
      </c>
      <c r="M894">
        <v>5261</v>
      </c>
      <c r="N894">
        <v>182.09503799999999</v>
      </c>
      <c r="O894">
        <v>179.98369099999999</v>
      </c>
      <c r="P894">
        <v>183.06418099999999</v>
      </c>
      <c r="Q894">
        <v>182.09503799999999</v>
      </c>
      <c r="R894" t="s">
        <v>26</v>
      </c>
      <c r="S894" t="s">
        <v>27</v>
      </c>
      <c r="T894" t="s">
        <v>1252</v>
      </c>
    </row>
    <row r="895" spans="1:20" hidden="1" x14ac:dyDescent="0.35">
      <c r="A895">
        <v>26645944</v>
      </c>
      <c r="B895">
        <v>1000439</v>
      </c>
      <c r="C895" t="s">
        <v>1197</v>
      </c>
      <c r="D895" t="s">
        <v>1198</v>
      </c>
      <c r="E895" t="s">
        <v>335</v>
      </c>
      <c r="F895" t="s">
        <v>336</v>
      </c>
      <c r="G895">
        <v>2218</v>
      </c>
      <c r="H895" t="s">
        <v>511</v>
      </c>
      <c r="I895" t="s">
        <v>512</v>
      </c>
      <c r="J895" t="s">
        <v>25</v>
      </c>
      <c r="K895">
        <v>259639657</v>
      </c>
      <c r="L895">
        <v>483042286.74239999</v>
      </c>
      <c r="M895">
        <v>3438</v>
      </c>
      <c r="N895">
        <v>63.961699000000003</v>
      </c>
      <c r="O895">
        <v>63.273339</v>
      </c>
      <c r="P895">
        <v>64.650059999999996</v>
      </c>
      <c r="Q895">
        <v>63.961699000000003</v>
      </c>
      <c r="R895" t="s">
        <v>26</v>
      </c>
      <c r="S895" t="s">
        <v>27</v>
      </c>
      <c r="T895" t="s">
        <v>1253</v>
      </c>
    </row>
    <row r="896" spans="1:20" hidden="1" x14ac:dyDescent="0.35">
      <c r="A896">
        <v>26645945</v>
      </c>
      <c r="B896">
        <v>1000439</v>
      </c>
      <c r="C896" t="s">
        <v>1197</v>
      </c>
      <c r="D896" t="s">
        <v>1198</v>
      </c>
      <c r="E896" t="s">
        <v>335</v>
      </c>
      <c r="F896" t="s">
        <v>336</v>
      </c>
      <c r="G896">
        <v>2320</v>
      </c>
      <c r="H896" t="s">
        <v>88</v>
      </c>
      <c r="I896" t="s">
        <v>89</v>
      </c>
      <c r="J896" t="s">
        <v>25</v>
      </c>
      <c r="K896">
        <v>259639657</v>
      </c>
      <c r="L896">
        <v>370870431.41751403</v>
      </c>
      <c r="M896">
        <v>5600</v>
      </c>
      <c r="N896">
        <v>79.990646999999996</v>
      </c>
      <c r="O896">
        <v>78.605093999999994</v>
      </c>
      <c r="P896">
        <v>81.419050999999996</v>
      </c>
      <c r="Q896">
        <v>79.990646999999996</v>
      </c>
      <c r="R896" t="s">
        <v>26</v>
      </c>
      <c r="S896" t="s">
        <v>27</v>
      </c>
      <c r="T896" t="s">
        <v>1254</v>
      </c>
    </row>
    <row r="897" spans="1:20" hidden="1" x14ac:dyDescent="0.35">
      <c r="A897">
        <v>26645946</v>
      </c>
      <c r="B897">
        <v>1000439</v>
      </c>
      <c r="C897" t="s">
        <v>1197</v>
      </c>
      <c r="D897" t="s">
        <v>1198</v>
      </c>
      <c r="E897" t="s">
        <v>335</v>
      </c>
      <c r="F897" t="s">
        <v>336</v>
      </c>
      <c r="G897">
        <v>2496</v>
      </c>
      <c r="H897" t="s">
        <v>233</v>
      </c>
      <c r="I897" t="s">
        <v>234</v>
      </c>
      <c r="J897" t="s">
        <v>25</v>
      </c>
      <c r="K897">
        <v>259639657</v>
      </c>
      <c r="L897">
        <v>1751733177.4026</v>
      </c>
      <c r="M897">
        <v>8974</v>
      </c>
      <c r="N897">
        <v>605.45656599999995</v>
      </c>
      <c r="O897">
        <v>594.45930499999997</v>
      </c>
      <c r="P897">
        <v>607.21073100000001</v>
      </c>
      <c r="Q897">
        <v>605.45656599999995</v>
      </c>
      <c r="R897" t="s">
        <v>26</v>
      </c>
      <c r="S897" t="s">
        <v>27</v>
      </c>
      <c r="T897" t="s">
        <v>1255</v>
      </c>
    </row>
    <row r="898" spans="1:20" hidden="1" x14ac:dyDescent="0.35">
      <c r="A898">
        <v>26645947</v>
      </c>
      <c r="B898">
        <v>1000439</v>
      </c>
      <c r="C898" t="s">
        <v>1197</v>
      </c>
      <c r="D898" t="s">
        <v>1198</v>
      </c>
      <c r="E898" t="s">
        <v>335</v>
      </c>
      <c r="F898" t="s">
        <v>336</v>
      </c>
      <c r="G898">
        <v>2820</v>
      </c>
      <c r="H898" t="s">
        <v>261</v>
      </c>
      <c r="I898" t="s">
        <v>262</v>
      </c>
      <c r="J898" t="s">
        <v>25</v>
      </c>
      <c r="K898">
        <v>259639657</v>
      </c>
      <c r="L898">
        <v>536504032.80082703</v>
      </c>
      <c r="M898">
        <v>21290</v>
      </c>
      <c r="N898">
        <v>439.923969</v>
      </c>
      <c r="O898">
        <v>427.11265600000002</v>
      </c>
      <c r="P898">
        <v>441.16377399999999</v>
      </c>
      <c r="Q898">
        <v>439.923969</v>
      </c>
      <c r="R898" t="s">
        <v>26</v>
      </c>
      <c r="S898" t="s">
        <v>27</v>
      </c>
      <c r="T898" t="s">
        <v>1256</v>
      </c>
    </row>
    <row r="899" spans="1:20" hidden="1" x14ac:dyDescent="0.35">
      <c r="A899">
        <v>26645948</v>
      </c>
      <c r="B899">
        <v>1000439</v>
      </c>
      <c r="C899" t="s">
        <v>1197</v>
      </c>
      <c r="D899" t="s">
        <v>1198</v>
      </c>
      <c r="E899" t="s">
        <v>335</v>
      </c>
      <c r="F899" t="s">
        <v>336</v>
      </c>
      <c r="G899">
        <v>2896</v>
      </c>
      <c r="H899" t="s">
        <v>91</v>
      </c>
      <c r="I899" t="s">
        <v>92</v>
      </c>
      <c r="J899" t="s">
        <v>25</v>
      </c>
      <c r="K899">
        <v>259639657</v>
      </c>
      <c r="L899">
        <v>6871619548.0548296</v>
      </c>
      <c r="M899">
        <v>524</v>
      </c>
      <c r="N899">
        <v>138.68176700000001</v>
      </c>
      <c r="O899">
        <v>138.152447</v>
      </c>
      <c r="P899">
        <v>141.59302500000001</v>
      </c>
      <c r="Q899">
        <v>138.68176700000001</v>
      </c>
      <c r="R899" t="s">
        <v>26</v>
      </c>
      <c r="S899" t="s">
        <v>27</v>
      </c>
      <c r="T899" t="s">
        <v>1257</v>
      </c>
    </row>
    <row r="900" spans="1:20" hidden="1" x14ac:dyDescent="0.35">
      <c r="A900">
        <v>26645949</v>
      </c>
      <c r="B900">
        <v>1000439</v>
      </c>
      <c r="C900" t="s">
        <v>1197</v>
      </c>
      <c r="D900" t="s">
        <v>1198</v>
      </c>
      <c r="E900" t="s">
        <v>335</v>
      </c>
      <c r="F900" t="s">
        <v>336</v>
      </c>
      <c r="G900">
        <v>3167</v>
      </c>
      <c r="H900" t="s">
        <v>59</v>
      </c>
      <c r="I900" t="s">
        <v>60</v>
      </c>
      <c r="J900" t="s">
        <v>25</v>
      </c>
      <c r="K900">
        <v>259639657</v>
      </c>
      <c r="L900">
        <v>497873600.54341799</v>
      </c>
      <c r="M900">
        <v>17517</v>
      </c>
      <c r="N900">
        <v>335.89829600000002</v>
      </c>
      <c r="O900">
        <v>327.844561</v>
      </c>
      <c r="P900">
        <v>339.84846199999998</v>
      </c>
      <c r="Q900">
        <v>335.89829600000002</v>
      </c>
      <c r="R900" t="s">
        <v>26</v>
      </c>
      <c r="S900" t="s">
        <v>27</v>
      </c>
      <c r="T900" t="s">
        <v>1258</v>
      </c>
    </row>
    <row r="901" spans="1:20" hidden="1" x14ac:dyDescent="0.35">
      <c r="A901">
        <v>26645950</v>
      </c>
      <c r="B901">
        <v>1000439</v>
      </c>
      <c r="C901" t="s">
        <v>1197</v>
      </c>
      <c r="D901" t="s">
        <v>1198</v>
      </c>
      <c r="E901" t="s">
        <v>335</v>
      </c>
      <c r="F901" t="s">
        <v>336</v>
      </c>
      <c r="G901">
        <v>3440</v>
      </c>
      <c r="H901" t="s">
        <v>519</v>
      </c>
      <c r="I901" t="s">
        <v>520</v>
      </c>
      <c r="J901" t="s">
        <v>25</v>
      </c>
      <c r="K901">
        <v>259639657</v>
      </c>
      <c r="L901">
        <v>38269464.726000004</v>
      </c>
      <c r="M901">
        <v>21500</v>
      </c>
      <c r="N901">
        <v>31.689823000000001</v>
      </c>
      <c r="O901">
        <v>31.492314</v>
      </c>
      <c r="P901">
        <v>31.748781000000001</v>
      </c>
      <c r="Q901">
        <v>31.689823000000001</v>
      </c>
      <c r="R901" t="s">
        <v>26</v>
      </c>
      <c r="S901" t="s">
        <v>27</v>
      </c>
      <c r="T901" t="s">
        <v>1259</v>
      </c>
    </row>
    <row r="902" spans="1:20" hidden="1" x14ac:dyDescent="0.35">
      <c r="A902">
        <v>26645951</v>
      </c>
      <c r="B902">
        <v>1000439</v>
      </c>
      <c r="C902" t="s">
        <v>1197</v>
      </c>
      <c r="D902" t="s">
        <v>1198</v>
      </c>
      <c r="E902" t="s">
        <v>335</v>
      </c>
      <c r="F902" t="s">
        <v>336</v>
      </c>
      <c r="G902">
        <v>3841</v>
      </c>
      <c r="H902" t="s">
        <v>94</v>
      </c>
      <c r="I902" t="s">
        <v>95</v>
      </c>
      <c r="J902" t="s">
        <v>25</v>
      </c>
      <c r="K902">
        <v>259639657</v>
      </c>
      <c r="L902">
        <v>240945412.88521999</v>
      </c>
      <c r="M902">
        <v>17303</v>
      </c>
      <c r="N902">
        <v>160.57171399999999</v>
      </c>
      <c r="O902">
        <v>157.75987599999999</v>
      </c>
      <c r="P902">
        <v>160.57171399999999</v>
      </c>
      <c r="Q902">
        <v>160.57171399999999</v>
      </c>
      <c r="R902" t="s">
        <v>26</v>
      </c>
      <c r="S902" t="s">
        <v>27</v>
      </c>
      <c r="T902" t="s">
        <v>1260</v>
      </c>
    </row>
    <row r="903" spans="1:20" hidden="1" x14ac:dyDescent="0.35">
      <c r="A903">
        <v>26645952</v>
      </c>
      <c r="B903">
        <v>1000439</v>
      </c>
      <c r="C903" t="s">
        <v>1197</v>
      </c>
      <c r="D903" t="s">
        <v>1198</v>
      </c>
      <c r="E903" t="s">
        <v>335</v>
      </c>
      <c r="F903" t="s">
        <v>336</v>
      </c>
      <c r="G903">
        <v>3983</v>
      </c>
      <c r="H903" t="s">
        <v>381</v>
      </c>
      <c r="I903" t="s">
        <v>382</v>
      </c>
      <c r="J903" t="s">
        <v>25</v>
      </c>
      <c r="K903">
        <v>259639657</v>
      </c>
      <c r="L903">
        <v>85921082.010266006</v>
      </c>
      <c r="M903">
        <v>376469</v>
      </c>
      <c r="N903">
        <v>1245.8275510000001</v>
      </c>
      <c r="O903">
        <v>1227.8087210000001</v>
      </c>
      <c r="P903">
        <v>1247.5814499999999</v>
      </c>
      <c r="Q903">
        <v>1245.8275510000001</v>
      </c>
      <c r="R903" t="s">
        <v>26</v>
      </c>
      <c r="S903" t="s">
        <v>27</v>
      </c>
      <c r="T903" t="s">
        <v>1261</v>
      </c>
    </row>
    <row r="904" spans="1:20" hidden="1" x14ac:dyDescent="0.35">
      <c r="A904">
        <v>26645953</v>
      </c>
      <c r="B904">
        <v>1000439</v>
      </c>
      <c r="C904" t="s">
        <v>1197</v>
      </c>
      <c r="D904" t="s">
        <v>1198</v>
      </c>
      <c r="E904" t="s">
        <v>335</v>
      </c>
      <c r="F904" t="s">
        <v>336</v>
      </c>
      <c r="G904">
        <v>4430</v>
      </c>
      <c r="H904" t="s">
        <v>42</v>
      </c>
      <c r="I904" t="s">
        <v>43</v>
      </c>
      <c r="J904" t="s">
        <v>25</v>
      </c>
      <c r="K904">
        <v>259639657</v>
      </c>
      <c r="L904">
        <v>360045253.74741</v>
      </c>
      <c r="M904">
        <v>13035</v>
      </c>
      <c r="N904">
        <v>180.75782100000001</v>
      </c>
      <c r="O904">
        <v>180.00899699999999</v>
      </c>
      <c r="P904">
        <v>184.43260599999999</v>
      </c>
      <c r="Q904">
        <v>180.75782100000001</v>
      </c>
      <c r="R904" t="s">
        <v>26</v>
      </c>
      <c r="S904" t="s">
        <v>27</v>
      </c>
      <c r="T904" t="s">
        <v>1262</v>
      </c>
    </row>
    <row r="905" spans="1:20" hidden="1" x14ac:dyDescent="0.35">
      <c r="A905">
        <v>26645954</v>
      </c>
      <c r="B905">
        <v>1000439</v>
      </c>
      <c r="C905" t="s">
        <v>1197</v>
      </c>
      <c r="D905" t="s">
        <v>1198</v>
      </c>
      <c r="E905" t="s">
        <v>335</v>
      </c>
      <c r="F905" t="s">
        <v>336</v>
      </c>
      <c r="G905">
        <v>4730</v>
      </c>
      <c r="H905" t="s">
        <v>97</v>
      </c>
      <c r="I905" t="s">
        <v>98</v>
      </c>
      <c r="J905" t="s">
        <v>25</v>
      </c>
      <c r="K905">
        <v>259639657</v>
      </c>
      <c r="L905">
        <v>290739491.92180002</v>
      </c>
      <c r="M905">
        <v>6763</v>
      </c>
      <c r="N905">
        <v>75.730772000000002</v>
      </c>
      <c r="O905">
        <v>72.808143999999999</v>
      </c>
      <c r="P905">
        <v>76.917739999999995</v>
      </c>
      <c r="Q905">
        <v>75.730772000000002</v>
      </c>
      <c r="R905" t="s">
        <v>26</v>
      </c>
      <c r="S905" t="s">
        <v>27</v>
      </c>
      <c r="T905" t="s">
        <v>1263</v>
      </c>
    </row>
    <row r="906" spans="1:20" hidden="1" x14ac:dyDescent="0.35">
      <c r="A906">
        <v>26645955</v>
      </c>
      <c r="B906">
        <v>1000439</v>
      </c>
      <c r="C906" t="s">
        <v>1197</v>
      </c>
      <c r="D906" t="s">
        <v>1198</v>
      </c>
      <c r="E906" t="s">
        <v>335</v>
      </c>
      <c r="F906" t="s">
        <v>336</v>
      </c>
      <c r="G906">
        <v>4853</v>
      </c>
      <c r="H906" t="s">
        <v>526</v>
      </c>
      <c r="I906" t="s">
        <v>527</v>
      </c>
      <c r="J906" t="s">
        <v>25</v>
      </c>
      <c r="K906">
        <v>259639657</v>
      </c>
      <c r="L906">
        <v>275254130.10389</v>
      </c>
      <c r="M906">
        <v>5500</v>
      </c>
      <c r="N906">
        <v>58.307645000000001</v>
      </c>
      <c r="O906">
        <v>56.717436999999997</v>
      </c>
      <c r="P906">
        <v>59.240568000000003</v>
      </c>
      <c r="Q906">
        <v>58.307645000000001</v>
      </c>
      <c r="R906" t="s">
        <v>26</v>
      </c>
      <c r="S906" t="s">
        <v>27</v>
      </c>
      <c r="T906" t="s">
        <v>1264</v>
      </c>
    </row>
    <row r="907" spans="1:20" hidden="1" x14ac:dyDescent="0.35">
      <c r="A907">
        <v>26645956</v>
      </c>
      <c r="B907">
        <v>1000439</v>
      </c>
      <c r="C907" t="s">
        <v>1197</v>
      </c>
      <c r="D907" t="s">
        <v>1198</v>
      </c>
      <c r="E907" t="s">
        <v>335</v>
      </c>
      <c r="F907" t="s">
        <v>336</v>
      </c>
      <c r="G907">
        <v>5098</v>
      </c>
      <c r="H907" t="s">
        <v>529</v>
      </c>
      <c r="I907" t="s">
        <v>530</v>
      </c>
      <c r="J907" t="s">
        <v>25</v>
      </c>
      <c r="K907">
        <v>259639657</v>
      </c>
      <c r="L907">
        <v>281163586.55667299</v>
      </c>
      <c r="M907">
        <v>4739</v>
      </c>
      <c r="N907">
        <v>51.318593999999997</v>
      </c>
      <c r="O907">
        <v>50.809632000000001</v>
      </c>
      <c r="P907">
        <v>51.686779999999999</v>
      </c>
      <c r="Q907">
        <v>51.318593999999997</v>
      </c>
      <c r="R907" t="s">
        <v>26</v>
      </c>
      <c r="S907" t="s">
        <v>27</v>
      </c>
      <c r="T907" t="s">
        <v>1265</v>
      </c>
    </row>
    <row r="908" spans="1:20" hidden="1" x14ac:dyDescent="0.35">
      <c r="A908">
        <v>26645957</v>
      </c>
      <c r="B908">
        <v>1000439</v>
      </c>
      <c r="C908" t="s">
        <v>1197</v>
      </c>
      <c r="D908" t="s">
        <v>1198</v>
      </c>
      <c r="E908" t="s">
        <v>335</v>
      </c>
      <c r="F908" t="s">
        <v>336</v>
      </c>
      <c r="G908">
        <v>5433</v>
      </c>
      <c r="H908" t="s">
        <v>532</v>
      </c>
      <c r="I908" t="s">
        <v>533</v>
      </c>
      <c r="J908" t="s">
        <v>25</v>
      </c>
      <c r="K908">
        <v>259639657</v>
      </c>
      <c r="L908">
        <v>198395243.458992</v>
      </c>
      <c r="M908">
        <v>1281</v>
      </c>
      <c r="N908">
        <v>9.7883469999999999</v>
      </c>
      <c r="O908">
        <v>9.7883469999999999</v>
      </c>
      <c r="P908">
        <v>9.9335290000000001</v>
      </c>
      <c r="Q908">
        <v>9.7883469999999999</v>
      </c>
      <c r="R908" t="s">
        <v>26</v>
      </c>
      <c r="S908" t="s">
        <v>27</v>
      </c>
      <c r="T908" t="s">
        <v>1266</v>
      </c>
    </row>
    <row r="909" spans="1:20" hidden="1" x14ac:dyDescent="0.35">
      <c r="A909">
        <v>26645958</v>
      </c>
      <c r="B909">
        <v>1000439</v>
      </c>
      <c r="C909" t="s">
        <v>1197</v>
      </c>
      <c r="D909" t="s">
        <v>1198</v>
      </c>
      <c r="E909" t="s">
        <v>335</v>
      </c>
      <c r="F909" t="s">
        <v>336</v>
      </c>
      <c r="G909">
        <v>5990</v>
      </c>
      <c r="H909" t="s">
        <v>100</v>
      </c>
      <c r="I909" t="s">
        <v>101</v>
      </c>
      <c r="J909" t="s">
        <v>25</v>
      </c>
      <c r="K909">
        <v>259639657</v>
      </c>
      <c r="L909">
        <v>1214150638.3303101</v>
      </c>
      <c r="M909">
        <v>2304</v>
      </c>
      <c r="N909">
        <v>107.741748</v>
      </c>
      <c r="O909">
        <v>107.087068</v>
      </c>
      <c r="P909">
        <v>109.14463600000001</v>
      </c>
      <c r="Q909">
        <v>107.741748</v>
      </c>
      <c r="R909" t="s">
        <v>26</v>
      </c>
      <c r="S909" t="s">
        <v>27</v>
      </c>
      <c r="T909" t="s">
        <v>1267</v>
      </c>
    </row>
    <row r="910" spans="1:20" hidden="1" x14ac:dyDescent="0.35">
      <c r="A910">
        <v>26645959</v>
      </c>
      <c r="B910">
        <v>1000439</v>
      </c>
      <c r="C910" t="s">
        <v>1197</v>
      </c>
      <c r="D910" t="s">
        <v>1198</v>
      </c>
      <c r="E910" t="s">
        <v>335</v>
      </c>
      <c r="F910" t="s">
        <v>336</v>
      </c>
      <c r="G910">
        <v>6199</v>
      </c>
      <c r="H910" t="s">
        <v>103</v>
      </c>
      <c r="I910" t="s">
        <v>104</v>
      </c>
      <c r="J910" t="s">
        <v>25</v>
      </c>
      <c r="K910">
        <v>259639657</v>
      </c>
      <c r="L910">
        <v>192327704.04177001</v>
      </c>
      <c r="M910">
        <v>10698</v>
      </c>
      <c r="N910">
        <v>79.245281000000006</v>
      </c>
      <c r="O910">
        <v>78.667496999999997</v>
      </c>
      <c r="P910">
        <v>80.030474999999996</v>
      </c>
      <c r="Q910">
        <v>79.245281000000006</v>
      </c>
      <c r="R910" t="s">
        <v>26</v>
      </c>
      <c r="S910" t="s">
        <v>27</v>
      </c>
      <c r="T910" t="s">
        <v>1268</v>
      </c>
    </row>
    <row r="911" spans="1:20" hidden="1" x14ac:dyDescent="0.35">
      <c r="A911">
        <v>26645960</v>
      </c>
      <c r="B911">
        <v>1000439</v>
      </c>
      <c r="C911" t="s">
        <v>1197</v>
      </c>
      <c r="D911" t="s">
        <v>1198</v>
      </c>
      <c r="E911" t="s">
        <v>335</v>
      </c>
      <c r="F911" t="s">
        <v>336</v>
      </c>
      <c r="G911">
        <v>8290</v>
      </c>
      <c r="H911" t="s">
        <v>537</v>
      </c>
      <c r="I911" t="s">
        <v>538</v>
      </c>
      <c r="J911" t="s">
        <v>25</v>
      </c>
      <c r="K911">
        <v>259639657</v>
      </c>
      <c r="L911">
        <v>81357580.602883995</v>
      </c>
      <c r="M911">
        <v>13882</v>
      </c>
      <c r="N911">
        <v>43.498975999999999</v>
      </c>
      <c r="O911">
        <v>42.681137999999997</v>
      </c>
      <c r="P911">
        <v>43.498975999999999</v>
      </c>
      <c r="Q911">
        <v>43.498975999999999</v>
      </c>
      <c r="R911" t="s">
        <v>26</v>
      </c>
      <c r="S911" t="s">
        <v>27</v>
      </c>
      <c r="T911" t="s">
        <v>1269</v>
      </c>
    </row>
    <row r="912" spans="1:20" hidden="1" x14ac:dyDescent="0.35">
      <c r="A912">
        <v>26645961</v>
      </c>
      <c r="B912">
        <v>1000439</v>
      </c>
      <c r="C912" t="s">
        <v>1197</v>
      </c>
      <c r="D912" t="s">
        <v>1198</v>
      </c>
      <c r="E912" t="s">
        <v>335</v>
      </c>
      <c r="F912" t="s">
        <v>336</v>
      </c>
      <c r="G912">
        <v>8847</v>
      </c>
      <c r="H912" t="s">
        <v>280</v>
      </c>
      <c r="I912" t="s">
        <v>281</v>
      </c>
      <c r="J912" t="s">
        <v>25</v>
      </c>
      <c r="K912">
        <v>259639657</v>
      </c>
      <c r="L912">
        <v>54078235.034599997</v>
      </c>
      <c r="M912">
        <v>31939</v>
      </c>
      <c r="N912">
        <v>66.523148000000006</v>
      </c>
      <c r="O912">
        <v>64.671521999999996</v>
      </c>
      <c r="P912">
        <v>66.523148000000006</v>
      </c>
      <c r="Q912">
        <v>66.523148000000006</v>
      </c>
      <c r="R912" t="s">
        <v>26</v>
      </c>
      <c r="S912" t="s">
        <v>27</v>
      </c>
      <c r="T912" t="s">
        <v>1270</v>
      </c>
    </row>
    <row r="913" spans="1:20" hidden="1" x14ac:dyDescent="0.35">
      <c r="A913">
        <v>26645962</v>
      </c>
      <c r="B913">
        <v>1000439</v>
      </c>
      <c r="C913" t="s">
        <v>1197</v>
      </c>
      <c r="D913" t="s">
        <v>1198</v>
      </c>
      <c r="E913" t="s">
        <v>335</v>
      </c>
      <c r="F913" t="s">
        <v>336</v>
      </c>
      <c r="G913">
        <v>8944</v>
      </c>
      <c r="H913" t="s">
        <v>541</v>
      </c>
      <c r="I913" t="s">
        <v>542</v>
      </c>
      <c r="J913" t="s">
        <v>25</v>
      </c>
      <c r="K913">
        <v>259639657</v>
      </c>
      <c r="L913">
        <v>123809907.87545601</v>
      </c>
      <c r="M913">
        <v>4092</v>
      </c>
      <c r="N913">
        <v>19.512817999999999</v>
      </c>
      <c r="O913">
        <v>19.193325999999999</v>
      </c>
      <c r="P913">
        <v>20.027819000000001</v>
      </c>
      <c r="Q913">
        <v>19.512817999999999</v>
      </c>
      <c r="R913" t="s">
        <v>26</v>
      </c>
      <c r="S913" t="s">
        <v>27</v>
      </c>
      <c r="T913" t="s">
        <v>1271</v>
      </c>
    </row>
    <row r="914" spans="1:20" hidden="1" x14ac:dyDescent="0.35">
      <c r="A914">
        <v>26645963</v>
      </c>
      <c r="B914">
        <v>1000439</v>
      </c>
      <c r="C914" t="s">
        <v>1197</v>
      </c>
      <c r="D914" t="s">
        <v>1198</v>
      </c>
      <c r="E914" t="s">
        <v>335</v>
      </c>
      <c r="F914" t="s">
        <v>336</v>
      </c>
      <c r="G914">
        <v>9596</v>
      </c>
      <c r="H914" t="s">
        <v>544</v>
      </c>
      <c r="I914" t="s">
        <v>545</v>
      </c>
      <c r="J914" t="s">
        <v>25</v>
      </c>
      <c r="K914">
        <v>259639657</v>
      </c>
      <c r="L914">
        <v>177514351.41102001</v>
      </c>
      <c r="M914">
        <v>4422</v>
      </c>
      <c r="N914">
        <v>30.232994999999999</v>
      </c>
      <c r="O914">
        <v>30.150952</v>
      </c>
      <c r="P914">
        <v>30.820972999999999</v>
      </c>
      <c r="Q914">
        <v>30.232994999999999</v>
      </c>
      <c r="R914" t="s">
        <v>26</v>
      </c>
      <c r="S914" t="s">
        <v>27</v>
      </c>
      <c r="T914" t="s">
        <v>1272</v>
      </c>
    </row>
    <row r="915" spans="1:20" hidden="1" x14ac:dyDescent="0.35">
      <c r="A915">
        <v>26645964</v>
      </c>
      <c r="B915">
        <v>1000439</v>
      </c>
      <c r="C915" t="s">
        <v>1197</v>
      </c>
      <c r="D915" t="s">
        <v>1198</v>
      </c>
      <c r="E915" t="s">
        <v>335</v>
      </c>
      <c r="F915" t="s">
        <v>336</v>
      </c>
      <c r="G915">
        <v>10019</v>
      </c>
      <c r="H915" t="s">
        <v>385</v>
      </c>
      <c r="I915" t="s">
        <v>386</v>
      </c>
      <c r="J915" t="s">
        <v>25</v>
      </c>
      <c r="K915">
        <v>259639657</v>
      </c>
      <c r="L915">
        <v>188503455.28637999</v>
      </c>
      <c r="M915">
        <v>19360</v>
      </c>
      <c r="N915">
        <v>140.557376</v>
      </c>
      <c r="O915">
        <v>137.965486</v>
      </c>
      <c r="P915">
        <v>141.16723200000001</v>
      </c>
      <c r="Q915">
        <v>140.557376</v>
      </c>
      <c r="R915" t="s">
        <v>26</v>
      </c>
      <c r="S915" t="s">
        <v>27</v>
      </c>
      <c r="T915" t="s">
        <v>1273</v>
      </c>
    </row>
    <row r="916" spans="1:20" hidden="1" x14ac:dyDescent="0.35">
      <c r="A916">
        <v>26645965</v>
      </c>
      <c r="B916">
        <v>1000439</v>
      </c>
      <c r="C916" t="s">
        <v>1197</v>
      </c>
      <c r="D916" t="s">
        <v>1198</v>
      </c>
      <c r="E916" t="s">
        <v>335</v>
      </c>
      <c r="F916" t="s">
        <v>336</v>
      </c>
      <c r="G916">
        <v>10268</v>
      </c>
      <c r="H916" t="s">
        <v>106</v>
      </c>
      <c r="I916" t="s">
        <v>107</v>
      </c>
      <c r="J916" t="s">
        <v>25</v>
      </c>
      <c r="K916">
        <v>259639657</v>
      </c>
      <c r="L916">
        <v>1662288406.3007901</v>
      </c>
      <c r="M916">
        <v>2165</v>
      </c>
      <c r="N916">
        <v>138.60957999999999</v>
      </c>
      <c r="O916">
        <v>133.29567900000001</v>
      </c>
      <c r="P916">
        <v>138.60957999999999</v>
      </c>
      <c r="Q916">
        <v>138.60957999999999</v>
      </c>
      <c r="R916" t="s">
        <v>26</v>
      </c>
      <c r="S916" t="s">
        <v>27</v>
      </c>
      <c r="T916" t="s">
        <v>1274</v>
      </c>
    </row>
    <row r="917" spans="1:20" hidden="1" x14ac:dyDescent="0.35">
      <c r="A917">
        <v>26645966</v>
      </c>
      <c r="B917">
        <v>1000439</v>
      </c>
      <c r="C917" t="s">
        <v>1197</v>
      </c>
      <c r="D917" t="s">
        <v>1198</v>
      </c>
      <c r="E917" t="s">
        <v>335</v>
      </c>
      <c r="F917" t="s">
        <v>336</v>
      </c>
      <c r="G917">
        <v>10922</v>
      </c>
      <c r="H917" t="s">
        <v>549</v>
      </c>
      <c r="I917" t="s">
        <v>550</v>
      </c>
      <c r="J917" t="s">
        <v>25</v>
      </c>
      <c r="K917">
        <v>259639657</v>
      </c>
      <c r="L917">
        <v>486700828.92360801</v>
      </c>
      <c r="M917">
        <v>1226</v>
      </c>
      <c r="N917">
        <v>22.981667000000002</v>
      </c>
      <c r="O917">
        <v>22.625506999999999</v>
      </c>
      <c r="P917">
        <v>23.562768999999999</v>
      </c>
      <c r="Q917">
        <v>22.981667000000002</v>
      </c>
      <c r="R917" t="s">
        <v>26</v>
      </c>
      <c r="S917" t="s">
        <v>27</v>
      </c>
      <c r="T917" t="s">
        <v>1275</v>
      </c>
    </row>
    <row r="918" spans="1:20" hidden="1" x14ac:dyDescent="0.35">
      <c r="A918">
        <v>26645967</v>
      </c>
      <c r="B918">
        <v>1000439</v>
      </c>
      <c r="C918" t="s">
        <v>1197</v>
      </c>
      <c r="D918" t="s">
        <v>1198</v>
      </c>
      <c r="E918" t="s">
        <v>335</v>
      </c>
      <c r="F918" t="s">
        <v>336</v>
      </c>
      <c r="G918">
        <v>12174</v>
      </c>
      <c r="H918" t="s">
        <v>552</v>
      </c>
      <c r="I918" t="s">
        <v>553</v>
      </c>
      <c r="J918" t="s">
        <v>25</v>
      </c>
      <c r="K918">
        <v>259639657</v>
      </c>
      <c r="L918">
        <v>51614709.600000001</v>
      </c>
      <c r="M918">
        <v>7420</v>
      </c>
      <c r="N918">
        <v>14.750487</v>
      </c>
      <c r="O918">
        <v>14.672957</v>
      </c>
      <c r="P918">
        <v>14.750487</v>
      </c>
      <c r="Q918">
        <v>14.750487</v>
      </c>
      <c r="R918" t="s">
        <v>26</v>
      </c>
      <c r="S918" t="s">
        <v>27</v>
      </c>
      <c r="T918" t="s">
        <v>1276</v>
      </c>
    </row>
    <row r="919" spans="1:20" hidden="1" x14ac:dyDescent="0.35">
      <c r="A919">
        <v>26645968</v>
      </c>
      <c r="B919">
        <v>1000439</v>
      </c>
      <c r="C919" t="s">
        <v>1197</v>
      </c>
      <c r="D919" t="s">
        <v>1198</v>
      </c>
      <c r="E919" t="s">
        <v>335</v>
      </c>
      <c r="F919" t="s">
        <v>336</v>
      </c>
      <c r="G919">
        <v>12446</v>
      </c>
      <c r="H919" t="s">
        <v>388</v>
      </c>
      <c r="I919" t="s">
        <v>389</v>
      </c>
      <c r="J919" t="s">
        <v>25</v>
      </c>
      <c r="K919">
        <v>259639657</v>
      </c>
      <c r="L919">
        <v>132940676.19499201</v>
      </c>
      <c r="M919">
        <v>51092</v>
      </c>
      <c r="N919">
        <v>261.60121700000002</v>
      </c>
      <c r="O919">
        <v>257.82763</v>
      </c>
      <c r="P919">
        <v>265.78441900000001</v>
      </c>
      <c r="Q919">
        <v>261.60121700000002</v>
      </c>
      <c r="R919" t="s">
        <v>26</v>
      </c>
      <c r="S919" t="s">
        <v>27</v>
      </c>
      <c r="T919" t="s">
        <v>1277</v>
      </c>
    </row>
    <row r="920" spans="1:20" hidden="1" x14ac:dyDescent="0.35">
      <c r="A920">
        <v>26645969</v>
      </c>
      <c r="B920">
        <v>1000439</v>
      </c>
      <c r="C920" t="s">
        <v>1197</v>
      </c>
      <c r="D920" t="s">
        <v>1198</v>
      </c>
      <c r="E920" t="s">
        <v>335</v>
      </c>
      <c r="F920" t="s">
        <v>336</v>
      </c>
      <c r="G920">
        <v>12511</v>
      </c>
      <c r="H920" t="s">
        <v>202</v>
      </c>
      <c r="I920" t="s">
        <v>203</v>
      </c>
      <c r="J920" t="s">
        <v>25</v>
      </c>
      <c r="K920">
        <v>259639657</v>
      </c>
      <c r="L920">
        <v>192327214.855968</v>
      </c>
      <c r="M920">
        <v>88000</v>
      </c>
      <c r="N920">
        <v>651.85708099999999</v>
      </c>
      <c r="O920">
        <v>649.27187500000002</v>
      </c>
      <c r="P920">
        <v>659.66455099999996</v>
      </c>
      <c r="Q920">
        <v>651.85708099999999</v>
      </c>
      <c r="R920" t="s">
        <v>26</v>
      </c>
      <c r="S920" t="s">
        <v>27</v>
      </c>
      <c r="T920" t="s">
        <v>1278</v>
      </c>
    </row>
    <row r="921" spans="1:20" hidden="1" x14ac:dyDescent="0.35">
      <c r="A921">
        <v>26645970</v>
      </c>
      <c r="B921">
        <v>1000439</v>
      </c>
      <c r="C921" t="s">
        <v>1197</v>
      </c>
      <c r="D921" t="s">
        <v>1198</v>
      </c>
      <c r="E921" t="s">
        <v>335</v>
      </c>
      <c r="F921" t="s">
        <v>336</v>
      </c>
      <c r="G921">
        <v>12917</v>
      </c>
      <c r="H921" t="s">
        <v>392</v>
      </c>
      <c r="I921" t="s">
        <v>393</v>
      </c>
      <c r="J921" t="s">
        <v>25</v>
      </c>
      <c r="K921">
        <v>259639657</v>
      </c>
      <c r="L921">
        <v>595361762.34091604</v>
      </c>
      <c r="M921">
        <v>13823</v>
      </c>
      <c r="N921">
        <v>316.965664</v>
      </c>
      <c r="O921">
        <v>305.86739399999999</v>
      </c>
      <c r="P921">
        <v>318.34148299999998</v>
      </c>
      <c r="Q921">
        <v>316.965664</v>
      </c>
      <c r="R921" t="s">
        <v>26</v>
      </c>
      <c r="S921" t="s">
        <v>27</v>
      </c>
      <c r="T921" t="s">
        <v>1279</v>
      </c>
    </row>
    <row r="922" spans="1:20" hidden="1" x14ac:dyDescent="0.35">
      <c r="A922">
        <v>26645971</v>
      </c>
      <c r="B922">
        <v>1000439</v>
      </c>
      <c r="C922" t="s">
        <v>1197</v>
      </c>
      <c r="D922" t="s">
        <v>1198</v>
      </c>
      <c r="E922" t="s">
        <v>335</v>
      </c>
      <c r="F922" t="s">
        <v>336</v>
      </c>
      <c r="G922">
        <v>13461</v>
      </c>
      <c r="H922" t="s">
        <v>558</v>
      </c>
      <c r="I922" t="s">
        <v>559</v>
      </c>
      <c r="J922" t="s">
        <v>25</v>
      </c>
      <c r="K922">
        <v>259639657</v>
      </c>
      <c r="L922">
        <v>362369738.87400001</v>
      </c>
      <c r="M922">
        <v>2100</v>
      </c>
      <c r="N922">
        <v>29.308945000000001</v>
      </c>
      <c r="O922">
        <v>29.113551999999999</v>
      </c>
      <c r="P922">
        <v>31.290787999999999</v>
      </c>
      <c r="Q922">
        <v>29.308945000000001</v>
      </c>
      <c r="R922" t="s">
        <v>26</v>
      </c>
      <c r="S922" t="s">
        <v>27</v>
      </c>
      <c r="T922" t="s">
        <v>1280</v>
      </c>
    </row>
    <row r="923" spans="1:20" hidden="1" x14ac:dyDescent="0.35">
      <c r="A923">
        <v>26645972</v>
      </c>
      <c r="B923">
        <v>1000439</v>
      </c>
      <c r="C923" t="s">
        <v>1197</v>
      </c>
      <c r="D923" t="s">
        <v>1198</v>
      </c>
      <c r="E923" t="s">
        <v>335</v>
      </c>
      <c r="F923" t="s">
        <v>336</v>
      </c>
      <c r="G923">
        <v>13653</v>
      </c>
      <c r="H923" t="s">
        <v>109</v>
      </c>
      <c r="I923" t="s">
        <v>110</v>
      </c>
      <c r="J923" t="s">
        <v>25</v>
      </c>
      <c r="K923">
        <v>259639657</v>
      </c>
      <c r="L923">
        <v>1195592025.82008</v>
      </c>
      <c r="M923">
        <v>2372</v>
      </c>
      <c r="N923">
        <v>109.22615999999999</v>
      </c>
      <c r="O923">
        <v>108.443342</v>
      </c>
      <c r="P923">
        <v>109.824786</v>
      </c>
      <c r="Q923">
        <v>109.22615999999999</v>
      </c>
      <c r="R923" t="s">
        <v>26</v>
      </c>
      <c r="S923" t="s">
        <v>27</v>
      </c>
      <c r="T923" t="s">
        <v>1281</v>
      </c>
    </row>
    <row r="924" spans="1:20" hidden="1" x14ac:dyDescent="0.35">
      <c r="A924">
        <v>26645973</v>
      </c>
      <c r="B924">
        <v>1000439</v>
      </c>
      <c r="C924" t="s">
        <v>1197</v>
      </c>
      <c r="D924" t="s">
        <v>1198</v>
      </c>
      <c r="E924" t="s">
        <v>335</v>
      </c>
      <c r="F924" t="s">
        <v>336</v>
      </c>
      <c r="G924">
        <v>13966</v>
      </c>
      <c r="H924" t="s">
        <v>562</v>
      </c>
      <c r="I924" t="s">
        <v>563</v>
      </c>
      <c r="J924" t="s">
        <v>25</v>
      </c>
      <c r="K924">
        <v>259639657</v>
      </c>
      <c r="L924">
        <v>144484399.580412</v>
      </c>
      <c r="M924">
        <v>3278</v>
      </c>
      <c r="N924">
        <v>18.241429</v>
      </c>
      <c r="O924">
        <v>17.818504000000001</v>
      </c>
      <c r="P924">
        <v>18.241429</v>
      </c>
      <c r="Q924">
        <v>18.241429</v>
      </c>
      <c r="R924" t="s">
        <v>26</v>
      </c>
      <c r="S924" t="s">
        <v>27</v>
      </c>
      <c r="T924" t="s">
        <v>1282</v>
      </c>
    </row>
    <row r="925" spans="1:20" hidden="1" x14ac:dyDescent="0.35">
      <c r="A925">
        <v>26645974</v>
      </c>
      <c r="B925">
        <v>1000439</v>
      </c>
      <c r="C925" t="s">
        <v>1197</v>
      </c>
      <c r="D925" t="s">
        <v>1198</v>
      </c>
      <c r="E925" t="s">
        <v>335</v>
      </c>
      <c r="F925" t="s">
        <v>336</v>
      </c>
      <c r="G925">
        <v>14071</v>
      </c>
      <c r="H925" t="s">
        <v>565</v>
      </c>
      <c r="I925" t="s">
        <v>566</v>
      </c>
      <c r="J925" t="s">
        <v>25</v>
      </c>
      <c r="K925">
        <v>259639657</v>
      </c>
      <c r="L925">
        <v>1369680934.4281199</v>
      </c>
      <c r="M925">
        <v>1200</v>
      </c>
      <c r="N925">
        <v>63.303778000000001</v>
      </c>
      <c r="O925">
        <v>63.303778000000001</v>
      </c>
      <c r="P925">
        <v>64.833618999999999</v>
      </c>
      <c r="Q925">
        <v>63.303778000000001</v>
      </c>
      <c r="R925" t="s">
        <v>26</v>
      </c>
      <c r="S925" t="s">
        <v>27</v>
      </c>
      <c r="T925" t="s">
        <v>1283</v>
      </c>
    </row>
    <row r="926" spans="1:20" hidden="1" x14ac:dyDescent="0.35">
      <c r="A926">
        <v>26645975</v>
      </c>
      <c r="B926">
        <v>1000439</v>
      </c>
      <c r="C926" t="s">
        <v>1197</v>
      </c>
      <c r="D926" t="s">
        <v>1198</v>
      </c>
      <c r="E926" t="s">
        <v>335</v>
      </c>
      <c r="F926" t="s">
        <v>336</v>
      </c>
      <c r="G926">
        <v>14713</v>
      </c>
      <c r="H926" t="s">
        <v>395</v>
      </c>
      <c r="I926" t="s">
        <v>396</v>
      </c>
      <c r="J926" t="s">
        <v>25</v>
      </c>
      <c r="K926">
        <v>259639657</v>
      </c>
      <c r="L926">
        <v>853613919.45599997</v>
      </c>
      <c r="M926">
        <v>7454</v>
      </c>
      <c r="N926">
        <v>245.064187</v>
      </c>
      <c r="O926">
        <v>241.80937700000001</v>
      </c>
      <c r="P926">
        <v>245.62309400000001</v>
      </c>
      <c r="Q926">
        <v>245.064187</v>
      </c>
      <c r="R926" t="s">
        <v>26</v>
      </c>
      <c r="S926" t="s">
        <v>27</v>
      </c>
      <c r="T926" t="s">
        <v>1284</v>
      </c>
    </row>
    <row r="927" spans="1:20" hidden="1" x14ac:dyDescent="0.35">
      <c r="A927">
        <v>26645976</v>
      </c>
      <c r="B927">
        <v>1000439</v>
      </c>
      <c r="C927" t="s">
        <v>1197</v>
      </c>
      <c r="D927" t="s">
        <v>1198</v>
      </c>
      <c r="E927" t="s">
        <v>335</v>
      </c>
      <c r="F927" t="s">
        <v>336</v>
      </c>
      <c r="G927">
        <v>14890</v>
      </c>
      <c r="H927" t="s">
        <v>569</v>
      </c>
      <c r="I927" t="s">
        <v>570</v>
      </c>
      <c r="J927" t="s">
        <v>25</v>
      </c>
      <c r="K927">
        <v>259639657</v>
      </c>
      <c r="L927">
        <v>630055546.47010803</v>
      </c>
      <c r="M927">
        <v>844</v>
      </c>
      <c r="N927">
        <v>20.480957</v>
      </c>
      <c r="O927">
        <v>20.238292000000001</v>
      </c>
      <c r="P927">
        <v>20.675089</v>
      </c>
      <c r="Q927">
        <v>20.480957</v>
      </c>
      <c r="R927" t="s">
        <v>26</v>
      </c>
      <c r="S927" t="s">
        <v>27</v>
      </c>
      <c r="T927" t="s">
        <v>1285</v>
      </c>
    </row>
    <row r="928" spans="1:20" hidden="1" x14ac:dyDescent="0.35">
      <c r="A928">
        <v>26645977</v>
      </c>
      <c r="B928">
        <v>1000439</v>
      </c>
      <c r="C928" t="s">
        <v>1197</v>
      </c>
      <c r="D928" t="s">
        <v>1198</v>
      </c>
      <c r="E928" t="s">
        <v>335</v>
      </c>
      <c r="F928" t="s">
        <v>336</v>
      </c>
      <c r="G928">
        <v>14995</v>
      </c>
      <c r="H928" t="s">
        <v>572</v>
      </c>
      <c r="I928" t="s">
        <v>573</v>
      </c>
      <c r="J928" t="s">
        <v>25</v>
      </c>
      <c r="K928">
        <v>259639657</v>
      </c>
      <c r="L928">
        <v>467722716.62400001</v>
      </c>
      <c r="M928">
        <v>1276</v>
      </c>
      <c r="N928">
        <v>22.986249000000001</v>
      </c>
      <c r="O928">
        <v>22.770077000000001</v>
      </c>
      <c r="P928">
        <v>23.094335000000001</v>
      </c>
      <c r="Q928">
        <v>22.986249000000001</v>
      </c>
      <c r="R928" t="s">
        <v>26</v>
      </c>
      <c r="S928" t="s">
        <v>27</v>
      </c>
      <c r="T928" t="s">
        <v>1286</v>
      </c>
    </row>
    <row r="929" spans="1:20" hidden="1" x14ac:dyDescent="0.35">
      <c r="A929">
        <v>26645978</v>
      </c>
      <c r="B929">
        <v>1000439</v>
      </c>
      <c r="C929" t="s">
        <v>1197</v>
      </c>
      <c r="D929" t="s">
        <v>1198</v>
      </c>
      <c r="E929" t="s">
        <v>335</v>
      </c>
      <c r="F929" t="s">
        <v>336</v>
      </c>
      <c r="G929">
        <v>21187</v>
      </c>
      <c r="H929" t="s">
        <v>575</v>
      </c>
      <c r="I929" t="s">
        <v>576</v>
      </c>
      <c r="J929" t="s">
        <v>25</v>
      </c>
      <c r="K929">
        <v>259639657</v>
      </c>
      <c r="L929">
        <v>1683660075.1403999</v>
      </c>
      <c r="M929">
        <v>590</v>
      </c>
      <c r="N929">
        <v>38.259157000000002</v>
      </c>
      <c r="O929">
        <v>37.934927000000002</v>
      </c>
      <c r="P929">
        <v>38.777925000000003</v>
      </c>
      <c r="Q929">
        <v>38.259157000000002</v>
      </c>
      <c r="R929" t="s">
        <v>26</v>
      </c>
      <c r="S929" t="s">
        <v>27</v>
      </c>
      <c r="T929" t="s">
        <v>1287</v>
      </c>
    </row>
    <row r="930" spans="1:20" hidden="1" x14ac:dyDescent="0.35">
      <c r="A930">
        <v>26645979</v>
      </c>
      <c r="B930">
        <v>1000439</v>
      </c>
      <c r="C930" t="s">
        <v>1197</v>
      </c>
      <c r="D930" t="s">
        <v>1198</v>
      </c>
      <c r="E930" t="s">
        <v>335</v>
      </c>
      <c r="F930" t="s">
        <v>336</v>
      </c>
      <c r="G930">
        <v>36242</v>
      </c>
      <c r="H930" t="s">
        <v>578</v>
      </c>
      <c r="I930" t="s">
        <v>579</v>
      </c>
      <c r="J930" t="s">
        <v>25</v>
      </c>
      <c r="K930">
        <v>259639657</v>
      </c>
      <c r="L930">
        <v>696029184.20847905</v>
      </c>
      <c r="M930">
        <v>1436</v>
      </c>
      <c r="N930">
        <v>38.495578999999999</v>
      </c>
      <c r="O930">
        <v>37.691353999999997</v>
      </c>
      <c r="P930">
        <v>38.951307</v>
      </c>
      <c r="Q930">
        <v>38.495578999999999</v>
      </c>
      <c r="R930" t="s">
        <v>26</v>
      </c>
      <c r="S930" t="s">
        <v>27</v>
      </c>
      <c r="T930" t="s">
        <v>1288</v>
      </c>
    </row>
    <row r="931" spans="1:20" hidden="1" x14ac:dyDescent="0.35">
      <c r="A931">
        <v>26645980</v>
      </c>
      <c r="B931">
        <v>1000439</v>
      </c>
      <c r="C931" t="s">
        <v>1197</v>
      </c>
      <c r="D931" t="s">
        <v>1198</v>
      </c>
      <c r="E931" t="s">
        <v>335</v>
      </c>
      <c r="F931" t="s">
        <v>336</v>
      </c>
      <c r="G931">
        <v>39318</v>
      </c>
      <c r="H931" t="s">
        <v>23</v>
      </c>
      <c r="I931" t="s">
        <v>24</v>
      </c>
      <c r="J931" t="s">
        <v>25</v>
      </c>
      <c r="K931">
        <v>259639657</v>
      </c>
      <c r="L931">
        <v>855988000</v>
      </c>
      <c r="M931">
        <v>8264</v>
      </c>
      <c r="N931">
        <v>272.45009099999999</v>
      </c>
      <c r="O931">
        <v>263.71348999999998</v>
      </c>
      <c r="P931">
        <v>273.63695000000001</v>
      </c>
      <c r="Q931">
        <v>272.45009099999999</v>
      </c>
      <c r="R931" t="s">
        <v>26</v>
      </c>
      <c r="S931" t="s">
        <v>27</v>
      </c>
      <c r="T931" t="s">
        <v>1289</v>
      </c>
    </row>
    <row r="932" spans="1:20" hidden="1" x14ac:dyDescent="0.35">
      <c r="A932">
        <v>26645981</v>
      </c>
      <c r="B932">
        <v>1000439</v>
      </c>
      <c r="C932" t="s">
        <v>1197</v>
      </c>
      <c r="D932" t="s">
        <v>1198</v>
      </c>
      <c r="E932" t="s">
        <v>335</v>
      </c>
      <c r="F932" t="s">
        <v>336</v>
      </c>
      <c r="G932">
        <v>42253</v>
      </c>
      <c r="H932" t="s">
        <v>153</v>
      </c>
      <c r="I932" t="s">
        <v>154</v>
      </c>
      <c r="J932" t="s">
        <v>25</v>
      </c>
      <c r="K932">
        <v>259639657</v>
      </c>
      <c r="L932">
        <v>809933125.11160505</v>
      </c>
      <c r="M932">
        <v>1650</v>
      </c>
      <c r="N932">
        <v>51.470936999999999</v>
      </c>
      <c r="O932">
        <v>50.940629999999999</v>
      </c>
      <c r="P932">
        <v>51.814076999999997</v>
      </c>
      <c r="Q932">
        <v>51.470936999999999</v>
      </c>
      <c r="R932" t="s">
        <v>26</v>
      </c>
      <c r="S932" t="s">
        <v>27</v>
      </c>
      <c r="T932" t="s">
        <v>1290</v>
      </c>
    </row>
    <row r="933" spans="1:20" hidden="1" x14ac:dyDescent="0.35">
      <c r="A933">
        <v>26645982</v>
      </c>
      <c r="B933">
        <v>1000439</v>
      </c>
      <c r="C933" t="s">
        <v>1197</v>
      </c>
      <c r="D933" t="s">
        <v>1198</v>
      </c>
      <c r="E933" t="s">
        <v>335</v>
      </c>
      <c r="F933" t="s">
        <v>336</v>
      </c>
      <c r="G933">
        <v>44295</v>
      </c>
      <c r="H933" t="s">
        <v>112</v>
      </c>
      <c r="I933" t="s">
        <v>113</v>
      </c>
      <c r="J933" t="s">
        <v>25</v>
      </c>
      <c r="K933">
        <v>259639657</v>
      </c>
      <c r="L933">
        <v>972207329.72832</v>
      </c>
      <c r="M933">
        <v>2475</v>
      </c>
      <c r="N933">
        <v>92.6751</v>
      </c>
      <c r="O933">
        <v>91.738988000000006</v>
      </c>
      <c r="P933">
        <v>93.573768000000001</v>
      </c>
      <c r="Q933">
        <v>92.6751</v>
      </c>
      <c r="R933" t="s">
        <v>26</v>
      </c>
      <c r="S933" t="s">
        <v>27</v>
      </c>
      <c r="T933" t="s">
        <v>1291</v>
      </c>
    </row>
    <row r="934" spans="1:20" hidden="1" x14ac:dyDescent="0.35">
      <c r="A934">
        <v>26645983</v>
      </c>
      <c r="B934">
        <v>1000439</v>
      </c>
      <c r="C934" t="s">
        <v>1197</v>
      </c>
      <c r="D934" t="s">
        <v>1198</v>
      </c>
      <c r="E934" t="s">
        <v>335</v>
      </c>
      <c r="F934" t="s">
        <v>336</v>
      </c>
      <c r="G934">
        <v>44414</v>
      </c>
      <c r="H934" t="s">
        <v>584</v>
      </c>
      <c r="I934" t="s">
        <v>585</v>
      </c>
      <c r="J934" t="s">
        <v>25</v>
      </c>
      <c r="K934">
        <v>259639657</v>
      </c>
      <c r="L934">
        <v>206453036.22860399</v>
      </c>
      <c r="M934">
        <v>810</v>
      </c>
      <c r="N934">
        <v>6.4407319999999997</v>
      </c>
      <c r="O934">
        <v>6.1783320000000002</v>
      </c>
      <c r="P934">
        <v>6.4407319999999997</v>
      </c>
      <c r="Q934">
        <v>6.4407319999999997</v>
      </c>
      <c r="R934" t="s">
        <v>26</v>
      </c>
      <c r="S934" t="s">
        <v>27</v>
      </c>
      <c r="T934" t="s">
        <v>1292</v>
      </c>
    </row>
    <row r="935" spans="1:20" hidden="1" x14ac:dyDescent="0.35">
      <c r="A935">
        <v>26645984</v>
      </c>
      <c r="B935">
        <v>1000439</v>
      </c>
      <c r="C935" t="s">
        <v>1197</v>
      </c>
      <c r="D935" t="s">
        <v>1198</v>
      </c>
      <c r="E935" t="s">
        <v>335</v>
      </c>
      <c r="F935" t="s">
        <v>336</v>
      </c>
      <c r="G935">
        <v>48586</v>
      </c>
      <c r="H935" t="s">
        <v>587</v>
      </c>
      <c r="I935" t="s">
        <v>588</v>
      </c>
      <c r="J935" t="s">
        <v>25</v>
      </c>
      <c r="K935">
        <v>259639657</v>
      </c>
      <c r="L935">
        <v>443923661.71091998</v>
      </c>
      <c r="M935">
        <v>2300</v>
      </c>
      <c r="N935">
        <v>39.324671000000002</v>
      </c>
      <c r="O935">
        <v>38.315908</v>
      </c>
      <c r="P935">
        <v>39.410159</v>
      </c>
      <c r="Q935">
        <v>39.324671000000002</v>
      </c>
      <c r="R935" t="s">
        <v>26</v>
      </c>
      <c r="S935" t="s">
        <v>27</v>
      </c>
      <c r="T935" t="s">
        <v>1293</v>
      </c>
    </row>
    <row r="936" spans="1:20" hidden="1" x14ac:dyDescent="0.35">
      <c r="A936">
        <v>26645985</v>
      </c>
      <c r="B936">
        <v>1000439</v>
      </c>
      <c r="C936" t="s">
        <v>1197</v>
      </c>
      <c r="D936" t="s">
        <v>1198</v>
      </c>
      <c r="E936" t="s">
        <v>335</v>
      </c>
      <c r="F936" t="s">
        <v>336</v>
      </c>
      <c r="G936">
        <v>50845</v>
      </c>
      <c r="H936" t="s">
        <v>590</v>
      </c>
      <c r="I936" t="s">
        <v>591</v>
      </c>
      <c r="J936" t="s">
        <v>25</v>
      </c>
      <c r="K936">
        <v>259639657</v>
      </c>
      <c r="L936">
        <v>280700986.52958602</v>
      </c>
      <c r="M936">
        <v>3512</v>
      </c>
      <c r="N936">
        <v>37.968846999999997</v>
      </c>
      <c r="O936">
        <v>37.406666000000001</v>
      </c>
      <c r="P936">
        <v>38.012092000000003</v>
      </c>
      <c r="Q936">
        <v>37.968846999999997</v>
      </c>
      <c r="R936" t="s">
        <v>26</v>
      </c>
      <c r="S936" t="s">
        <v>27</v>
      </c>
      <c r="T936" t="s">
        <v>1294</v>
      </c>
    </row>
    <row r="937" spans="1:20" hidden="1" x14ac:dyDescent="0.35">
      <c r="A937">
        <v>26645986</v>
      </c>
      <c r="B937">
        <v>1000439</v>
      </c>
      <c r="C937" t="s">
        <v>1197</v>
      </c>
      <c r="D937" t="s">
        <v>1198</v>
      </c>
      <c r="E937" t="s">
        <v>335</v>
      </c>
      <c r="F937" t="s">
        <v>336</v>
      </c>
      <c r="G937">
        <v>55253</v>
      </c>
      <c r="H937" t="s">
        <v>593</v>
      </c>
      <c r="I937" t="s">
        <v>594</v>
      </c>
      <c r="J937" t="s">
        <v>25</v>
      </c>
      <c r="K937">
        <v>259639657</v>
      </c>
      <c r="L937">
        <v>401897908.338108</v>
      </c>
      <c r="M937">
        <v>1627</v>
      </c>
      <c r="N937">
        <v>25.184438</v>
      </c>
      <c r="O937">
        <v>24.998688999999999</v>
      </c>
      <c r="P937">
        <v>25.447582000000001</v>
      </c>
      <c r="Q937">
        <v>25.184438</v>
      </c>
      <c r="R937" t="s">
        <v>26</v>
      </c>
      <c r="S937" t="s">
        <v>27</v>
      </c>
      <c r="T937" t="s">
        <v>1295</v>
      </c>
    </row>
    <row r="938" spans="1:20" hidden="1" x14ac:dyDescent="0.35">
      <c r="A938">
        <v>26645987</v>
      </c>
      <c r="B938">
        <v>1000439</v>
      </c>
      <c r="C938" t="s">
        <v>1197</v>
      </c>
      <c r="D938" t="s">
        <v>1198</v>
      </c>
      <c r="E938" t="s">
        <v>335</v>
      </c>
      <c r="F938" t="s">
        <v>336</v>
      </c>
      <c r="G938">
        <v>56806</v>
      </c>
      <c r="H938" t="s">
        <v>596</v>
      </c>
      <c r="I938" t="s">
        <v>597</v>
      </c>
      <c r="J938" t="s">
        <v>25</v>
      </c>
      <c r="K938">
        <v>259639657</v>
      </c>
      <c r="L938">
        <v>1067670143.3074</v>
      </c>
      <c r="M938">
        <v>782</v>
      </c>
      <c r="N938">
        <v>32.156798999999999</v>
      </c>
      <c r="O938">
        <v>32.074556999999999</v>
      </c>
      <c r="P938">
        <v>32.321283999999999</v>
      </c>
      <c r="Q938">
        <v>32.156798999999999</v>
      </c>
      <c r="R938" t="s">
        <v>26</v>
      </c>
      <c r="S938" t="s">
        <v>27</v>
      </c>
      <c r="T938" t="s">
        <v>1296</v>
      </c>
    </row>
    <row r="939" spans="1:20" hidden="1" x14ac:dyDescent="0.35">
      <c r="A939">
        <v>26645988</v>
      </c>
      <c r="B939">
        <v>1000439</v>
      </c>
      <c r="C939" t="s">
        <v>1197</v>
      </c>
      <c r="D939" t="s">
        <v>1198</v>
      </c>
      <c r="E939" t="s">
        <v>335</v>
      </c>
      <c r="F939" t="s">
        <v>336</v>
      </c>
      <c r="G939">
        <v>59560</v>
      </c>
      <c r="H939" t="s">
        <v>399</v>
      </c>
      <c r="I939" t="s">
        <v>400</v>
      </c>
      <c r="J939" t="s">
        <v>25</v>
      </c>
      <c r="K939">
        <v>259639657</v>
      </c>
      <c r="L939">
        <v>335303243.18457597</v>
      </c>
      <c r="M939">
        <v>44400</v>
      </c>
      <c r="N939">
        <v>573.38944900000001</v>
      </c>
      <c r="O939">
        <v>565.42140199999994</v>
      </c>
      <c r="P939">
        <v>575.92062799999997</v>
      </c>
      <c r="Q939">
        <v>573.38944900000001</v>
      </c>
      <c r="R939" t="s">
        <v>26</v>
      </c>
      <c r="S939" t="s">
        <v>27</v>
      </c>
      <c r="T939" t="s">
        <v>1297</v>
      </c>
    </row>
    <row r="940" spans="1:20" hidden="1" x14ac:dyDescent="0.35">
      <c r="A940">
        <v>26645989</v>
      </c>
      <c r="B940">
        <v>1000439</v>
      </c>
      <c r="C940" t="s">
        <v>1197</v>
      </c>
      <c r="D940" t="s">
        <v>1198</v>
      </c>
      <c r="E940" t="s">
        <v>335</v>
      </c>
      <c r="F940" t="s">
        <v>336</v>
      </c>
      <c r="G940">
        <v>62540</v>
      </c>
      <c r="H940" t="s">
        <v>600</v>
      </c>
      <c r="I940" t="s">
        <v>601</v>
      </c>
      <c r="J940" t="s">
        <v>25</v>
      </c>
      <c r="K940">
        <v>259639657</v>
      </c>
      <c r="L940">
        <v>110965640.658012</v>
      </c>
      <c r="M940">
        <v>6799</v>
      </c>
      <c r="N940">
        <v>29.057787000000001</v>
      </c>
      <c r="O940">
        <v>28.450903</v>
      </c>
      <c r="P940">
        <v>29.074881999999999</v>
      </c>
      <c r="Q940">
        <v>29.057787000000001</v>
      </c>
      <c r="R940" t="s">
        <v>26</v>
      </c>
      <c r="S940" t="s">
        <v>27</v>
      </c>
      <c r="T940" t="s">
        <v>1298</v>
      </c>
    </row>
    <row r="941" spans="1:20" hidden="1" x14ac:dyDescent="0.35">
      <c r="A941">
        <v>26645990</v>
      </c>
      <c r="B941">
        <v>1000439</v>
      </c>
      <c r="C941" t="s">
        <v>1197</v>
      </c>
      <c r="D941" t="s">
        <v>1198</v>
      </c>
      <c r="E941" t="s">
        <v>335</v>
      </c>
      <c r="F941" t="s">
        <v>336</v>
      </c>
      <c r="G941">
        <v>64379</v>
      </c>
      <c r="H941" t="s">
        <v>603</v>
      </c>
      <c r="I941" t="s">
        <v>604</v>
      </c>
      <c r="J941" t="s">
        <v>25</v>
      </c>
      <c r="K941">
        <v>259639657</v>
      </c>
      <c r="L941">
        <v>500539926.23357803</v>
      </c>
      <c r="M941">
        <v>3367</v>
      </c>
      <c r="N941">
        <v>64.909880999999999</v>
      </c>
      <c r="O941">
        <v>64.466481000000002</v>
      </c>
      <c r="P941">
        <v>65.391836999999995</v>
      </c>
      <c r="Q941">
        <v>64.909880999999999</v>
      </c>
      <c r="R941" t="s">
        <v>26</v>
      </c>
      <c r="S941" t="s">
        <v>27</v>
      </c>
      <c r="T941" t="s">
        <v>1299</v>
      </c>
    </row>
    <row r="942" spans="1:20" hidden="1" x14ac:dyDescent="0.35">
      <c r="A942">
        <v>26645991</v>
      </c>
      <c r="B942">
        <v>1000439</v>
      </c>
      <c r="C942" t="s">
        <v>1197</v>
      </c>
      <c r="D942" t="s">
        <v>1198</v>
      </c>
      <c r="E942" t="s">
        <v>335</v>
      </c>
      <c r="F942" t="s">
        <v>336</v>
      </c>
      <c r="G942">
        <v>64732</v>
      </c>
      <c r="H942" t="s">
        <v>402</v>
      </c>
      <c r="I942" t="s">
        <v>403</v>
      </c>
      <c r="J942" t="s">
        <v>25</v>
      </c>
      <c r="K942">
        <v>259639657</v>
      </c>
      <c r="L942">
        <v>87405009.577557996</v>
      </c>
      <c r="M942">
        <v>102968</v>
      </c>
      <c r="N942">
        <v>346.63113900000002</v>
      </c>
      <c r="O942">
        <v>344.37902000000003</v>
      </c>
      <c r="P942">
        <v>348.74523699999997</v>
      </c>
      <c r="Q942">
        <v>346.63113900000002</v>
      </c>
      <c r="R942" t="s">
        <v>26</v>
      </c>
      <c r="S942" t="s">
        <v>27</v>
      </c>
      <c r="T942" t="s">
        <v>1300</v>
      </c>
    </row>
    <row r="943" spans="1:20" hidden="1" x14ac:dyDescent="0.35">
      <c r="A943">
        <v>26645992</v>
      </c>
      <c r="B943">
        <v>1000439</v>
      </c>
      <c r="C943" t="s">
        <v>1197</v>
      </c>
      <c r="D943" t="s">
        <v>1198</v>
      </c>
      <c r="E943" t="s">
        <v>335</v>
      </c>
      <c r="F943" t="s">
        <v>336</v>
      </c>
      <c r="G943">
        <v>69094</v>
      </c>
      <c r="H943" t="s">
        <v>156</v>
      </c>
      <c r="I943" t="s">
        <v>157</v>
      </c>
      <c r="J943" t="s">
        <v>25</v>
      </c>
      <c r="K943">
        <v>259639657</v>
      </c>
      <c r="L943">
        <v>591224510.39109504</v>
      </c>
      <c r="M943">
        <v>14095</v>
      </c>
      <c r="N943">
        <v>320.956727</v>
      </c>
      <c r="O943">
        <v>317.44999899999999</v>
      </c>
      <c r="P943">
        <v>322.34575599999999</v>
      </c>
      <c r="Q943">
        <v>320.956727</v>
      </c>
      <c r="R943" t="s">
        <v>26</v>
      </c>
      <c r="S943" t="s">
        <v>27</v>
      </c>
      <c r="T943" t="s">
        <v>1301</v>
      </c>
    </row>
    <row r="944" spans="1:20" hidden="1" x14ac:dyDescent="0.35">
      <c r="A944">
        <v>26645993</v>
      </c>
      <c r="B944">
        <v>1000439</v>
      </c>
      <c r="C944" t="s">
        <v>1197</v>
      </c>
      <c r="D944" t="s">
        <v>1198</v>
      </c>
      <c r="E944" t="s">
        <v>335</v>
      </c>
      <c r="F944" t="s">
        <v>336</v>
      </c>
      <c r="G944">
        <v>71713</v>
      </c>
      <c r="H944" t="s">
        <v>236</v>
      </c>
      <c r="I944" t="s">
        <v>237</v>
      </c>
      <c r="J944" t="s">
        <v>25</v>
      </c>
      <c r="K944">
        <v>259639657</v>
      </c>
      <c r="L944">
        <v>3686217868.4478202</v>
      </c>
      <c r="M944">
        <v>2588</v>
      </c>
      <c r="N944">
        <v>367.429689</v>
      </c>
      <c r="O944">
        <v>362.03466200000003</v>
      </c>
      <c r="P944">
        <v>372.96668899999997</v>
      </c>
      <c r="Q944">
        <v>367.429689</v>
      </c>
      <c r="R944" t="s">
        <v>26</v>
      </c>
      <c r="S944" t="s">
        <v>27</v>
      </c>
      <c r="T944" t="s">
        <v>1302</v>
      </c>
    </row>
    <row r="945" spans="1:20" hidden="1" x14ac:dyDescent="0.35">
      <c r="A945">
        <v>26645994</v>
      </c>
      <c r="B945">
        <v>1000439</v>
      </c>
      <c r="C945" t="s">
        <v>1197</v>
      </c>
      <c r="D945" t="s">
        <v>1198</v>
      </c>
      <c r="E945" t="s">
        <v>335</v>
      </c>
      <c r="F945" t="s">
        <v>336</v>
      </c>
      <c r="G945">
        <v>75498</v>
      </c>
      <c r="H945" t="s">
        <v>141</v>
      </c>
      <c r="I945" t="s">
        <v>142</v>
      </c>
      <c r="J945" t="s">
        <v>25</v>
      </c>
      <c r="K945">
        <v>259639657</v>
      </c>
      <c r="L945">
        <v>4109429742.1354599</v>
      </c>
      <c r="M945">
        <v>1345</v>
      </c>
      <c r="N945">
        <v>212.878998</v>
      </c>
      <c r="O945">
        <v>210.03005899999999</v>
      </c>
      <c r="P945">
        <v>215.727936</v>
      </c>
      <c r="Q945">
        <v>212.878998</v>
      </c>
      <c r="R945" t="s">
        <v>26</v>
      </c>
      <c r="S945" t="s">
        <v>27</v>
      </c>
      <c r="T945" t="s">
        <v>1303</v>
      </c>
    </row>
    <row r="946" spans="1:20" hidden="1" x14ac:dyDescent="0.35">
      <c r="A946">
        <v>26645995</v>
      </c>
      <c r="B946">
        <v>1000439</v>
      </c>
      <c r="C946" t="s">
        <v>1197</v>
      </c>
      <c r="D946" t="s">
        <v>1198</v>
      </c>
      <c r="E946" t="s">
        <v>335</v>
      </c>
      <c r="F946" t="s">
        <v>336</v>
      </c>
      <c r="G946">
        <v>76105</v>
      </c>
      <c r="H946" t="s">
        <v>115</v>
      </c>
      <c r="I946" t="s">
        <v>116</v>
      </c>
      <c r="J946" t="s">
        <v>25</v>
      </c>
      <c r="K946">
        <v>259639657</v>
      </c>
      <c r="L946">
        <v>735865013.49733806</v>
      </c>
      <c r="M946">
        <v>4152</v>
      </c>
      <c r="N946">
        <v>117.675072</v>
      </c>
      <c r="O946">
        <v>115.039286</v>
      </c>
      <c r="P946">
        <v>118.35527399999999</v>
      </c>
      <c r="Q946">
        <v>117.675072</v>
      </c>
      <c r="R946" t="s">
        <v>26</v>
      </c>
      <c r="S946" t="s">
        <v>27</v>
      </c>
      <c r="T946" t="s">
        <v>1304</v>
      </c>
    </row>
    <row r="947" spans="1:20" hidden="1" x14ac:dyDescent="0.35">
      <c r="A947">
        <v>26645996</v>
      </c>
      <c r="B947">
        <v>1000439</v>
      </c>
      <c r="C947" t="s">
        <v>1197</v>
      </c>
      <c r="D947" t="s">
        <v>1198</v>
      </c>
      <c r="E947" t="s">
        <v>335</v>
      </c>
      <c r="F947" t="s">
        <v>336</v>
      </c>
      <c r="G947">
        <v>79915</v>
      </c>
      <c r="H947" t="s">
        <v>302</v>
      </c>
      <c r="I947" t="s">
        <v>303</v>
      </c>
      <c r="J947" t="s">
        <v>25</v>
      </c>
      <c r="K947">
        <v>259639657</v>
      </c>
      <c r="L947">
        <v>154396359.68589199</v>
      </c>
      <c r="M947">
        <v>10563</v>
      </c>
      <c r="N947">
        <v>62.813544999999998</v>
      </c>
      <c r="O947">
        <v>62.201048999999998</v>
      </c>
      <c r="P947">
        <v>63.259537000000002</v>
      </c>
      <c r="Q947">
        <v>62.813544999999998</v>
      </c>
      <c r="R947" t="s">
        <v>26</v>
      </c>
      <c r="S947" t="s">
        <v>27</v>
      </c>
      <c r="T947" t="s">
        <v>1305</v>
      </c>
    </row>
    <row r="948" spans="1:20" hidden="1" x14ac:dyDescent="0.35">
      <c r="A948">
        <v>26645997</v>
      </c>
      <c r="B948">
        <v>1000439</v>
      </c>
      <c r="C948" t="s">
        <v>1197</v>
      </c>
      <c r="D948" t="s">
        <v>1198</v>
      </c>
      <c r="E948" t="s">
        <v>335</v>
      </c>
      <c r="F948" t="s">
        <v>336</v>
      </c>
      <c r="G948">
        <v>82002</v>
      </c>
      <c r="H948" t="s">
        <v>118</v>
      </c>
      <c r="I948" t="s">
        <v>119</v>
      </c>
      <c r="J948" t="s">
        <v>25</v>
      </c>
      <c r="K948">
        <v>259639657</v>
      </c>
      <c r="L948">
        <v>224211438.66368401</v>
      </c>
      <c r="M948">
        <v>12500</v>
      </c>
      <c r="N948">
        <v>107.943563</v>
      </c>
      <c r="O948">
        <v>106.656876</v>
      </c>
      <c r="P948">
        <v>109.584305</v>
      </c>
      <c r="Q948">
        <v>107.943563</v>
      </c>
      <c r="R948" t="s">
        <v>26</v>
      </c>
      <c r="S948" t="s">
        <v>27</v>
      </c>
      <c r="T948" t="s">
        <v>1306</v>
      </c>
    </row>
    <row r="949" spans="1:20" hidden="1" x14ac:dyDescent="0.35">
      <c r="A949">
        <v>26645998</v>
      </c>
      <c r="B949">
        <v>1000439</v>
      </c>
      <c r="C949" t="s">
        <v>1197</v>
      </c>
      <c r="D949" t="s">
        <v>1198</v>
      </c>
      <c r="E949" t="s">
        <v>335</v>
      </c>
      <c r="F949" t="s">
        <v>336</v>
      </c>
      <c r="G949">
        <v>84927</v>
      </c>
      <c r="H949" t="s">
        <v>37</v>
      </c>
      <c r="I949" t="s">
        <v>38</v>
      </c>
      <c r="J949" t="s">
        <v>25</v>
      </c>
      <c r="K949">
        <v>259639657</v>
      </c>
      <c r="L949">
        <v>716983171.84813201</v>
      </c>
      <c r="M949">
        <v>866</v>
      </c>
      <c r="N949">
        <v>23.914197999999999</v>
      </c>
      <c r="O949">
        <v>23.472365</v>
      </c>
      <c r="P949">
        <v>24.300802000000001</v>
      </c>
      <c r="Q949">
        <v>23.914197999999999</v>
      </c>
      <c r="R949" t="s">
        <v>26</v>
      </c>
      <c r="S949" t="s">
        <v>27</v>
      </c>
      <c r="T949" t="s">
        <v>1307</v>
      </c>
    </row>
    <row r="950" spans="1:20" hidden="1" x14ac:dyDescent="0.35">
      <c r="A950">
        <v>26645999</v>
      </c>
      <c r="B950">
        <v>1000439</v>
      </c>
      <c r="C950" t="s">
        <v>1197</v>
      </c>
      <c r="D950" t="s">
        <v>1198</v>
      </c>
      <c r="E950" t="s">
        <v>335</v>
      </c>
      <c r="F950" t="s">
        <v>336</v>
      </c>
      <c r="G950">
        <v>86791</v>
      </c>
      <c r="H950" t="s">
        <v>205</v>
      </c>
      <c r="I950" t="s">
        <v>206</v>
      </c>
      <c r="J950" t="s">
        <v>25</v>
      </c>
      <c r="K950">
        <v>259639657</v>
      </c>
      <c r="L950">
        <v>198148821.89324799</v>
      </c>
      <c r="M950">
        <v>118883</v>
      </c>
      <c r="N950">
        <v>907.27767300000005</v>
      </c>
      <c r="O950">
        <v>905.24764500000003</v>
      </c>
      <c r="P950">
        <v>917.15307399999995</v>
      </c>
      <c r="Q950">
        <v>907.27767300000005</v>
      </c>
      <c r="R950" t="s">
        <v>26</v>
      </c>
      <c r="S950" t="s">
        <v>27</v>
      </c>
      <c r="T950" t="s">
        <v>1308</v>
      </c>
    </row>
    <row r="951" spans="1:20" hidden="1" x14ac:dyDescent="0.35">
      <c r="A951">
        <v>26646000</v>
      </c>
      <c r="B951">
        <v>1000439</v>
      </c>
      <c r="C951" t="s">
        <v>1197</v>
      </c>
      <c r="D951" t="s">
        <v>1198</v>
      </c>
      <c r="E951" t="s">
        <v>335</v>
      </c>
      <c r="F951" t="s">
        <v>336</v>
      </c>
      <c r="G951">
        <v>88812</v>
      </c>
      <c r="H951" t="s">
        <v>29</v>
      </c>
      <c r="I951" t="s">
        <v>30</v>
      </c>
      <c r="J951" t="s">
        <v>25</v>
      </c>
      <c r="K951">
        <v>259639657</v>
      </c>
      <c r="L951">
        <v>2804809101.8976002</v>
      </c>
      <c r="M951">
        <v>5077</v>
      </c>
      <c r="N951">
        <v>548.453035</v>
      </c>
      <c r="O951">
        <v>531.384771</v>
      </c>
      <c r="P951">
        <v>558.49954600000001</v>
      </c>
      <c r="Q951">
        <v>548.453035</v>
      </c>
      <c r="R951" t="s">
        <v>26</v>
      </c>
      <c r="S951" t="s">
        <v>27</v>
      </c>
      <c r="T951" t="s">
        <v>1309</v>
      </c>
    </row>
    <row r="952" spans="1:20" hidden="1" x14ac:dyDescent="0.35">
      <c r="A952">
        <v>26646001</v>
      </c>
      <c r="B952">
        <v>1000439</v>
      </c>
      <c r="C952" t="s">
        <v>1197</v>
      </c>
      <c r="D952" t="s">
        <v>1198</v>
      </c>
      <c r="E952" t="s">
        <v>335</v>
      </c>
      <c r="F952" t="s">
        <v>336</v>
      </c>
      <c r="G952">
        <v>90044</v>
      </c>
      <c r="H952" t="s">
        <v>121</v>
      </c>
      <c r="I952" t="s">
        <v>122</v>
      </c>
      <c r="J952" t="s">
        <v>25</v>
      </c>
      <c r="K952">
        <v>259639657</v>
      </c>
      <c r="L952">
        <v>218063989.41351199</v>
      </c>
      <c r="M952">
        <v>4807</v>
      </c>
      <c r="N952">
        <v>40.372630000000001</v>
      </c>
      <c r="O952">
        <v>39.406778000000003</v>
      </c>
      <c r="P952">
        <v>40.674984000000002</v>
      </c>
      <c r="Q952">
        <v>40.372630000000001</v>
      </c>
      <c r="R952" t="s">
        <v>26</v>
      </c>
      <c r="S952" t="s">
        <v>27</v>
      </c>
      <c r="T952" t="s">
        <v>1310</v>
      </c>
    </row>
    <row r="953" spans="1:20" hidden="1" x14ac:dyDescent="0.35">
      <c r="A953">
        <v>26646002</v>
      </c>
      <c r="B953">
        <v>1000439</v>
      </c>
      <c r="C953" t="s">
        <v>1197</v>
      </c>
      <c r="D953" t="s">
        <v>1198</v>
      </c>
      <c r="E953" t="s">
        <v>335</v>
      </c>
      <c r="F953" t="s">
        <v>336</v>
      </c>
      <c r="G953">
        <v>90045</v>
      </c>
      <c r="H953" t="s">
        <v>45</v>
      </c>
      <c r="I953" t="s">
        <v>46</v>
      </c>
      <c r="J953" t="s">
        <v>25</v>
      </c>
      <c r="K953">
        <v>259639657</v>
      </c>
      <c r="L953">
        <v>172864254.802836</v>
      </c>
      <c r="M953">
        <v>4925</v>
      </c>
      <c r="N953">
        <v>32.789923000000002</v>
      </c>
      <c r="O953">
        <v>32.124138000000002</v>
      </c>
      <c r="P953">
        <v>33.082869000000002</v>
      </c>
      <c r="Q953">
        <v>32.789923000000002</v>
      </c>
      <c r="R953" t="s">
        <v>26</v>
      </c>
      <c r="S953" t="s">
        <v>27</v>
      </c>
      <c r="T953" t="s">
        <v>1311</v>
      </c>
    </row>
    <row r="954" spans="1:20" hidden="1" x14ac:dyDescent="0.35">
      <c r="A954">
        <v>26646003</v>
      </c>
      <c r="B954">
        <v>1000439</v>
      </c>
      <c r="C954" t="s">
        <v>1197</v>
      </c>
      <c r="D954" t="s">
        <v>1198</v>
      </c>
      <c r="E954" t="s">
        <v>335</v>
      </c>
      <c r="F954" t="s">
        <v>336</v>
      </c>
      <c r="G954">
        <v>94691</v>
      </c>
      <c r="H954" t="s">
        <v>618</v>
      </c>
      <c r="I954" t="s">
        <v>619</v>
      </c>
      <c r="J954" t="s">
        <v>25</v>
      </c>
      <c r="K954">
        <v>259639657</v>
      </c>
      <c r="L954">
        <v>63775332.710545003</v>
      </c>
      <c r="M954">
        <v>9510</v>
      </c>
      <c r="N954">
        <v>23.359428999999999</v>
      </c>
      <c r="O954">
        <v>23.207138</v>
      </c>
      <c r="P954">
        <v>23.681204000000001</v>
      </c>
      <c r="Q954">
        <v>23.359428999999999</v>
      </c>
      <c r="R954" t="s">
        <v>26</v>
      </c>
      <c r="S954" t="s">
        <v>27</v>
      </c>
      <c r="T954" t="s">
        <v>1312</v>
      </c>
    </row>
    <row r="955" spans="1:20" hidden="1" x14ac:dyDescent="0.35">
      <c r="A955">
        <v>26646004</v>
      </c>
      <c r="B955">
        <v>1000439</v>
      </c>
      <c r="C955" t="s">
        <v>1197</v>
      </c>
      <c r="D955" t="s">
        <v>1198</v>
      </c>
      <c r="E955" t="s">
        <v>335</v>
      </c>
      <c r="F955" t="s">
        <v>336</v>
      </c>
      <c r="G955">
        <v>95230</v>
      </c>
      <c r="H955" t="s">
        <v>621</v>
      </c>
      <c r="I955" t="s">
        <v>622</v>
      </c>
      <c r="J955" t="s">
        <v>25</v>
      </c>
      <c r="K955">
        <v>259639657</v>
      </c>
      <c r="L955">
        <v>44026359.650729999</v>
      </c>
      <c r="M955">
        <v>3922</v>
      </c>
      <c r="N955">
        <v>6.6504240000000001</v>
      </c>
      <c r="O955">
        <v>6.1841140000000001</v>
      </c>
      <c r="P955">
        <v>6.7792950000000003</v>
      </c>
      <c r="Q955">
        <v>6.6504240000000001</v>
      </c>
      <c r="R955" t="s">
        <v>26</v>
      </c>
      <c r="S955" t="s">
        <v>27</v>
      </c>
      <c r="T955" t="s">
        <v>1313</v>
      </c>
    </row>
    <row r="956" spans="1:20" hidden="1" x14ac:dyDescent="0.35">
      <c r="A956">
        <v>26646005</v>
      </c>
      <c r="B956">
        <v>1000439</v>
      </c>
      <c r="C956" t="s">
        <v>1197</v>
      </c>
      <c r="D956" t="s">
        <v>1198</v>
      </c>
      <c r="E956" t="s">
        <v>335</v>
      </c>
      <c r="F956" t="s">
        <v>336</v>
      </c>
      <c r="G956">
        <v>95943</v>
      </c>
      <c r="H956" t="s">
        <v>624</v>
      </c>
      <c r="I956" t="s">
        <v>625</v>
      </c>
      <c r="J956" t="s">
        <v>25</v>
      </c>
      <c r="K956">
        <v>259639657</v>
      </c>
      <c r="L956">
        <v>5449330.9736000001</v>
      </c>
      <c r="M956">
        <v>94000</v>
      </c>
      <c r="N956">
        <v>19.728770000000001</v>
      </c>
      <c r="O956">
        <v>18.889247999999998</v>
      </c>
      <c r="P956">
        <v>19.728770000000001</v>
      </c>
      <c r="Q956">
        <v>19.728770000000001</v>
      </c>
      <c r="R956" t="s">
        <v>26</v>
      </c>
      <c r="S956" t="s">
        <v>27</v>
      </c>
      <c r="T956" t="s">
        <v>1314</v>
      </c>
    </row>
    <row r="957" spans="1:20" hidden="1" x14ac:dyDescent="0.35">
      <c r="A957">
        <v>26646006</v>
      </c>
      <c r="B957">
        <v>1000439</v>
      </c>
      <c r="C957" t="s">
        <v>1197</v>
      </c>
      <c r="D957" t="s">
        <v>1198</v>
      </c>
      <c r="E957" t="s">
        <v>335</v>
      </c>
      <c r="F957" t="s">
        <v>336</v>
      </c>
      <c r="G957">
        <v>96313</v>
      </c>
      <c r="H957" t="s">
        <v>133</v>
      </c>
      <c r="I957" t="s">
        <v>134</v>
      </c>
      <c r="J957" t="s">
        <v>25</v>
      </c>
      <c r="K957">
        <v>259639657</v>
      </c>
      <c r="L957">
        <v>111620796.81216</v>
      </c>
      <c r="M957">
        <v>8473</v>
      </c>
      <c r="N957">
        <v>36.425984</v>
      </c>
      <c r="O957">
        <v>35.867105000000002</v>
      </c>
      <c r="P957">
        <v>36.662433</v>
      </c>
      <c r="Q957">
        <v>36.425984</v>
      </c>
      <c r="R957" t="s">
        <v>26</v>
      </c>
      <c r="S957" t="s">
        <v>27</v>
      </c>
      <c r="T957" t="s">
        <v>1315</v>
      </c>
    </row>
    <row r="958" spans="1:20" hidden="1" x14ac:dyDescent="0.35">
      <c r="A958">
        <v>26646007</v>
      </c>
      <c r="B958">
        <v>1000439</v>
      </c>
      <c r="C958" t="s">
        <v>1197</v>
      </c>
      <c r="D958" t="s">
        <v>1198</v>
      </c>
      <c r="E958" t="s">
        <v>335</v>
      </c>
      <c r="F958" t="s">
        <v>336</v>
      </c>
      <c r="G958">
        <v>99768</v>
      </c>
      <c r="H958" t="s">
        <v>180</v>
      </c>
      <c r="I958" t="s">
        <v>181</v>
      </c>
      <c r="J958" t="s">
        <v>25</v>
      </c>
      <c r="K958">
        <v>259639657</v>
      </c>
      <c r="L958">
        <v>153152837.71441999</v>
      </c>
      <c r="M958">
        <v>48380</v>
      </c>
      <c r="N958">
        <v>285.37760200000002</v>
      </c>
      <c r="O958">
        <v>281.36650700000001</v>
      </c>
      <c r="P958">
        <v>286.65171500000002</v>
      </c>
      <c r="Q958">
        <v>285.37760200000002</v>
      </c>
      <c r="R958" t="s">
        <v>26</v>
      </c>
      <c r="S958" t="s">
        <v>27</v>
      </c>
      <c r="T958" t="s">
        <v>1316</v>
      </c>
    </row>
    <row r="959" spans="1:20" hidden="1" x14ac:dyDescent="0.35">
      <c r="A959">
        <v>26646008</v>
      </c>
      <c r="B959">
        <v>1000439</v>
      </c>
      <c r="C959" t="s">
        <v>1197</v>
      </c>
      <c r="D959" t="s">
        <v>1198</v>
      </c>
      <c r="E959" t="s">
        <v>335</v>
      </c>
      <c r="F959" t="s">
        <v>336</v>
      </c>
      <c r="G959">
        <v>107742</v>
      </c>
      <c r="H959" t="s">
        <v>629</v>
      </c>
      <c r="I959" t="s">
        <v>630</v>
      </c>
      <c r="J959" t="s">
        <v>25</v>
      </c>
      <c r="K959">
        <v>259639657</v>
      </c>
      <c r="L959">
        <v>46406088</v>
      </c>
      <c r="M959">
        <v>15399</v>
      </c>
      <c r="N959">
        <v>27.523043000000001</v>
      </c>
      <c r="O959">
        <v>26.454221</v>
      </c>
      <c r="P959">
        <v>27.882294999999999</v>
      </c>
      <c r="Q959">
        <v>27.523043000000001</v>
      </c>
      <c r="R959" t="s">
        <v>26</v>
      </c>
      <c r="S959" t="s">
        <v>27</v>
      </c>
      <c r="T959" t="s">
        <v>1317</v>
      </c>
    </row>
    <row r="960" spans="1:20" hidden="1" x14ac:dyDescent="0.35">
      <c r="A960">
        <v>26646009</v>
      </c>
      <c r="B960">
        <v>1000439</v>
      </c>
      <c r="C960" t="s">
        <v>1197</v>
      </c>
      <c r="D960" t="s">
        <v>1198</v>
      </c>
      <c r="E960" t="s">
        <v>335</v>
      </c>
      <c r="F960" t="s">
        <v>336</v>
      </c>
      <c r="G960">
        <v>112103</v>
      </c>
      <c r="H960" t="s">
        <v>632</v>
      </c>
      <c r="I960" t="s">
        <v>633</v>
      </c>
      <c r="J960" t="s">
        <v>25</v>
      </c>
      <c r="K960">
        <v>259639657</v>
      </c>
      <c r="L960">
        <v>133682398.64750101</v>
      </c>
      <c r="M960">
        <v>2078</v>
      </c>
      <c r="N960">
        <v>10.699135999999999</v>
      </c>
      <c r="O960">
        <v>10.524077999999999</v>
      </c>
      <c r="P960">
        <v>10.709434</v>
      </c>
      <c r="Q960">
        <v>10.699135999999999</v>
      </c>
      <c r="R960" t="s">
        <v>26</v>
      </c>
      <c r="S960" t="s">
        <v>27</v>
      </c>
      <c r="T960" t="s">
        <v>1318</v>
      </c>
    </row>
    <row r="961" spans="1:20" hidden="1" x14ac:dyDescent="0.35">
      <c r="A961">
        <v>26646010</v>
      </c>
      <c r="B961">
        <v>1000439</v>
      </c>
      <c r="C961" t="s">
        <v>1197</v>
      </c>
      <c r="D961" t="s">
        <v>1198</v>
      </c>
      <c r="E961" t="s">
        <v>335</v>
      </c>
      <c r="F961" t="s">
        <v>336</v>
      </c>
      <c r="G961">
        <v>114459</v>
      </c>
      <c r="H961" t="s">
        <v>305</v>
      </c>
      <c r="I961" t="s">
        <v>306</v>
      </c>
      <c r="J961" t="s">
        <v>25</v>
      </c>
      <c r="K961">
        <v>259639657</v>
      </c>
      <c r="L961">
        <v>225539626.11142799</v>
      </c>
      <c r="M961">
        <v>5677</v>
      </c>
      <c r="N961">
        <v>49.314055000000003</v>
      </c>
      <c r="O961">
        <v>48.115299</v>
      </c>
      <c r="P961">
        <v>49.331429</v>
      </c>
      <c r="Q961">
        <v>49.314055000000003</v>
      </c>
      <c r="R961" t="s">
        <v>26</v>
      </c>
      <c r="S961" t="s">
        <v>27</v>
      </c>
      <c r="T961" t="s">
        <v>1319</v>
      </c>
    </row>
    <row r="962" spans="1:20" hidden="1" x14ac:dyDescent="0.35">
      <c r="A962">
        <v>26646011</v>
      </c>
      <c r="B962">
        <v>1000439</v>
      </c>
      <c r="C962" t="s">
        <v>1197</v>
      </c>
      <c r="D962" t="s">
        <v>1198</v>
      </c>
      <c r="E962" t="s">
        <v>335</v>
      </c>
      <c r="F962" t="s">
        <v>336</v>
      </c>
      <c r="G962">
        <v>118726</v>
      </c>
      <c r="H962" t="s">
        <v>636</v>
      </c>
      <c r="I962" t="s">
        <v>637</v>
      </c>
      <c r="J962" t="s">
        <v>25</v>
      </c>
      <c r="K962">
        <v>259639657</v>
      </c>
      <c r="L962">
        <v>157407611.31503999</v>
      </c>
      <c r="M962">
        <v>7360</v>
      </c>
      <c r="N962">
        <v>44.620303</v>
      </c>
      <c r="O962">
        <v>42.704540000000001</v>
      </c>
      <c r="P962">
        <v>45.287182000000001</v>
      </c>
      <c r="Q962">
        <v>44.620303</v>
      </c>
      <c r="R962" t="s">
        <v>26</v>
      </c>
      <c r="S962" t="s">
        <v>27</v>
      </c>
      <c r="T962" t="s">
        <v>1320</v>
      </c>
    </row>
    <row r="963" spans="1:20" hidden="1" x14ac:dyDescent="0.35">
      <c r="A963">
        <v>26646012</v>
      </c>
      <c r="B963">
        <v>1000439</v>
      </c>
      <c r="C963" t="s">
        <v>1197</v>
      </c>
      <c r="D963" t="s">
        <v>1198</v>
      </c>
      <c r="E963" t="s">
        <v>335</v>
      </c>
      <c r="F963" t="s">
        <v>336</v>
      </c>
      <c r="G963">
        <v>118778</v>
      </c>
      <c r="H963" t="s">
        <v>639</v>
      </c>
      <c r="I963" t="s">
        <v>640</v>
      </c>
      <c r="J963" t="s">
        <v>25</v>
      </c>
      <c r="K963">
        <v>259639657</v>
      </c>
      <c r="L963">
        <v>132030317.976455</v>
      </c>
      <c r="M963">
        <v>1845</v>
      </c>
      <c r="N963">
        <v>9.3820770000000007</v>
      </c>
      <c r="O963">
        <v>9.1532459999999993</v>
      </c>
      <c r="P963">
        <v>9.4329280000000004</v>
      </c>
      <c r="Q963">
        <v>9.3820770000000007</v>
      </c>
      <c r="R963" t="s">
        <v>26</v>
      </c>
      <c r="S963" t="s">
        <v>27</v>
      </c>
      <c r="T963" t="s">
        <v>1321</v>
      </c>
    </row>
    <row r="964" spans="1:20" hidden="1" x14ac:dyDescent="0.35">
      <c r="A964">
        <v>26645493</v>
      </c>
      <c r="B964">
        <v>1000440</v>
      </c>
      <c r="C964" t="s">
        <v>1322</v>
      </c>
      <c r="D964" t="s">
        <v>1323</v>
      </c>
      <c r="E964" t="s">
        <v>335</v>
      </c>
      <c r="F964" t="s">
        <v>336</v>
      </c>
      <c r="G964">
        <v>61</v>
      </c>
      <c r="H964" t="s">
        <v>161</v>
      </c>
      <c r="I964" t="s">
        <v>162</v>
      </c>
      <c r="J964" t="s">
        <v>25</v>
      </c>
      <c r="K964">
        <v>226335426</v>
      </c>
      <c r="L964">
        <v>353784588.809784</v>
      </c>
      <c r="M964">
        <v>128000</v>
      </c>
      <c r="N964">
        <v>2000.7662150000001</v>
      </c>
      <c r="O964">
        <v>1972.036462</v>
      </c>
      <c r="P964">
        <v>2037.2645669999999</v>
      </c>
      <c r="Q964">
        <v>2000.7662150000001</v>
      </c>
      <c r="R964" t="s">
        <v>26</v>
      </c>
      <c r="S964" t="s">
        <v>27</v>
      </c>
      <c r="T964" t="s">
        <v>1324</v>
      </c>
    </row>
    <row r="965" spans="1:20" hidden="1" x14ac:dyDescent="0.35">
      <c r="A965">
        <v>26645494</v>
      </c>
      <c r="B965">
        <v>1000440</v>
      </c>
      <c r="C965" t="s">
        <v>1322</v>
      </c>
      <c r="D965" t="s">
        <v>1323</v>
      </c>
      <c r="E965" t="s">
        <v>335</v>
      </c>
      <c r="F965" t="s">
        <v>336</v>
      </c>
      <c r="G965">
        <v>67</v>
      </c>
      <c r="H965" t="s">
        <v>315</v>
      </c>
      <c r="I965" t="s">
        <v>316</v>
      </c>
      <c r="J965" t="s">
        <v>25</v>
      </c>
      <c r="K965">
        <v>226335426</v>
      </c>
      <c r="L965">
        <v>545891990.65958798</v>
      </c>
      <c r="M965">
        <v>33905</v>
      </c>
      <c r="N965">
        <v>817.74507200000005</v>
      </c>
      <c r="O965">
        <v>786.63192800000002</v>
      </c>
      <c r="P965">
        <v>823.65415800000005</v>
      </c>
      <c r="Q965">
        <v>817.74507200000005</v>
      </c>
      <c r="R965" t="s">
        <v>26</v>
      </c>
      <c r="S965" t="s">
        <v>27</v>
      </c>
      <c r="T965" t="s">
        <v>1325</v>
      </c>
    </row>
    <row r="966" spans="1:20" hidden="1" x14ac:dyDescent="0.35">
      <c r="A966">
        <v>26645495</v>
      </c>
      <c r="B966">
        <v>1000440</v>
      </c>
      <c r="C966" t="s">
        <v>1322</v>
      </c>
      <c r="D966" t="s">
        <v>1323</v>
      </c>
      <c r="E966" t="s">
        <v>335</v>
      </c>
      <c r="F966" t="s">
        <v>336</v>
      </c>
      <c r="G966">
        <v>79</v>
      </c>
      <c r="H966" t="s">
        <v>164</v>
      </c>
      <c r="I966" t="s">
        <v>165</v>
      </c>
      <c r="J966" t="s">
        <v>25</v>
      </c>
      <c r="K966">
        <v>226335426</v>
      </c>
      <c r="L966">
        <v>881472684.87617302</v>
      </c>
      <c r="M966">
        <v>74269</v>
      </c>
      <c r="N966">
        <v>2892.4369449999999</v>
      </c>
      <c r="O966">
        <v>2782.8445510000001</v>
      </c>
      <c r="P966">
        <v>2904.0426790000001</v>
      </c>
      <c r="Q966">
        <v>2892.4369449999999</v>
      </c>
      <c r="R966" t="s">
        <v>26</v>
      </c>
      <c r="S966" t="s">
        <v>27</v>
      </c>
      <c r="T966" t="s">
        <v>1326</v>
      </c>
    </row>
    <row r="967" spans="1:20" hidden="1" x14ac:dyDescent="0.35">
      <c r="A967">
        <v>26645496</v>
      </c>
      <c r="B967">
        <v>1000440</v>
      </c>
      <c r="C967" t="s">
        <v>1322</v>
      </c>
      <c r="D967" t="s">
        <v>1323</v>
      </c>
      <c r="E967" t="s">
        <v>335</v>
      </c>
      <c r="F967" t="s">
        <v>336</v>
      </c>
      <c r="G967">
        <v>101</v>
      </c>
      <c r="H967" t="s">
        <v>167</v>
      </c>
      <c r="I967" t="s">
        <v>168</v>
      </c>
      <c r="J967" t="s">
        <v>25</v>
      </c>
      <c r="K967">
        <v>226335426</v>
      </c>
      <c r="L967">
        <v>781393362.77818501</v>
      </c>
      <c r="M967">
        <v>22190</v>
      </c>
      <c r="N967">
        <v>766.08063600000003</v>
      </c>
      <c r="O967">
        <v>755.65448200000003</v>
      </c>
      <c r="P967">
        <v>779.78653999999995</v>
      </c>
      <c r="Q967">
        <v>766.08063600000003</v>
      </c>
      <c r="R967" t="s">
        <v>26</v>
      </c>
      <c r="S967" t="s">
        <v>27</v>
      </c>
      <c r="T967" t="s">
        <v>1327</v>
      </c>
    </row>
    <row r="968" spans="1:20" hidden="1" x14ac:dyDescent="0.35">
      <c r="A968">
        <v>26645497</v>
      </c>
      <c r="B968">
        <v>1000440</v>
      </c>
      <c r="C968" t="s">
        <v>1322</v>
      </c>
      <c r="D968" t="s">
        <v>1323</v>
      </c>
      <c r="E968" t="s">
        <v>335</v>
      </c>
      <c r="F968" t="s">
        <v>336</v>
      </c>
      <c r="G968">
        <v>105</v>
      </c>
      <c r="H968" t="s">
        <v>170</v>
      </c>
      <c r="I968" t="s">
        <v>171</v>
      </c>
      <c r="J968" t="s">
        <v>25</v>
      </c>
      <c r="K968">
        <v>226335426</v>
      </c>
      <c r="L968">
        <v>352897691.51198</v>
      </c>
      <c r="M968">
        <v>29935</v>
      </c>
      <c r="N968">
        <v>466.74056200000001</v>
      </c>
      <c r="O968">
        <v>443.898573</v>
      </c>
      <c r="P968">
        <v>472.18209999999999</v>
      </c>
      <c r="Q968">
        <v>466.74056200000001</v>
      </c>
      <c r="R968" t="s">
        <v>26</v>
      </c>
      <c r="S968" t="s">
        <v>27</v>
      </c>
      <c r="T968" t="s">
        <v>1328</v>
      </c>
    </row>
    <row r="969" spans="1:20" hidden="1" x14ac:dyDescent="0.35">
      <c r="A969">
        <v>26645498</v>
      </c>
      <c r="B969">
        <v>1000440</v>
      </c>
      <c r="C969" t="s">
        <v>1322</v>
      </c>
      <c r="D969" t="s">
        <v>1323</v>
      </c>
      <c r="E969" t="s">
        <v>335</v>
      </c>
      <c r="F969" t="s">
        <v>336</v>
      </c>
      <c r="G969">
        <v>106</v>
      </c>
      <c r="H969" t="s">
        <v>127</v>
      </c>
      <c r="I969" t="s">
        <v>128</v>
      </c>
      <c r="J969" t="s">
        <v>25</v>
      </c>
      <c r="K969">
        <v>226335426</v>
      </c>
      <c r="L969">
        <v>218287202.35650799</v>
      </c>
      <c r="M969">
        <v>122874</v>
      </c>
      <c r="N969">
        <v>1185.0474389999999</v>
      </c>
      <c r="O969">
        <v>1153.7031010000001</v>
      </c>
      <c r="P969">
        <v>1193.7274090000001</v>
      </c>
      <c r="Q969">
        <v>1185.0474389999999</v>
      </c>
      <c r="R969" t="s">
        <v>26</v>
      </c>
      <c r="S969" t="s">
        <v>27</v>
      </c>
      <c r="T969" t="s">
        <v>1329</v>
      </c>
    </row>
    <row r="970" spans="1:20" hidden="1" x14ac:dyDescent="0.35">
      <c r="A970">
        <v>26645499</v>
      </c>
      <c r="B970">
        <v>1000440</v>
      </c>
      <c r="C970" t="s">
        <v>1322</v>
      </c>
      <c r="D970" t="s">
        <v>1323</v>
      </c>
      <c r="E970" t="s">
        <v>335</v>
      </c>
      <c r="F970" t="s">
        <v>336</v>
      </c>
      <c r="G970">
        <v>119</v>
      </c>
      <c r="H970" t="s">
        <v>130</v>
      </c>
      <c r="I970" t="s">
        <v>131</v>
      </c>
      <c r="J970" t="s">
        <v>25</v>
      </c>
      <c r="K970">
        <v>226335426</v>
      </c>
      <c r="L970">
        <v>319714597.46889597</v>
      </c>
      <c r="M970">
        <v>68770</v>
      </c>
      <c r="N970">
        <v>971.42428099999995</v>
      </c>
      <c r="O970">
        <v>947.79198799999995</v>
      </c>
      <c r="P970">
        <v>975.49248299999999</v>
      </c>
      <c r="Q970">
        <v>971.42428099999995</v>
      </c>
      <c r="R970" t="s">
        <v>26</v>
      </c>
      <c r="S970" t="s">
        <v>27</v>
      </c>
      <c r="T970" t="s">
        <v>1330</v>
      </c>
    </row>
    <row r="971" spans="1:20" hidden="1" x14ac:dyDescent="0.35">
      <c r="A971">
        <v>26645500</v>
      </c>
      <c r="B971">
        <v>1000440</v>
      </c>
      <c r="C971" t="s">
        <v>1322</v>
      </c>
      <c r="D971" t="s">
        <v>1323</v>
      </c>
      <c r="E971" t="s">
        <v>335</v>
      </c>
      <c r="F971" t="s">
        <v>336</v>
      </c>
      <c r="G971">
        <v>193</v>
      </c>
      <c r="H971" t="s">
        <v>355</v>
      </c>
      <c r="I971" t="s">
        <v>356</v>
      </c>
      <c r="J971" t="s">
        <v>25</v>
      </c>
      <c r="K971">
        <v>226335426</v>
      </c>
      <c r="L971">
        <v>246854438.91902801</v>
      </c>
      <c r="M971">
        <v>13000</v>
      </c>
      <c r="N971">
        <v>141.78548000000001</v>
      </c>
      <c r="O971">
        <v>140.11677399999999</v>
      </c>
      <c r="P971">
        <v>142.952483</v>
      </c>
      <c r="Q971">
        <v>141.78548000000001</v>
      </c>
      <c r="R971" t="s">
        <v>26</v>
      </c>
      <c r="S971" t="s">
        <v>27</v>
      </c>
      <c r="T971" t="s">
        <v>1331</v>
      </c>
    </row>
    <row r="972" spans="1:20" hidden="1" x14ac:dyDescent="0.35">
      <c r="A972">
        <v>26645501</v>
      </c>
      <c r="B972">
        <v>1000440</v>
      </c>
      <c r="C972" t="s">
        <v>1322</v>
      </c>
      <c r="D972" t="s">
        <v>1323</v>
      </c>
      <c r="E972" t="s">
        <v>335</v>
      </c>
      <c r="F972" t="s">
        <v>336</v>
      </c>
      <c r="G972">
        <v>201</v>
      </c>
      <c r="H972" t="s">
        <v>138</v>
      </c>
      <c r="I972" t="s">
        <v>139</v>
      </c>
      <c r="J972" t="s">
        <v>25</v>
      </c>
      <c r="K972">
        <v>226335426</v>
      </c>
      <c r="L972">
        <v>454837582.458</v>
      </c>
      <c r="M972">
        <v>23441</v>
      </c>
      <c r="N972">
        <v>471.064029</v>
      </c>
      <c r="O972">
        <v>461.81999200000001</v>
      </c>
      <c r="P972">
        <v>472.229581</v>
      </c>
      <c r="Q972">
        <v>471.064029</v>
      </c>
      <c r="R972" t="s">
        <v>26</v>
      </c>
      <c r="S972" t="s">
        <v>27</v>
      </c>
      <c r="T972" t="s">
        <v>1332</v>
      </c>
    </row>
    <row r="973" spans="1:20" hidden="1" x14ac:dyDescent="0.35">
      <c r="A973">
        <v>26645502</v>
      </c>
      <c r="B973">
        <v>1000440</v>
      </c>
      <c r="C973" t="s">
        <v>1322</v>
      </c>
      <c r="D973" t="s">
        <v>1323</v>
      </c>
      <c r="E973" t="s">
        <v>335</v>
      </c>
      <c r="F973" t="s">
        <v>336</v>
      </c>
      <c r="G973">
        <v>209</v>
      </c>
      <c r="H973" t="s">
        <v>241</v>
      </c>
      <c r="I973" t="s">
        <v>242</v>
      </c>
      <c r="J973" t="s">
        <v>25</v>
      </c>
      <c r="K973">
        <v>226335426</v>
      </c>
      <c r="L973">
        <v>1311774036.19824</v>
      </c>
      <c r="M973">
        <v>25402</v>
      </c>
      <c r="N973">
        <v>1472.2257420000001</v>
      </c>
      <c r="O973">
        <v>1455.128404</v>
      </c>
      <c r="P973">
        <v>1483.5273729999999</v>
      </c>
      <c r="Q973">
        <v>1472.2257420000001</v>
      </c>
      <c r="R973" t="s">
        <v>26</v>
      </c>
      <c r="S973" t="s">
        <v>27</v>
      </c>
      <c r="T973" t="s">
        <v>1333</v>
      </c>
    </row>
    <row r="974" spans="1:20" hidden="1" x14ac:dyDescent="0.35">
      <c r="A974">
        <v>26645503</v>
      </c>
      <c r="B974">
        <v>1000440</v>
      </c>
      <c r="C974" t="s">
        <v>1322</v>
      </c>
      <c r="D974" t="s">
        <v>1323</v>
      </c>
      <c r="E974" t="s">
        <v>335</v>
      </c>
      <c r="F974" t="s">
        <v>336</v>
      </c>
      <c r="G974">
        <v>213</v>
      </c>
      <c r="H974" t="s">
        <v>220</v>
      </c>
      <c r="I974" t="s">
        <v>221</v>
      </c>
      <c r="J974" t="s">
        <v>25</v>
      </c>
      <c r="K974">
        <v>226335426</v>
      </c>
      <c r="L974">
        <v>827802173.17364097</v>
      </c>
      <c r="M974">
        <v>19444</v>
      </c>
      <c r="N974">
        <v>711.14742100000001</v>
      </c>
      <c r="O974">
        <v>701.56499799999995</v>
      </c>
      <c r="P974">
        <v>712.17149700000004</v>
      </c>
      <c r="Q974">
        <v>711.14742100000001</v>
      </c>
      <c r="R974" t="s">
        <v>26</v>
      </c>
      <c r="S974" t="s">
        <v>27</v>
      </c>
      <c r="T974" t="s">
        <v>1334</v>
      </c>
    </row>
    <row r="975" spans="1:20" hidden="1" x14ac:dyDescent="0.35">
      <c r="A975">
        <v>26645504</v>
      </c>
      <c r="B975">
        <v>1000440</v>
      </c>
      <c r="C975" t="s">
        <v>1322</v>
      </c>
      <c r="D975" t="s">
        <v>1323</v>
      </c>
      <c r="E975" t="s">
        <v>335</v>
      </c>
      <c r="F975" t="s">
        <v>336</v>
      </c>
      <c r="G975">
        <v>264</v>
      </c>
      <c r="H975" t="s">
        <v>146</v>
      </c>
      <c r="I975" t="s">
        <v>147</v>
      </c>
      <c r="J975" t="s">
        <v>25</v>
      </c>
      <c r="K975">
        <v>226335426</v>
      </c>
      <c r="L975">
        <v>3367993370.3309999</v>
      </c>
      <c r="M975">
        <v>1577</v>
      </c>
      <c r="N975">
        <v>234.66611599999999</v>
      </c>
      <c r="O975">
        <v>231.094786</v>
      </c>
      <c r="P975">
        <v>235.11253199999999</v>
      </c>
      <c r="Q975">
        <v>234.66611599999999</v>
      </c>
      <c r="R975" t="s">
        <v>26</v>
      </c>
      <c r="S975" t="s">
        <v>27</v>
      </c>
      <c r="T975" t="s">
        <v>1335</v>
      </c>
    </row>
    <row r="976" spans="1:20" hidden="1" x14ac:dyDescent="0.35">
      <c r="A976">
        <v>26645505</v>
      </c>
      <c r="B976">
        <v>1000440</v>
      </c>
      <c r="C976" t="s">
        <v>1322</v>
      </c>
      <c r="D976" t="s">
        <v>1323</v>
      </c>
      <c r="E976" t="s">
        <v>335</v>
      </c>
      <c r="F976" t="s">
        <v>336</v>
      </c>
      <c r="G976">
        <v>356</v>
      </c>
      <c r="H976" t="s">
        <v>196</v>
      </c>
      <c r="I976" t="s">
        <v>197</v>
      </c>
      <c r="J976" t="s">
        <v>25</v>
      </c>
      <c r="K976">
        <v>226335426</v>
      </c>
      <c r="L976">
        <v>46865868.936930999</v>
      </c>
      <c r="M976">
        <v>328481</v>
      </c>
      <c r="N976">
        <v>680.16517599999997</v>
      </c>
      <c r="O976">
        <v>678.04691300000002</v>
      </c>
      <c r="P976">
        <v>690.80204200000003</v>
      </c>
      <c r="Q976">
        <v>680.16517599999997</v>
      </c>
      <c r="R976" t="s">
        <v>26</v>
      </c>
      <c r="S976" t="s">
        <v>27</v>
      </c>
      <c r="T976" t="s">
        <v>1336</v>
      </c>
    </row>
    <row r="977" spans="1:20" hidden="1" x14ac:dyDescent="0.35">
      <c r="A977">
        <v>26645506</v>
      </c>
      <c r="B977">
        <v>1000440</v>
      </c>
      <c r="C977" t="s">
        <v>1322</v>
      </c>
      <c r="D977" t="s">
        <v>1323</v>
      </c>
      <c r="E977" t="s">
        <v>335</v>
      </c>
      <c r="F977" t="s">
        <v>336</v>
      </c>
      <c r="G977">
        <v>435</v>
      </c>
      <c r="H977" t="s">
        <v>175</v>
      </c>
      <c r="I977" t="s">
        <v>176</v>
      </c>
      <c r="J977" t="s">
        <v>25</v>
      </c>
      <c r="K977">
        <v>226335426</v>
      </c>
      <c r="L977">
        <v>585663676.47537601</v>
      </c>
      <c r="M977">
        <v>10122</v>
      </c>
      <c r="N977">
        <v>261.91603400000002</v>
      </c>
      <c r="O977">
        <v>259.22493900000001</v>
      </c>
      <c r="P977">
        <v>266.15968500000002</v>
      </c>
      <c r="Q977">
        <v>261.91603400000002</v>
      </c>
      <c r="R977" t="s">
        <v>26</v>
      </c>
      <c r="S977" t="s">
        <v>27</v>
      </c>
      <c r="T977" t="s">
        <v>1337</v>
      </c>
    </row>
    <row r="978" spans="1:20" hidden="1" x14ac:dyDescent="0.35">
      <c r="A978">
        <v>26645507</v>
      </c>
      <c r="B978">
        <v>1000440</v>
      </c>
      <c r="C978" t="s">
        <v>1322</v>
      </c>
      <c r="D978" t="s">
        <v>1323</v>
      </c>
      <c r="E978" t="s">
        <v>335</v>
      </c>
      <c r="F978" t="s">
        <v>336</v>
      </c>
      <c r="G978">
        <v>780</v>
      </c>
      <c r="H978" t="s">
        <v>364</v>
      </c>
      <c r="I978" t="s">
        <v>365</v>
      </c>
      <c r="J978" t="s">
        <v>25</v>
      </c>
      <c r="K978">
        <v>226335426</v>
      </c>
      <c r="L978">
        <v>471575897.86694402</v>
      </c>
      <c r="M978">
        <v>28920</v>
      </c>
      <c r="N978">
        <v>602.55591400000003</v>
      </c>
      <c r="O978">
        <v>590.38811899999996</v>
      </c>
      <c r="P978">
        <v>602.91011400000002</v>
      </c>
      <c r="Q978">
        <v>602.55591400000003</v>
      </c>
      <c r="R978" t="s">
        <v>26</v>
      </c>
      <c r="S978" t="s">
        <v>27</v>
      </c>
      <c r="T978" t="s">
        <v>1338</v>
      </c>
    </row>
    <row r="979" spans="1:20" hidden="1" x14ac:dyDescent="0.35">
      <c r="A979">
        <v>26645508</v>
      </c>
      <c r="B979">
        <v>1000440</v>
      </c>
      <c r="C979" t="s">
        <v>1322</v>
      </c>
      <c r="D979" t="s">
        <v>1323</v>
      </c>
      <c r="E979" t="s">
        <v>335</v>
      </c>
      <c r="F979" t="s">
        <v>336</v>
      </c>
      <c r="G979">
        <v>1172</v>
      </c>
      <c r="H979" t="s">
        <v>50</v>
      </c>
      <c r="I979" t="s">
        <v>51</v>
      </c>
      <c r="J979" t="s">
        <v>25</v>
      </c>
      <c r="K979">
        <v>226335426</v>
      </c>
      <c r="L979">
        <v>5086913708.3148403</v>
      </c>
      <c r="M979">
        <v>8100</v>
      </c>
      <c r="N979">
        <v>1820.48395</v>
      </c>
      <c r="O979">
        <v>1796.21083</v>
      </c>
      <c r="P979">
        <v>1831.721505</v>
      </c>
      <c r="Q979">
        <v>1820.48395</v>
      </c>
      <c r="R979" t="s">
        <v>26</v>
      </c>
      <c r="S979" t="s">
        <v>27</v>
      </c>
      <c r="T979" t="s">
        <v>1339</v>
      </c>
    </row>
    <row r="980" spans="1:20" hidden="1" x14ac:dyDescent="0.35">
      <c r="A980">
        <v>26645509</v>
      </c>
      <c r="B980">
        <v>1000440</v>
      </c>
      <c r="C980" t="s">
        <v>1322</v>
      </c>
      <c r="D980" t="s">
        <v>1323</v>
      </c>
      <c r="E980" t="s">
        <v>335</v>
      </c>
      <c r="F980" t="s">
        <v>336</v>
      </c>
      <c r="G980">
        <v>1181</v>
      </c>
      <c r="H980" t="s">
        <v>224</v>
      </c>
      <c r="I980" t="s">
        <v>225</v>
      </c>
      <c r="J980" t="s">
        <v>25</v>
      </c>
      <c r="K980">
        <v>226335426</v>
      </c>
      <c r="L980">
        <v>252213743.873824</v>
      </c>
      <c r="M980">
        <v>22034</v>
      </c>
      <c r="N980">
        <v>245.53282400000001</v>
      </c>
      <c r="O980">
        <v>242.49068600000001</v>
      </c>
      <c r="P980">
        <v>248.49695800000001</v>
      </c>
      <c r="Q980">
        <v>245.53282400000001</v>
      </c>
      <c r="R980" t="s">
        <v>26</v>
      </c>
      <c r="S980" t="s">
        <v>27</v>
      </c>
      <c r="T980" t="s">
        <v>1340</v>
      </c>
    </row>
    <row r="981" spans="1:20" hidden="1" x14ac:dyDescent="0.35">
      <c r="A981">
        <v>26645510</v>
      </c>
      <c r="B981">
        <v>1000440</v>
      </c>
      <c r="C981" t="s">
        <v>1322</v>
      </c>
      <c r="D981" t="s">
        <v>1323</v>
      </c>
      <c r="E981" t="s">
        <v>335</v>
      </c>
      <c r="F981" t="s">
        <v>336</v>
      </c>
      <c r="G981">
        <v>1294</v>
      </c>
      <c r="H981" t="s">
        <v>290</v>
      </c>
      <c r="I981" t="s">
        <v>291</v>
      </c>
      <c r="J981" t="s">
        <v>25</v>
      </c>
      <c r="K981">
        <v>226335426</v>
      </c>
      <c r="L981">
        <v>339308307.131706</v>
      </c>
      <c r="M981">
        <v>22073</v>
      </c>
      <c r="N981">
        <v>330.90499299999999</v>
      </c>
      <c r="O981">
        <v>326.48253199999999</v>
      </c>
      <c r="P981">
        <v>338.20580100000001</v>
      </c>
      <c r="Q981">
        <v>330.90499299999999</v>
      </c>
      <c r="R981" t="s">
        <v>26</v>
      </c>
      <c r="S981" t="s">
        <v>27</v>
      </c>
      <c r="T981" t="s">
        <v>1341</v>
      </c>
    </row>
    <row r="982" spans="1:20" hidden="1" x14ac:dyDescent="0.35">
      <c r="A982">
        <v>26645511</v>
      </c>
      <c r="B982">
        <v>1000440</v>
      </c>
      <c r="C982" t="s">
        <v>1322</v>
      </c>
      <c r="D982" t="s">
        <v>1323</v>
      </c>
      <c r="E982" t="s">
        <v>335</v>
      </c>
      <c r="F982" t="s">
        <v>336</v>
      </c>
      <c r="G982">
        <v>1732</v>
      </c>
      <c r="H982" t="s">
        <v>199</v>
      </c>
      <c r="I982" t="s">
        <v>200</v>
      </c>
      <c r="J982" t="s">
        <v>25</v>
      </c>
      <c r="K982">
        <v>226335426</v>
      </c>
      <c r="L982">
        <v>485697292.14476699</v>
      </c>
      <c r="M982">
        <v>121144</v>
      </c>
      <c r="N982">
        <v>2599.6510480000002</v>
      </c>
      <c r="O982">
        <v>2596.5609260000001</v>
      </c>
      <c r="P982">
        <v>2641.3462370000002</v>
      </c>
      <c r="Q982">
        <v>2599.6510480000002</v>
      </c>
      <c r="R982" t="s">
        <v>26</v>
      </c>
      <c r="S982" t="s">
        <v>27</v>
      </c>
      <c r="T982" t="s">
        <v>1342</v>
      </c>
    </row>
    <row r="983" spans="1:20" hidden="1" x14ac:dyDescent="0.35">
      <c r="A983">
        <v>26645512</v>
      </c>
      <c r="B983">
        <v>1000440</v>
      </c>
      <c r="C983" t="s">
        <v>1322</v>
      </c>
      <c r="D983" t="s">
        <v>1323</v>
      </c>
      <c r="E983" t="s">
        <v>335</v>
      </c>
      <c r="F983" t="s">
        <v>336</v>
      </c>
      <c r="G983">
        <v>1852</v>
      </c>
      <c r="H983" t="s">
        <v>371</v>
      </c>
      <c r="I983" t="s">
        <v>372</v>
      </c>
      <c r="J983" t="s">
        <v>25</v>
      </c>
      <c r="K983">
        <v>226335426</v>
      </c>
      <c r="L983">
        <v>1756792713.06476</v>
      </c>
      <c r="M983">
        <v>15357</v>
      </c>
      <c r="N983">
        <v>1191.9948260000001</v>
      </c>
      <c r="O983">
        <v>1171.425794</v>
      </c>
      <c r="P983">
        <v>1199.911963</v>
      </c>
      <c r="Q983">
        <v>1191.9948260000001</v>
      </c>
      <c r="R983" t="s">
        <v>26</v>
      </c>
      <c r="S983" t="s">
        <v>27</v>
      </c>
      <c r="T983" t="s">
        <v>1343</v>
      </c>
    </row>
    <row r="984" spans="1:20" hidden="1" x14ac:dyDescent="0.35">
      <c r="A984">
        <v>26645513</v>
      </c>
      <c r="B984">
        <v>1000440</v>
      </c>
      <c r="C984" t="s">
        <v>1322</v>
      </c>
      <c r="D984" t="s">
        <v>1323</v>
      </c>
      <c r="E984" t="s">
        <v>335</v>
      </c>
      <c r="F984" t="s">
        <v>336</v>
      </c>
      <c r="G984">
        <v>1923</v>
      </c>
      <c r="H984" t="s">
        <v>374</v>
      </c>
      <c r="I984" t="s">
        <v>375</v>
      </c>
      <c r="J984" t="s">
        <v>25</v>
      </c>
      <c r="K984">
        <v>226335426</v>
      </c>
      <c r="L984">
        <v>236728479.27367201</v>
      </c>
      <c r="M984">
        <v>36298</v>
      </c>
      <c r="N984">
        <v>379.64760899999999</v>
      </c>
      <c r="O984">
        <v>374.43893300000002</v>
      </c>
      <c r="P984">
        <v>380.003221</v>
      </c>
      <c r="Q984">
        <v>379.64760899999999</v>
      </c>
      <c r="R984" t="s">
        <v>26</v>
      </c>
      <c r="S984" t="s">
        <v>27</v>
      </c>
      <c r="T984" t="s">
        <v>1344</v>
      </c>
    </row>
    <row r="985" spans="1:20" hidden="1" x14ac:dyDescent="0.35">
      <c r="A985">
        <v>26645514</v>
      </c>
      <c r="B985">
        <v>1000440</v>
      </c>
      <c r="C985" t="s">
        <v>1322</v>
      </c>
      <c r="D985" t="s">
        <v>1323</v>
      </c>
      <c r="E985" t="s">
        <v>335</v>
      </c>
      <c r="F985" t="s">
        <v>336</v>
      </c>
      <c r="G985">
        <v>2198</v>
      </c>
      <c r="H985" t="s">
        <v>230</v>
      </c>
      <c r="I985" t="s">
        <v>231</v>
      </c>
      <c r="J985" t="s">
        <v>25</v>
      </c>
      <c r="K985">
        <v>226335426</v>
      </c>
      <c r="L985">
        <v>898671228.05975401</v>
      </c>
      <c r="M985">
        <v>5261</v>
      </c>
      <c r="N985">
        <v>208.88949700000001</v>
      </c>
      <c r="O985">
        <v>206.46747400000001</v>
      </c>
      <c r="P985">
        <v>210.00124500000001</v>
      </c>
      <c r="Q985">
        <v>208.88949700000001</v>
      </c>
      <c r="R985" t="s">
        <v>26</v>
      </c>
      <c r="S985" t="s">
        <v>27</v>
      </c>
      <c r="T985" t="s">
        <v>1345</v>
      </c>
    </row>
    <row r="986" spans="1:20" hidden="1" x14ac:dyDescent="0.35">
      <c r="A986">
        <v>26645515</v>
      </c>
      <c r="B986">
        <v>1000440</v>
      </c>
      <c r="C986" t="s">
        <v>1322</v>
      </c>
      <c r="D986" t="s">
        <v>1323</v>
      </c>
      <c r="E986" t="s">
        <v>335</v>
      </c>
      <c r="F986" t="s">
        <v>336</v>
      </c>
      <c r="G986">
        <v>2496</v>
      </c>
      <c r="H986" t="s">
        <v>233</v>
      </c>
      <c r="I986" t="s">
        <v>234</v>
      </c>
      <c r="J986" t="s">
        <v>25</v>
      </c>
      <c r="K986">
        <v>226335426</v>
      </c>
      <c r="L986">
        <v>1751733177.4026</v>
      </c>
      <c r="M986">
        <v>8974</v>
      </c>
      <c r="N986">
        <v>694.54675299999997</v>
      </c>
      <c r="O986">
        <v>681.93129499999998</v>
      </c>
      <c r="P986">
        <v>696.55903499999999</v>
      </c>
      <c r="Q986">
        <v>694.54675299999997</v>
      </c>
      <c r="R986" t="s">
        <v>26</v>
      </c>
      <c r="S986" t="s">
        <v>27</v>
      </c>
      <c r="T986" t="s">
        <v>1346</v>
      </c>
    </row>
    <row r="987" spans="1:20" hidden="1" x14ac:dyDescent="0.35">
      <c r="A987">
        <v>26645516</v>
      </c>
      <c r="B987">
        <v>1000440</v>
      </c>
      <c r="C987" t="s">
        <v>1322</v>
      </c>
      <c r="D987" t="s">
        <v>1323</v>
      </c>
      <c r="E987" t="s">
        <v>335</v>
      </c>
      <c r="F987" t="s">
        <v>336</v>
      </c>
      <c r="G987">
        <v>2820</v>
      </c>
      <c r="H987" t="s">
        <v>261</v>
      </c>
      <c r="I987" t="s">
        <v>262</v>
      </c>
      <c r="J987" t="s">
        <v>25</v>
      </c>
      <c r="K987">
        <v>226335426</v>
      </c>
      <c r="L987">
        <v>536504032.80082703</v>
      </c>
      <c r="M987">
        <v>21290</v>
      </c>
      <c r="N987">
        <v>504.65678500000001</v>
      </c>
      <c r="O987">
        <v>489.96034500000002</v>
      </c>
      <c r="P987">
        <v>506.07902100000001</v>
      </c>
      <c r="Q987">
        <v>504.65678500000001</v>
      </c>
      <c r="R987" t="s">
        <v>26</v>
      </c>
      <c r="S987" t="s">
        <v>27</v>
      </c>
      <c r="T987" t="s">
        <v>1347</v>
      </c>
    </row>
    <row r="988" spans="1:20" hidden="1" x14ac:dyDescent="0.35">
      <c r="A988">
        <v>26645517</v>
      </c>
      <c r="B988">
        <v>1000440</v>
      </c>
      <c r="C988" t="s">
        <v>1322</v>
      </c>
      <c r="D988" t="s">
        <v>1323</v>
      </c>
      <c r="E988" t="s">
        <v>335</v>
      </c>
      <c r="F988" t="s">
        <v>336</v>
      </c>
      <c r="G988">
        <v>3167</v>
      </c>
      <c r="H988" t="s">
        <v>59</v>
      </c>
      <c r="I988" t="s">
        <v>60</v>
      </c>
      <c r="J988" t="s">
        <v>25</v>
      </c>
      <c r="K988">
        <v>226335426</v>
      </c>
      <c r="L988">
        <v>497873600.54341799</v>
      </c>
      <c r="M988">
        <v>17517</v>
      </c>
      <c r="N988">
        <v>385.324207</v>
      </c>
      <c r="O988">
        <v>376.08540099999999</v>
      </c>
      <c r="P988">
        <v>389.85562099999999</v>
      </c>
      <c r="Q988">
        <v>385.324207</v>
      </c>
      <c r="R988" t="s">
        <v>26</v>
      </c>
      <c r="S988" t="s">
        <v>27</v>
      </c>
      <c r="T988" t="s">
        <v>1348</v>
      </c>
    </row>
    <row r="989" spans="1:20" hidden="1" x14ac:dyDescent="0.35">
      <c r="A989">
        <v>26645518</v>
      </c>
      <c r="B989">
        <v>1000440</v>
      </c>
      <c r="C989" t="s">
        <v>1322</v>
      </c>
      <c r="D989" t="s">
        <v>1323</v>
      </c>
      <c r="E989" t="s">
        <v>335</v>
      </c>
      <c r="F989" t="s">
        <v>336</v>
      </c>
      <c r="G989">
        <v>3983</v>
      </c>
      <c r="H989" t="s">
        <v>381</v>
      </c>
      <c r="I989" t="s">
        <v>382</v>
      </c>
      <c r="J989" t="s">
        <v>25</v>
      </c>
      <c r="K989">
        <v>226335426</v>
      </c>
      <c r="L989">
        <v>85921082.010266006</v>
      </c>
      <c r="M989">
        <v>376469</v>
      </c>
      <c r="N989">
        <v>1429.1454229999999</v>
      </c>
      <c r="O989">
        <v>1408.4752040000001</v>
      </c>
      <c r="P989">
        <v>1431.1574000000001</v>
      </c>
      <c r="Q989">
        <v>1429.1454229999999</v>
      </c>
      <c r="R989" t="s">
        <v>26</v>
      </c>
      <c r="S989" t="s">
        <v>27</v>
      </c>
      <c r="T989" t="s">
        <v>1349</v>
      </c>
    </row>
    <row r="990" spans="1:20" hidden="1" x14ac:dyDescent="0.35">
      <c r="A990">
        <v>26645519</v>
      </c>
      <c r="B990">
        <v>1000440</v>
      </c>
      <c r="C990" t="s">
        <v>1322</v>
      </c>
      <c r="D990" t="s">
        <v>1323</v>
      </c>
      <c r="E990" t="s">
        <v>335</v>
      </c>
      <c r="F990" t="s">
        <v>336</v>
      </c>
      <c r="G990">
        <v>4430</v>
      </c>
      <c r="H990" t="s">
        <v>42</v>
      </c>
      <c r="I990" t="s">
        <v>43</v>
      </c>
      <c r="J990" t="s">
        <v>25</v>
      </c>
      <c r="K990">
        <v>226335426</v>
      </c>
      <c r="L990">
        <v>360045253.74741</v>
      </c>
      <c r="M990">
        <v>13035</v>
      </c>
      <c r="N990">
        <v>207.355515</v>
      </c>
      <c r="O990">
        <v>206.49650399999999</v>
      </c>
      <c r="P990">
        <v>211.57102699999999</v>
      </c>
      <c r="Q990">
        <v>207.355515</v>
      </c>
      <c r="R990" t="s">
        <v>26</v>
      </c>
      <c r="S990" t="s">
        <v>27</v>
      </c>
      <c r="T990" t="s">
        <v>1350</v>
      </c>
    </row>
    <row r="991" spans="1:20" hidden="1" x14ac:dyDescent="0.35">
      <c r="A991">
        <v>26645520</v>
      </c>
      <c r="B991">
        <v>1000440</v>
      </c>
      <c r="C991" t="s">
        <v>1322</v>
      </c>
      <c r="D991" t="s">
        <v>1323</v>
      </c>
      <c r="E991" t="s">
        <v>335</v>
      </c>
      <c r="F991" t="s">
        <v>336</v>
      </c>
      <c r="G991">
        <v>10019</v>
      </c>
      <c r="H991" t="s">
        <v>385</v>
      </c>
      <c r="I991" t="s">
        <v>386</v>
      </c>
      <c r="J991" t="s">
        <v>25</v>
      </c>
      <c r="K991">
        <v>226335426</v>
      </c>
      <c r="L991">
        <v>188503455.28637999</v>
      </c>
      <c r="M991">
        <v>19360</v>
      </c>
      <c r="N991">
        <v>161.239756</v>
      </c>
      <c r="O991">
        <v>158.266481</v>
      </c>
      <c r="P991">
        <v>161.93934999999999</v>
      </c>
      <c r="Q991">
        <v>161.239756</v>
      </c>
      <c r="R991" t="s">
        <v>26</v>
      </c>
      <c r="S991" t="s">
        <v>27</v>
      </c>
      <c r="T991" t="s">
        <v>1351</v>
      </c>
    </row>
    <row r="992" spans="1:20" hidden="1" x14ac:dyDescent="0.35">
      <c r="A992">
        <v>26645521</v>
      </c>
      <c r="B992">
        <v>1000440</v>
      </c>
      <c r="C992" t="s">
        <v>1322</v>
      </c>
      <c r="D992" t="s">
        <v>1323</v>
      </c>
      <c r="E992" t="s">
        <v>335</v>
      </c>
      <c r="F992" t="s">
        <v>336</v>
      </c>
      <c r="G992">
        <v>12446</v>
      </c>
      <c r="H992" t="s">
        <v>388</v>
      </c>
      <c r="I992" t="s">
        <v>389</v>
      </c>
      <c r="J992" t="s">
        <v>25</v>
      </c>
      <c r="K992">
        <v>226335426</v>
      </c>
      <c r="L992">
        <v>132940676.19499201</v>
      </c>
      <c r="M992">
        <v>51092</v>
      </c>
      <c r="N992">
        <v>300.094649</v>
      </c>
      <c r="O992">
        <v>295.76579600000002</v>
      </c>
      <c r="P992">
        <v>304.89339100000001</v>
      </c>
      <c r="Q992">
        <v>300.094649</v>
      </c>
      <c r="R992" t="s">
        <v>26</v>
      </c>
      <c r="S992" t="s">
        <v>27</v>
      </c>
      <c r="T992" t="s">
        <v>1352</v>
      </c>
    </row>
    <row r="993" spans="1:20" hidden="1" x14ac:dyDescent="0.35">
      <c r="A993">
        <v>26645522</v>
      </c>
      <c r="B993">
        <v>1000440</v>
      </c>
      <c r="C993" t="s">
        <v>1322</v>
      </c>
      <c r="D993" t="s">
        <v>1323</v>
      </c>
      <c r="E993" t="s">
        <v>335</v>
      </c>
      <c r="F993" t="s">
        <v>336</v>
      </c>
      <c r="G993">
        <v>12511</v>
      </c>
      <c r="H993" t="s">
        <v>202</v>
      </c>
      <c r="I993" t="s">
        <v>203</v>
      </c>
      <c r="J993" t="s">
        <v>25</v>
      </c>
      <c r="K993">
        <v>226335426</v>
      </c>
      <c r="L993">
        <v>192327214.855968</v>
      </c>
      <c r="M993">
        <v>88000</v>
      </c>
      <c r="N993">
        <v>747.77489300000002</v>
      </c>
      <c r="O993">
        <v>744.80928600000004</v>
      </c>
      <c r="P993">
        <v>756.73119699999995</v>
      </c>
      <c r="Q993">
        <v>747.77489300000002</v>
      </c>
      <c r="R993" t="s">
        <v>26</v>
      </c>
      <c r="S993" t="s">
        <v>27</v>
      </c>
      <c r="T993" t="s">
        <v>1353</v>
      </c>
    </row>
    <row r="994" spans="1:20" hidden="1" x14ac:dyDescent="0.35">
      <c r="A994">
        <v>26645523</v>
      </c>
      <c r="B994">
        <v>1000440</v>
      </c>
      <c r="C994" t="s">
        <v>1322</v>
      </c>
      <c r="D994" t="s">
        <v>1323</v>
      </c>
      <c r="E994" t="s">
        <v>335</v>
      </c>
      <c r="F994" t="s">
        <v>336</v>
      </c>
      <c r="G994">
        <v>12917</v>
      </c>
      <c r="H994" t="s">
        <v>392</v>
      </c>
      <c r="I994" t="s">
        <v>393</v>
      </c>
      <c r="J994" t="s">
        <v>25</v>
      </c>
      <c r="K994">
        <v>226335426</v>
      </c>
      <c r="L994">
        <v>595361762.34091604</v>
      </c>
      <c r="M994">
        <v>13823</v>
      </c>
      <c r="N994">
        <v>363.60572300000001</v>
      </c>
      <c r="O994">
        <v>350.874394</v>
      </c>
      <c r="P994">
        <v>365.183987</v>
      </c>
      <c r="Q994">
        <v>363.60572300000001</v>
      </c>
      <c r="R994" t="s">
        <v>26</v>
      </c>
      <c r="S994" t="s">
        <v>27</v>
      </c>
      <c r="T994" t="s">
        <v>1354</v>
      </c>
    </row>
    <row r="995" spans="1:20" hidden="1" x14ac:dyDescent="0.35">
      <c r="A995">
        <v>26645524</v>
      </c>
      <c r="B995">
        <v>1000440</v>
      </c>
      <c r="C995" t="s">
        <v>1322</v>
      </c>
      <c r="D995" t="s">
        <v>1323</v>
      </c>
      <c r="E995" t="s">
        <v>335</v>
      </c>
      <c r="F995" t="s">
        <v>336</v>
      </c>
      <c r="G995">
        <v>14713</v>
      </c>
      <c r="H995" t="s">
        <v>395</v>
      </c>
      <c r="I995" t="s">
        <v>396</v>
      </c>
      <c r="J995" t="s">
        <v>25</v>
      </c>
      <c r="K995">
        <v>226335426</v>
      </c>
      <c r="L995">
        <v>853613919.45599997</v>
      </c>
      <c r="M995">
        <v>7454</v>
      </c>
      <c r="N995">
        <v>281.12427000000002</v>
      </c>
      <c r="O995">
        <v>277.39053000000001</v>
      </c>
      <c r="P995">
        <v>281.76541800000001</v>
      </c>
      <c r="Q995">
        <v>281.12427000000002</v>
      </c>
      <c r="R995" t="s">
        <v>26</v>
      </c>
      <c r="S995" t="s">
        <v>27</v>
      </c>
      <c r="T995" t="s">
        <v>1355</v>
      </c>
    </row>
    <row r="996" spans="1:20" hidden="1" x14ac:dyDescent="0.35">
      <c r="A996">
        <v>26645525</v>
      </c>
      <c r="B996">
        <v>1000440</v>
      </c>
      <c r="C996" t="s">
        <v>1322</v>
      </c>
      <c r="D996" t="s">
        <v>1323</v>
      </c>
      <c r="E996" t="s">
        <v>335</v>
      </c>
      <c r="F996" t="s">
        <v>336</v>
      </c>
      <c r="G996">
        <v>39318</v>
      </c>
      <c r="H996" t="s">
        <v>23</v>
      </c>
      <c r="I996" t="s">
        <v>24</v>
      </c>
      <c r="J996" t="s">
        <v>25</v>
      </c>
      <c r="K996">
        <v>226335426</v>
      </c>
      <c r="L996">
        <v>855988000</v>
      </c>
      <c r="M996">
        <v>8264</v>
      </c>
      <c r="N996">
        <v>312.53988600000002</v>
      </c>
      <c r="O996">
        <v>302.51773300000002</v>
      </c>
      <c r="P996">
        <v>313.901386</v>
      </c>
      <c r="Q996">
        <v>312.53988600000002</v>
      </c>
      <c r="R996" t="s">
        <v>26</v>
      </c>
      <c r="S996" t="s">
        <v>27</v>
      </c>
      <c r="T996" t="s">
        <v>1356</v>
      </c>
    </row>
    <row r="997" spans="1:20" hidden="1" x14ac:dyDescent="0.35">
      <c r="A997">
        <v>26645526</v>
      </c>
      <c r="B997">
        <v>1000440</v>
      </c>
      <c r="C997" t="s">
        <v>1322</v>
      </c>
      <c r="D997" t="s">
        <v>1323</v>
      </c>
      <c r="E997" t="s">
        <v>335</v>
      </c>
      <c r="F997" t="s">
        <v>336</v>
      </c>
      <c r="G997">
        <v>59560</v>
      </c>
      <c r="H997" t="s">
        <v>399</v>
      </c>
      <c r="I997" t="s">
        <v>400</v>
      </c>
      <c r="J997" t="s">
        <v>25</v>
      </c>
      <c r="K997">
        <v>226335426</v>
      </c>
      <c r="L997">
        <v>335303243.18457597</v>
      </c>
      <c r="M997">
        <v>44400</v>
      </c>
      <c r="N997">
        <v>657.76110500000004</v>
      </c>
      <c r="O997">
        <v>648.62059599999998</v>
      </c>
      <c r="P997">
        <v>660.66473499999995</v>
      </c>
      <c r="Q997">
        <v>657.76110500000004</v>
      </c>
      <c r="R997" t="s">
        <v>26</v>
      </c>
      <c r="S997" t="s">
        <v>27</v>
      </c>
      <c r="T997" t="s">
        <v>1357</v>
      </c>
    </row>
    <row r="998" spans="1:20" hidden="1" x14ac:dyDescent="0.35">
      <c r="A998">
        <v>26645527</v>
      </c>
      <c r="B998">
        <v>1000440</v>
      </c>
      <c r="C998" t="s">
        <v>1322</v>
      </c>
      <c r="D998" t="s">
        <v>1323</v>
      </c>
      <c r="E998" t="s">
        <v>335</v>
      </c>
      <c r="F998" t="s">
        <v>336</v>
      </c>
      <c r="G998">
        <v>64732</v>
      </c>
      <c r="H998" t="s">
        <v>402</v>
      </c>
      <c r="I998" t="s">
        <v>403</v>
      </c>
      <c r="J998" t="s">
        <v>25</v>
      </c>
      <c r="K998">
        <v>226335426</v>
      </c>
      <c r="L998">
        <v>87405009.577557996</v>
      </c>
      <c r="M998">
        <v>102968</v>
      </c>
      <c r="N998">
        <v>397.63633900000002</v>
      </c>
      <c r="O998">
        <v>395.05282999999997</v>
      </c>
      <c r="P998">
        <v>400.06151599999998</v>
      </c>
      <c r="Q998">
        <v>397.63633900000002</v>
      </c>
      <c r="R998" t="s">
        <v>26</v>
      </c>
      <c r="S998" t="s">
        <v>27</v>
      </c>
      <c r="T998" t="s">
        <v>1358</v>
      </c>
    </row>
    <row r="999" spans="1:20" hidden="1" x14ac:dyDescent="0.35">
      <c r="A999">
        <v>26645528</v>
      </c>
      <c r="B999">
        <v>1000440</v>
      </c>
      <c r="C999" t="s">
        <v>1322</v>
      </c>
      <c r="D999" t="s">
        <v>1323</v>
      </c>
      <c r="E999" t="s">
        <v>335</v>
      </c>
      <c r="F999" t="s">
        <v>336</v>
      </c>
      <c r="G999">
        <v>69094</v>
      </c>
      <c r="H999" t="s">
        <v>156</v>
      </c>
      <c r="I999" t="s">
        <v>157</v>
      </c>
      <c r="J999" t="s">
        <v>25</v>
      </c>
      <c r="K999">
        <v>226335426</v>
      </c>
      <c r="L999">
        <v>591224510.39109504</v>
      </c>
      <c r="M999">
        <v>14095</v>
      </c>
      <c r="N999">
        <v>368.184054</v>
      </c>
      <c r="O999">
        <v>364.16132599999997</v>
      </c>
      <c r="P999">
        <v>369.77747199999999</v>
      </c>
      <c r="Q999">
        <v>368.184054</v>
      </c>
      <c r="R999" t="s">
        <v>26</v>
      </c>
      <c r="S999" t="s">
        <v>27</v>
      </c>
      <c r="T999" t="s">
        <v>1359</v>
      </c>
    </row>
    <row r="1000" spans="1:20" hidden="1" x14ac:dyDescent="0.35">
      <c r="A1000">
        <v>26645529</v>
      </c>
      <c r="B1000">
        <v>1000440</v>
      </c>
      <c r="C1000" t="s">
        <v>1322</v>
      </c>
      <c r="D1000" t="s">
        <v>1323</v>
      </c>
      <c r="E1000" t="s">
        <v>335</v>
      </c>
      <c r="F1000" t="s">
        <v>336</v>
      </c>
      <c r="G1000">
        <v>71713</v>
      </c>
      <c r="H1000" t="s">
        <v>236</v>
      </c>
      <c r="I1000" t="s">
        <v>237</v>
      </c>
      <c r="J1000" t="s">
        <v>25</v>
      </c>
      <c r="K1000">
        <v>226335426</v>
      </c>
      <c r="L1000">
        <v>3686217868.4478202</v>
      </c>
      <c r="M1000">
        <v>2588</v>
      </c>
      <c r="N1000">
        <v>421.49529999999999</v>
      </c>
      <c r="O1000">
        <v>415.30642</v>
      </c>
      <c r="P1000">
        <v>427.84704499999998</v>
      </c>
      <c r="Q1000">
        <v>421.49529999999999</v>
      </c>
      <c r="R1000" t="s">
        <v>26</v>
      </c>
      <c r="S1000" t="s">
        <v>27</v>
      </c>
      <c r="T1000" t="s">
        <v>1360</v>
      </c>
    </row>
    <row r="1001" spans="1:20" hidden="1" x14ac:dyDescent="0.35">
      <c r="A1001">
        <v>26645530</v>
      </c>
      <c r="B1001">
        <v>1000440</v>
      </c>
      <c r="C1001" t="s">
        <v>1322</v>
      </c>
      <c r="D1001" t="s">
        <v>1323</v>
      </c>
      <c r="E1001" t="s">
        <v>335</v>
      </c>
      <c r="F1001" t="s">
        <v>336</v>
      </c>
      <c r="G1001">
        <v>75498</v>
      </c>
      <c r="H1001" t="s">
        <v>141</v>
      </c>
      <c r="I1001" t="s">
        <v>142</v>
      </c>
      <c r="J1001" t="s">
        <v>25</v>
      </c>
      <c r="K1001">
        <v>226335426</v>
      </c>
      <c r="L1001">
        <v>4109429742.1354599</v>
      </c>
      <c r="M1001">
        <v>1345</v>
      </c>
      <c r="N1001">
        <v>244.20317600000001</v>
      </c>
      <c r="O1001">
        <v>240.93503000000001</v>
      </c>
      <c r="P1001">
        <v>247.47132300000001</v>
      </c>
      <c r="Q1001">
        <v>244.20317600000001</v>
      </c>
      <c r="R1001" t="s">
        <v>26</v>
      </c>
      <c r="S1001" t="s">
        <v>27</v>
      </c>
      <c r="T1001" t="s">
        <v>1361</v>
      </c>
    </row>
    <row r="1002" spans="1:20" hidden="1" x14ac:dyDescent="0.35">
      <c r="A1002">
        <v>26645531</v>
      </c>
      <c r="B1002">
        <v>1000440</v>
      </c>
      <c r="C1002" t="s">
        <v>1322</v>
      </c>
      <c r="D1002" t="s">
        <v>1323</v>
      </c>
      <c r="E1002" t="s">
        <v>335</v>
      </c>
      <c r="F1002" t="s">
        <v>336</v>
      </c>
      <c r="G1002">
        <v>86791</v>
      </c>
      <c r="H1002" t="s">
        <v>205</v>
      </c>
      <c r="I1002" t="s">
        <v>206</v>
      </c>
      <c r="J1002" t="s">
        <v>25</v>
      </c>
      <c r="K1002">
        <v>226335426</v>
      </c>
      <c r="L1002">
        <v>165500950.63424799</v>
      </c>
      <c r="M1002">
        <v>118883</v>
      </c>
      <c r="N1002">
        <v>869.296064</v>
      </c>
      <c r="O1002">
        <v>867.35101999999995</v>
      </c>
      <c r="P1002">
        <v>878.75804900000003</v>
      </c>
      <c r="Q1002">
        <v>869.296064</v>
      </c>
      <c r="R1002" t="s">
        <v>26</v>
      </c>
      <c r="S1002" t="s">
        <v>27</v>
      </c>
      <c r="T1002" t="s">
        <v>1362</v>
      </c>
    </row>
    <row r="1003" spans="1:20" hidden="1" x14ac:dyDescent="0.35">
      <c r="A1003">
        <v>26645532</v>
      </c>
      <c r="B1003">
        <v>1000440</v>
      </c>
      <c r="C1003" t="s">
        <v>1322</v>
      </c>
      <c r="D1003" t="s">
        <v>1323</v>
      </c>
      <c r="E1003" t="s">
        <v>335</v>
      </c>
      <c r="F1003" t="s">
        <v>336</v>
      </c>
      <c r="G1003">
        <v>88812</v>
      </c>
      <c r="H1003" t="s">
        <v>29</v>
      </c>
      <c r="I1003" t="s">
        <v>30</v>
      </c>
      <c r="J1003" t="s">
        <v>25</v>
      </c>
      <c r="K1003">
        <v>226335426</v>
      </c>
      <c r="L1003">
        <v>2804809101.8976002</v>
      </c>
      <c r="M1003">
        <v>5077</v>
      </c>
      <c r="N1003">
        <v>629.15541099999996</v>
      </c>
      <c r="O1003">
        <v>609.57562900000005</v>
      </c>
      <c r="P1003">
        <v>640.68021999999996</v>
      </c>
      <c r="Q1003">
        <v>629.15541099999996</v>
      </c>
      <c r="R1003" t="s">
        <v>26</v>
      </c>
      <c r="S1003" t="s">
        <v>27</v>
      </c>
      <c r="T1003" t="s">
        <v>1363</v>
      </c>
    </row>
    <row r="1004" spans="1:20" hidden="1" x14ac:dyDescent="0.35">
      <c r="A1004">
        <v>26645533</v>
      </c>
      <c r="B1004">
        <v>1000440</v>
      </c>
      <c r="C1004" t="s">
        <v>1322</v>
      </c>
      <c r="D1004" t="s">
        <v>1323</v>
      </c>
      <c r="E1004" t="s">
        <v>335</v>
      </c>
      <c r="F1004" t="s">
        <v>336</v>
      </c>
      <c r="G1004">
        <v>99768</v>
      </c>
      <c r="H1004" t="s">
        <v>180</v>
      </c>
      <c r="I1004" t="s">
        <v>181</v>
      </c>
      <c r="J1004" t="s">
        <v>25</v>
      </c>
      <c r="K1004">
        <v>226335426</v>
      </c>
      <c r="L1004">
        <v>153152837.71441999</v>
      </c>
      <c r="M1004">
        <v>48380</v>
      </c>
      <c r="N1004">
        <v>327.36962199999999</v>
      </c>
      <c r="O1004">
        <v>322.76831199999998</v>
      </c>
      <c r="P1004">
        <v>328.83121399999999</v>
      </c>
      <c r="Q1004">
        <v>327.36962199999999</v>
      </c>
      <c r="R1004" t="s">
        <v>26</v>
      </c>
      <c r="S1004" t="s">
        <v>27</v>
      </c>
      <c r="T1004" t="s">
        <v>1364</v>
      </c>
    </row>
    <row r="1005" spans="1:20" hidden="1" x14ac:dyDescent="0.35">
      <c r="A1005">
        <v>26645284</v>
      </c>
      <c r="B1005">
        <v>1001390</v>
      </c>
      <c r="C1005" t="s">
        <v>1365</v>
      </c>
      <c r="D1005" t="s">
        <v>1366</v>
      </c>
      <c r="E1005" t="s">
        <v>335</v>
      </c>
      <c r="F1005" t="s">
        <v>1367</v>
      </c>
      <c r="G1005">
        <v>61</v>
      </c>
      <c r="H1005" t="s">
        <v>161</v>
      </c>
      <c r="I1005" t="s">
        <v>162</v>
      </c>
      <c r="J1005" t="s">
        <v>25</v>
      </c>
      <c r="K1005">
        <v>2514187548</v>
      </c>
      <c r="L1005">
        <v>503514878</v>
      </c>
      <c r="M1005">
        <v>128000</v>
      </c>
      <c r="N1005">
        <v>256.34485599999999</v>
      </c>
      <c r="O1005">
        <v>252.663904</v>
      </c>
      <c r="P1005">
        <v>261.02114599999999</v>
      </c>
      <c r="Q1005">
        <v>256.34485599999999</v>
      </c>
      <c r="R1005" t="s">
        <v>26</v>
      </c>
      <c r="S1005" t="s">
        <v>27</v>
      </c>
      <c r="T1005" t="s">
        <v>1368</v>
      </c>
    </row>
    <row r="1006" spans="1:20" hidden="1" x14ac:dyDescent="0.35">
      <c r="A1006">
        <v>26645285</v>
      </c>
      <c r="B1006">
        <v>1001390</v>
      </c>
      <c r="C1006" t="s">
        <v>1365</v>
      </c>
      <c r="D1006" t="s">
        <v>1366</v>
      </c>
      <c r="E1006" t="s">
        <v>335</v>
      </c>
      <c r="F1006" t="s">
        <v>1367</v>
      </c>
      <c r="G1006">
        <v>67</v>
      </c>
      <c r="H1006" t="s">
        <v>315</v>
      </c>
      <c r="I1006" t="s">
        <v>316</v>
      </c>
      <c r="J1006" t="s">
        <v>25</v>
      </c>
      <c r="K1006">
        <v>2514187548</v>
      </c>
      <c r="L1006">
        <v>571290951.60000002</v>
      </c>
      <c r="M1006">
        <v>33905</v>
      </c>
      <c r="N1006">
        <v>77.041268000000002</v>
      </c>
      <c r="O1006">
        <v>74.110042000000007</v>
      </c>
      <c r="P1006">
        <v>77.597973999999994</v>
      </c>
      <c r="Q1006">
        <v>77.041268000000002</v>
      </c>
      <c r="R1006" t="s">
        <v>26</v>
      </c>
      <c r="S1006" t="s">
        <v>27</v>
      </c>
      <c r="T1006" t="s">
        <v>1369</v>
      </c>
    </row>
    <row r="1007" spans="1:20" hidden="1" x14ac:dyDescent="0.35">
      <c r="A1007">
        <v>26645286</v>
      </c>
      <c r="B1007">
        <v>1001390</v>
      </c>
      <c r="C1007" t="s">
        <v>1365</v>
      </c>
      <c r="D1007" t="s">
        <v>1366</v>
      </c>
      <c r="E1007" t="s">
        <v>335</v>
      </c>
      <c r="F1007" t="s">
        <v>1367</v>
      </c>
      <c r="G1007">
        <v>79</v>
      </c>
      <c r="H1007" t="s">
        <v>164</v>
      </c>
      <c r="I1007" t="s">
        <v>165</v>
      </c>
      <c r="J1007" t="s">
        <v>25</v>
      </c>
      <c r="K1007">
        <v>2514187548</v>
      </c>
      <c r="L1007">
        <v>895024247</v>
      </c>
      <c r="M1007">
        <v>74269</v>
      </c>
      <c r="N1007">
        <v>264.38980600000002</v>
      </c>
      <c r="O1007">
        <v>254.372263</v>
      </c>
      <c r="P1007">
        <v>265.45065499999998</v>
      </c>
      <c r="Q1007">
        <v>264.38980600000002</v>
      </c>
      <c r="R1007" t="s">
        <v>26</v>
      </c>
      <c r="S1007" t="s">
        <v>27</v>
      </c>
      <c r="T1007" t="s">
        <v>1370</v>
      </c>
    </row>
    <row r="1008" spans="1:20" hidden="1" x14ac:dyDescent="0.35">
      <c r="A1008">
        <v>26645287</v>
      </c>
      <c r="B1008">
        <v>1001390</v>
      </c>
      <c r="C1008" t="s">
        <v>1365</v>
      </c>
      <c r="D1008" t="s">
        <v>1366</v>
      </c>
      <c r="E1008" t="s">
        <v>335</v>
      </c>
      <c r="F1008" t="s">
        <v>1367</v>
      </c>
      <c r="G1008">
        <v>101</v>
      </c>
      <c r="H1008" t="s">
        <v>167</v>
      </c>
      <c r="I1008" t="s">
        <v>168</v>
      </c>
      <c r="J1008" t="s">
        <v>25</v>
      </c>
      <c r="K1008">
        <v>2514187548</v>
      </c>
      <c r="L1008">
        <v>904368485</v>
      </c>
      <c r="M1008">
        <v>22190</v>
      </c>
      <c r="N1008">
        <v>79.818774000000005</v>
      </c>
      <c r="O1008">
        <v>78.732461000000001</v>
      </c>
      <c r="P1008">
        <v>81.246807000000004</v>
      </c>
      <c r="Q1008">
        <v>79.818774000000005</v>
      </c>
      <c r="R1008" t="s">
        <v>26</v>
      </c>
      <c r="S1008" t="s">
        <v>27</v>
      </c>
      <c r="T1008" t="s">
        <v>1371</v>
      </c>
    </row>
    <row r="1009" spans="1:20" hidden="1" x14ac:dyDescent="0.35">
      <c r="A1009">
        <v>26645288</v>
      </c>
      <c r="B1009">
        <v>1001390</v>
      </c>
      <c r="C1009" t="s">
        <v>1365</v>
      </c>
      <c r="D1009" t="s">
        <v>1366</v>
      </c>
      <c r="E1009" t="s">
        <v>335</v>
      </c>
      <c r="F1009" t="s">
        <v>1367</v>
      </c>
      <c r="G1009">
        <v>106</v>
      </c>
      <c r="H1009" t="s">
        <v>127</v>
      </c>
      <c r="I1009" t="s">
        <v>128</v>
      </c>
      <c r="J1009" t="s">
        <v>25</v>
      </c>
      <c r="K1009">
        <v>2514187548</v>
      </c>
      <c r="L1009">
        <v>212233764.80000001</v>
      </c>
      <c r="M1009">
        <v>122874</v>
      </c>
      <c r="N1009">
        <v>103.72341400000001</v>
      </c>
      <c r="O1009">
        <v>100.979944</v>
      </c>
      <c r="P1009">
        <v>104.483144</v>
      </c>
      <c r="Q1009">
        <v>103.72341400000001</v>
      </c>
      <c r="R1009" t="s">
        <v>26</v>
      </c>
      <c r="S1009" t="s">
        <v>27</v>
      </c>
      <c r="T1009" t="s">
        <v>1372</v>
      </c>
    </row>
    <row r="1010" spans="1:20" hidden="1" x14ac:dyDescent="0.35">
      <c r="A1010">
        <v>26645289</v>
      </c>
      <c r="B1010">
        <v>1001390</v>
      </c>
      <c r="C1010" t="s">
        <v>1365</v>
      </c>
      <c r="D1010" t="s">
        <v>1366</v>
      </c>
      <c r="E1010" t="s">
        <v>335</v>
      </c>
      <c r="F1010" t="s">
        <v>1367</v>
      </c>
      <c r="G1010">
        <v>201</v>
      </c>
      <c r="H1010" t="s">
        <v>138</v>
      </c>
      <c r="I1010" t="s">
        <v>139</v>
      </c>
      <c r="J1010" t="s">
        <v>25</v>
      </c>
      <c r="K1010">
        <v>2514187548</v>
      </c>
      <c r="L1010">
        <v>463423105.25</v>
      </c>
      <c r="M1010">
        <v>23441</v>
      </c>
      <c r="N1010">
        <v>43.207202000000002</v>
      </c>
      <c r="O1010">
        <v>42.359316</v>
      </c>
      <c r="P1010">
        <v>43.314109999999999</v>
      </c>
      <c r="Q1010">
        <v>43.207202000000002</v>
      </c>
      <c r="R1010" t="s">
        <v>26</v>
      </c>
      <c r="S1010" t="s">
        <v>27</v>
      </c>
      <c r="T1010" t="s">
        <v>1373</v>
      </c>
    </row>
    <row r="1011" spans="1:20" hidden="1" x14ac:dyDescent="0.35">
      <c r="A1011">
        <v>26645290</v>
      </c>
      <c r="B1011">
        <v>1001390</v>
      </c>
      <c r="C1011" t="s">
        <v>1365</v>
      </c>
      <c r="D1011" t="s">
        <v>1366</v>
      </c>
      <c r="E1011" t="s">
        <v>335</v>
      </c>
      <c r="F1011" t="s">
        <v>1367</v>
      </c>
      <c r="G1011">
        <v>209</v>
      </c>
      <c r="H1011" t="s">
        <v>241</v>
      </c>
      <c r="I1011" t="s">
        <v>242</v>
      </c>
      <c r="J1011" t="s">
        <v>25</v>
      </c>
      <c r="K1011">
        <v>2514187548</v>
      </c>
      <c r="L1011">
        <v>1319216873.5999999</v>
      </c>
      <c r="M1011">
        <v>25402</v>
      </c>
      <c r="N1011">
        <v>133.286584</v>
      </c>
      <c r="O1011">
        <v>131.73869300000001</v>
      </c>
      <c r="P1011">
        <v>134.30976699999999</v>
      </c>
      <c r="Q1011">
        <v>133.286584</v>
      </c>
      <c r="R1011" t="s">
        <v>26</v>
      </c>
      <c r="S1011" t="s">
        <v>27</v>
      </c>
      <c r="T1011" t="s">
        <v>1374</v>
      </c>
    </row>
    <row r="1012" spans="1:20" hidden="1" x14ac:dyDescent="0.35">
      <c r="A1012">
        <v>26645291</v>
      </c>
      <c r="B1012">
        <v>1001390</v>
      </c>
      <c r="C1012" t="s">
        <v>1365</v>
      </c>
      <c r="D1012" t="s">
        <v>1366</v>
      </c>
      <c r="E1012" t="s">
        <v>335</v>
      </c>
      <c r="F1012" t="s">
        <v>1367</v>
      </c>
      <c r="G1012">
        <v>213</v>
      </c>
      <c r="H1012" t="s">
        <v>220</v>
      </c>
      <c r="I1012" t="s">
        <v>221</v>
      </c>
      <c r="J1012" t="s">
        <v>25</v>
      </c>
      <c r="K1012">
        <v>2514187548</v>
      </c>
      <c r="L1012">
        <v>849658061.64999902</v>
      </c>
      <c r="M1012">
        <v>19444</v>
      </c>
      <c r="N1012">
        <v>65.710099</v>
      </c>
      <c r="O1012">
        <v>64.824681999999996</v>
      </c>
      <c r="P1012">
        <v>65.804723999999993</v>
      </c>
      <c r="Q1012">
        <v>65.710099</v>
      </c>
      <c r="R1012" t="s">
        <v>26</v>
      </c>
      <c r="S1012" t="s">
        <v>27</v>
      </c>
      <c r="T1012" t="s">
        <v>1375</v>
      </c>
    </row>
    <row r="1013" spans="1:20" hidden="1" x14ac:dyDescent="0.35">
      <c r="A1013">
        <v>26645292</v>
      </c>
      <c r="B1013">
        <v>1001390</v>
      </c>
      <c r="C1013" t="s">
        <v>1365</v>
      </c>
      <c r="D1013" t="s">
        <v>1366</v>
      </c>
      <c r="E1013" t="s">
        <v>335</v>
      </c>
      <c r="F1013" t="s">
        <v>1367</v>
      </c>
      <c r="G1013">
        <v>435</v>
      </c>
      <c r="H1013" t="s">
        <v>175</v>
      </c>
      <c r="I1013" t="s">
        <v>176</v>
      </c>
      <c r="J1013" t="s">
        <v>25</v>
      </c>
      <c r="K1013">
        <v>2514187548</v>
      </c>
      <c r="L1013">
        <v>578739381.299999</v>
      </c>
      <c r="M1013">
        <v>10122</v>
      </c>
      <c r="N1013">
        <v>23.299772999999998</v>
      </c>
      <c r="O1013">
        <v>23.060376000000002</v>
      </c>
      <c r="P1013">
        <v>23.677284</v>
      </c>
      <c r="Q1013">
        <v>23.299772999999998</v>
      </c>
      <c r="R1013" t="s">
        <v>26</v>
      </c>
      <c r="S1013" t="s">
        <v>27</v>
      </c>
      <c r="T1013" t="s">
        <v>1376</v>
      </c>
    </row>
    <row r="1014" spans="1:20" hidden="1" x14ac:dyDescent="0.35">
      <c r="A1014">
        <v>26645293</v>
      </c>
      <c r="B1014">
        <v>1001390</v>
      </c>
      <c r="C1014" t="s">
        <v>1365</v>
      </c>
      <c r="D1014" t="s">
        <v>1366</v>
      </c>
      <c r="E1014" t="s">
        <v>335</v>
      </c>
      <c r="F1014" t="s">
        <v>1367</v>
      </c>
      <c r="G1014">
        <v>780</v>
      </c>
      <c r="H1014" t="s">
        <v>364</v>
      </c>
      <c r="I1014" t="s">
        <v>365</v>
      </c>
      <c r="J1014" t="s">
        <v>25</v>
      </c>
      <c r="K1014">
        <v>2514187548</v>
      </c>
      <c r="L1014">
        <v>502637726.69999897</v>
      </c>
      <c r="M1014">
        <v>28920</v>
      </c>
      <c r="N1014">
        <v>57.817019999999999</v>
      </c>
      <c r="O1014">
        <v>56.649484000000001</v>
      </c>
      <c r="P1014">
        <v>57.851005999999998</v>
      </c>
      <c r="Q1014">
        <v>57.817019999999999</v>
      </c>
      <c r="R1014" t="s">
        <v>26</v>
      </c>
      <c r="S1014" t="s">
        <v>27</v>
      </c>
      <c r="T1014" t="s">
        <v>1377</v>
      </c>
    </row>
    <row r="1015" spans="1:20" hidden="1" x14ac:dyDescent="0.35">
      <c r="A1015">
        <v>26645294</v>
      </c>
      <c r="B1015">
        <v>1001390</v>
      </c>
      <c r="C1015" t="s">
        <v>1365</v>
      </c>
      <c r="D1015" t="s">
        <v>1366</v>
      </c>
      <c r="E1015" t="s">
        <v>335</v>
      </c>
      <c r="F1015" t="s">
        <v>1367</v>
      </c>
      <c r="G1015">
        <v>1172</v>
      </c>
      <c r="H1015" t="s">
        <v>50</v>
      </c>
      <c r="I1015" t="s">
        <v>51</v>
      </c>
      <c r="J1015" t="s">
        <v>25</v>
      </c>
      <c r="K1015">
        <v>2514187548</v>
      </c>
      <c r="L1015">
        <v>5048539200.8999996</v>
      </c>
      <c r="M1015">
        <v>8100</v>
      </c>
      <c r="N1015">
        <v>162.64963</v>
      </c>
      <c r="O1015">
        <v>160.48096899999999</v>
      </c>
      <c r="P1015">
        <v>163.65364</v>
      </c>
      <c r="Q1015">
        <v>162.64963</v>
      </c>
      <c r="R1015" t="s">
        <v>26</v>
      </c>
      <c r="S1015" t="s">
        <v>27</v>
      </c>
      <c r="T1015" t="s">
        <v>1378</v>
      </c>
    </row>
    <row r="1016" spans="1:20" hidden="1" x14ac:dyDescent="0.35">
      <c r="A1016">
        <v>26645295</v>
      </c>
      <c r="B1016">
        <v>1001390</v>
      </c>
      <c r="C1016" t="s">
        <v>1365</v>
      </c>
      <c r="D1016" t="s">
        <v>1366</v>
      </c>
      <c r="E1016" t="s">
        <v>335</v>
      </c>
      <c r="F1016" t="s">
        <v>1367</v>
      </c>
      <c r="G1016">
        <v>1294</v>
      </c>
      <c r="H1016" t="s">
        <v>290</v>
      </c>
      <c r="I1016" t="s">
        <v>291</v>
      </c>
      <c r="J1016" t="s">
        <v>25</v>
      </c>
      <c r="K1016">
        <v>2514187548</v>
      </c>
      <c r="L1016">
        <v>323260628.69999897</v>
      </c>
      <c r="M1016">
        <v>22073</v>
      </c>
      <c r="N1016">
        <v>28.380268999999998</v>
      </c>
      <c r="O1016">
        <v>28.000973999999999</v>
      </c>
      <c r="P1016">
        <v>29.006426999999999</v>
      </c>
      <c r="Q1016">
        <v>28.380268999999998</v>
      </c>
      <c r="R1016" t="s">
        <v>26</v>
      </c>
      <c r="S1016" t="s">
        <v>27</v>
      </c>
      <c r="T1016" t="s">
        <v>1379</v>
      </c>
    </row>
    <row r="1017" spans="1:20" hidden="1" x14ac:dyDescent="0.35">
      <c r="A1017">
        <v>26645296</v>
      </c>
      <c r="B1017">
        <v>1001390</v>
      </c>
      <c r="C1017" t="s">
        <v>1365</v>
      </c>
      <c r="D1017" t="s">
        <v>1366</v>
      </c>
      <c r="E1017" t="s">
        <v>335</v>
      </c>
      <c r="F1017" t="s">
        <v>1367</v>
      </c>
      <c r="G1017">
        <v>1415</v>
      </c>
      <c r="H1017" t="s">
        <v>82</v>
      </c>
      <c r="I1017" t="s">
        <v>83</v>
      </c>
      <c r="J1017" t="s">
        <v>25</v>
      </c>
      <c r="K1017">
        <v>2514187548</v>
      </c>
      <c r="L1017">
        <v>379314482.19999897</v>
      </c>
      <c r="M1017">
        <v>10237</v>
      </c>
      <c r="N1017">
        <v>15.444521</v>
      </c>
      <c r="O1017">
        <v>14.749013</v>
      </c>
      <c r="P1017">
        <v>15.547113</v>
      </c>
      <c r="Q1017">
        <v>15.444521</v>
      </c>
      <c r="R1017" t="s">
        <v>26</v>
      </c>
      <c r="S1017" t="s">
        <v>27</v>
      </c>
      <c r="T1017" t="s">
        <v>1380</v>
      </c>
    </row>
    <row r="1018" spans="1:20" hidden="1" x14ac:dyDescent="0.35">
      <c r="A1018">
        <v>26645297</v>
      </c>
      <c r="B1018">
        <v>1001390</v>
      </c>
      <c r="C1018" t="s">
        <v>1365</v>
      </c>
      <c r="D1018" t="s">
        <v>1366</v>
      </c>
      <c r="E1018" t="s">
        <v>335</v>
      </c>
      <c r="F1018" t="s">
        <v>1367</v>
      </c>
      <c r="G1018">
        <v>1852</v>
      </c>
      <c r="H1018" t="s">
        <v>371</v>
      </c>
      <c r="I1018" t="s">
        <v>372</v>
      </c>
      <c r="J1018" t="s">
        <v>25</v>
      </c>
      <c r="K1018">
        <v>2514187548</v>
      </c>
      <c r="L1018">
        <v>1695842782.2</v>
      </c>
      <c r="M1018">
        <v>15357</v>
      </c>
      <c r="N1018">
        <v>103.58438700000001</v>
      </c>
      <c r="O1018">
        <v>101.796938</v>
      </c>
      <c r="P1018">
        <v>104.272386</v>
      </c>
      <c r="Q1018">
        <v>103.58438700000001</v>
      </c>
      <c r="R1018" t="s">
        <v>26</v>
      </c>
      <c r="S1018" t="s">
        <v>27</v>
      </c>
      <c r="T1018" t="s">
        <v>1381</v>
      </c>
    </row>
    <row r="1019" spans="1:20" hidden="1" x14ac:dyDescent="0.35">
      <c r="A1019">
        <v>26645298</v>
      </c>
      <c r="B1019">
        <v>1001390</v>
      </c>
      <c r="C1019" t="s">
        <v>1365</v>
      </c>
      <c r="D1019" t="s">
        <v>1366</v>
      </c>
      <c r="E1019" t="s">
        <v>335</v>
      </c>
      <c r="F1019" t="s">
        <v>1367</v>
      </c>
      <c r="G1019">
        <v>1923</v>
      </c>
      <c r="H1019" t="s">
        <v>374</v>
      </c>
      <c r="I1019" t="s">
        <v>375</v>
      </c>
      <c r="J1019" t="s">
        <v>25</v>
      </c>
      <c r="K1019">
        <v>2514187548</v>
      </c>
      <c r="L1019">
        <v>236938881</v>
      </c>
      <c r="M1019">
        <v>36298</v>
      </c>
      <c r="N1019">
        <v>34.207501999999998</v>
      </c>
      <c r="O1019">
        <v>33.738182999999999</v>
      </c>
      <c r="P1019">
        <v>34.239544000000002</v>
      </c>
      <c r="Q1019">
        <v>34.207501999999998</v>
      </c>
      <c r="R1019" t="s">
        <v>26</v>
      </c>
      <c r="S1019" t="s">
        <v>27</v>
      </c>
      <c r="T1019" t="s">
        <v>1382</v>
      </c>
    </row>
    <row r="1020" spans="1:20" hidden="1" x14ac:dyDescent="0.35">
      <c r="A1020">
        <v>26645299</v>
      </c>
      <c r="B1020">
        <v>1001390</v>
      </c>
      <c r="C1020" t="s">
        <v>1365</v>
      </c>
      <c r="D1020" t="s">
        <v>1366</v>
      </c>
      <c r="E1020" t="s">
        <v>335</v>
      </c>
      <c r="F1020" t="s">
        <v>1367</v>
      </c>
      <c r="G1020">
        <v>2198</v>
      </c>
      <c r="H1020" t="s">
        <v>230</v>
      </c>
      <c r="I1020" t="s">
        <v>231</v>
      </c>
      <c r="J1020" t="s">
        <v>25</v>
      </c>
      <c r="K1020">
        <v>2514187548</v>
      </c>
      <c r="L1020">
        <v>939261151.549999</v>
      </c>
      <c r="M1020">
        <v>5261</v>
      </c>
      <c r="N1020">
        <v>19.654273</v>
      </c>
      <c r="O1020">
        <v>19.426386999999998</v>
      </c>
      <c r="P1020">
        <v>19.758876999999998</v>
      </c>
      <c r="Q1020">
        <v>19.654273</v>
      </c>
      <c r="R1020" t="s">
        <v>26</v>
      </c>
      <c r="S1020" t="s">
        <v>27</v>
      </c>
      <c r="T1020" t="s">
        <v>1383</v>
      </c>
    </row>
    <row r="1021" spans="1:20" hidden="1" x14ac:dyDescent="0.35">
      <c r="A1021">
        <v>26645300</v>
      </c>
      <c r="B1021">
        <v>1001390</v>
      </c>
      <c r="C1021" t="s">
        <v>1365</v>
      </c>
      <c r="D1021" t="s">
        <v>1366</v>
      </c>
      <c r="E1021" t="s">
        <v>335</v>
      </c>
      <c r="F1021" t="s">
        <v>1367</v>
      </c>
      <c r="G1021">
        <v>2496</v>
      </c>
      <c r="H1021" t="s">
        <v>233</v>
      </c>
      <c r="I1021" t="s">
        <v>234</v>
      </c>
      <c r="J1021" t="s">
        <v>25</v>
      </c>
      <c r="K1021">
        <v>2514187548</v>
      </c>
      <c r="L1021">
        <v>1799580856.6500001</v>
      </c>
      <c r="M1021">
        <v>8974</v>
      </c>
      <c r="N1021">
        <v>64.233230000000006</v>
      </c>
      <c r="O1021">
        <v>63.066524000000001</v>
      </c>
      <c r="P1021">
        <v>64.419330000000002</v>
      </c>
      <c r="Q1021">
        <v>64.233230000000006</v>
      </c>
      <c r="R1021" t="s">
        <v>26</v>
      </c>
      <c r="S1021" t="s">
        <v>27</v>
      </c>
      <c r="T1021" t="s">
        <v>1384</v>
      </c>
    </row>
    <row r="1022" spans="1:20" hidden="1" x14ac:dyDescent="0.35">
      <c r="A1022">
        <v>26645301</v>
      </c>
      <c r="B1022">
        <v>1001390</v>
      </c>
      <c r="C1022" t="s">
        <v>1365</v>
      </c>
      <c r="D1022" t="s">
        <v>1366</v>
      </c>
      <c r="E1022" t="s">
        <v>335</v>
      </c>
      <c r="F1022" t="s">
        <v>1367</v>
      </c>
      <c r="G1022">
        <v>2820</v>
      </c>
      <c r="H1022" t="s">
        <v>261</v>
      </c>
      <c r="I1022" t="s">
        <v>262</v>
      </c>
      <c r="J1022" t="s">
        <v>25</v>
      </c>
      <c r="K1022">
        <v>2514187548</v>
      </c>
      <c r="L1022">
        <v>543744672.799999</v>
      </c>
      <c r="M1022">
        <v>21290</v>
      </c>
      <c r="N1022">
        <v>46.043996</v>
      </c>
      <c r="O1022">
        <v>44.703118000000003</v>
      </c>
      <c r="P1022">
        <v>46.173757999999999</v>
      </c>
      <c r="Q1022">
        <v>46.043996</v>
      </c>
      <c r="R1022" t="s">
        <v>26</v>
      </c>
      <c r="S1022" t="s">
        <v>27</v>
      </c>
      <c r="T1022" t="s">
        <v>1385</v>
      </c>
    </row>
    <row r="1023" spans="1:20" hidden="1" x14ac:dyDescent="0.35">
      <c r="A1023">
        <v>26645302</v>
      </c>
      <c r="B1023">
        <v>1001390</v>
      </c>
      <c r="C1023" t="s">
        <v>1365</v>
      </c>
      <c r="D1023" t="s">
        <v>1366</v>
      </c>
      <c r="E1023" t="s">
        <v>335</v>
      </c>
      <c r="F1023" t="s">
        <v>1367</v>
      </c>
      <c r="G1023">
        <v>3167</v>
      </c>
      <c r="H1023" t="s">
        <v>59</v>
      </c>
      <c r="I1023" t="s">
        <v>60</v>
      </c>
      <c r="J1023" t="s">
        <v>25</v>
      </c>
      <c r="K1023">
        <v>2514187548</v>
      </c>
      <c r="L1023">
        <v>502756156.64999902</v>
      </c>
      <c r="M1023">
        <v>17517</v>
      </c>
      <c r="N1023">
        <v>35.028331999999999</v>
      </c>
      <c r="O1023">
        <v>34.188468</v>
      </c>
      <c r="P1023">
        <v>35.440264999999997</v>
      </c>
      <c r="Q1023">
        <v>35.028331999999999</v>
      </c>
      <c r="R1023" t="s">
        <v>26</v>
      </c>
      <c r="S1023" t="s">
        <v>27</v>
      </c>
      <c r="T1023" t="s">
        <v>1386</v>
      </c>
    </row>
    <row r="1024" spans="1:20" hidden="1" x14ac:dyDescent="0.35">
      <c r="A1024">
        <v>26645303</v>
      </c>
      <c r="B1024">
        <v>1001390</v>
      </c>
      <c r="C1024" t="s">
        <v>1365</v>
      </c>
      <c r="D1024" t="s">
        <v>1366</v>
      </c>
      <c r="E1024" t="s">
        <v>335</v>
      </c>
      <c r="F1024" t="s">
        <v>1367</v>
      </c>
      <c r="G1024">
        <v>3983</v>
      </c>
      <c r="H1024" t="s">
        <v>381</v>
      </c>
      <c r="I1024" t="s">
        <v>382</v>
      </c>
      <c r="J1024" t="s">
        <v>25</v>
      </c>
      <c r="K1024">
        <v>2514187548</v>
      </c>
      <c r="L1024">
        <v>87074882.25</v>
      </c>
      <c r="M1024">
        <v>376469</v>
      </c>
      <c r="N1024">
        <v>130.38404299999999</v>
      </c>
      <c r="O1024">
        <v>128.498254</v>
      </c>
      <c r="P1024">
        <v>130.5676</v>
      </c>
      <c r="Q1024">
        <v>130.38404299999999</v>
      </c>
      <c r="R1024" t="s">
        <v>26</v>
      </c>
      <c r="S1024" t="s">
        <v>27</v>
      </c>
      <c r="T1024" t="s">
        <v>1387</v>
      </c>
    </row>
    <row r="1025" spans="1:20" hidden="1" x14ac:dyDescent="0.35">
      <c r="A1025">
        <v>26645304</v>
      </c>
      <c r="B1025">
        <v>1001390</v>
      </c>
      <c r="C1025" t="s">
        <v>1365</v>
      </c>
      <c r="D1025" t="s">
        <v>1366</v>
      </c>
      <c r="E1025" t="s">
        <v>335</v>
      </c>
      <c r="F1025" t="s">
        <v>1367</v>
      </c>
      <c r="G1025">
        <v>8847</v>
      </c>
      <c r="H1025" t="s">
        <v>280</v>
      </c>
      <c r="I1025" t="s">
        <v>281</v>
      </c>
      <c r="J1025" t="s">
        <v>25</v>
      </c>
      <c r="K1025">
        <v>2514187548</v>
      </c>
      <c r="L1025">
        <v>64417194.799998999</v>
      </c>
      <c r="M1025">
        <v>31939</v>
      </c>
      <c r="N1025">
        <v>8.1832429999999992</v>
      </c>
      <c r="O1025">
        <v>7.9554679999999998</v>
      </c>
      <c r="P1025">
        <v>8.1832429999999992</v>
      </c>
      <c r="Q1025">
        <v>8.1832429999999992</v>
      </c>
      <c r="R1025" t="s">
        <v>26</v>
      </c>
      <c r="S1025" t="s">
        <v>27</v>
      </c>
      <c r="T1025" t="s">
        <v>1388</v>
      </c>
    </row>
    <row r="1026" spans="1:20" hidden="1" x14ac:dyDescent="0.35">
      <c r="A1026">
        <v>26645305</v>
      </c>
      <c r="B1026">
        <v>1001390</v>
      </c>
      <c r="C1026" t="s">
        <v>1365</v>
      </c>
      <c r="D1026" t="s">
        <v>1366</v>
      </c>
      <c r="E1026" t="s">
        <v>335</v>
      </c>
      <c r="F1026" t="s">
        <v>1367</v>
      </c>
      <c r="G1026">
        <v>12446</v>
      </c>
      <c r="H1026" t="s">
        <v>388</v>
      </c>
      <c r="I1026" t="s">
        <v>389</v>
      </c>
      <c r="J1026" t="s">
        <v>25</v>
      </c>
      <c r="K1026">
        <v>2514187548</v>
      </c>
      <c r="L1026">
        <v>137158900.199999</v>
      </c>
      <c r="M1026">
        <v>51092</v>
      </c>
      <c r="N1026">
        <v>27.872712</v>
      </c>
      <c r="O1026">
        <v>27.470649000000002</v>
      </c>
      <c r="P1026">
        <v>28.318418000000001</v>
      </c>
      <c r="Q1026">
        <v>27.872712</v>
      </c>
      <c r="R1026" t="s">
        <v>26</v>
      </c>
      <c r="S1026" t="s">
        <v>27</v>
      </c>
      <c r="T1026" t="s">
        <v>1389</v>
      </c>
    </row>
    <row r="1027" spans="1:20" hidden="1" x14ac:dyDescent="0.35">
      <c r="A1027">
        <v>26645306</v>
      </c>
      <c r="B1027">
        <v>1001390</v>
      </c>
      <c r="C1027" t="s">
        <v>1365</v>
      </c>
      <c r="D1027" t="s">
        <v>1366</v>
      </c>
      <c r="E1027" t="s">
        <v>335</v>
      </c>
      <c r="F1027" t="s">
        <v>1367</v>
      </c>
      <c r="G1027">
        <v>12917</v>
      </c>
      <c r="H1027" t="s">
        <v>392</v>
      </c>
      <c r="I1027" t="s">
        <v>393</v>
      </c>
      <c r="J1027" t="s">
        <v>25</v>
      </c>
      <c r="K1027">
        <v>2514187548</v>
      </c>
      <c r="L1027">
        <v>623352361.20000005</v>
      </c>
      <c r="M1027">
        <v>13823</v>
      </c>
      <c r="N1027">
        <v>34.271904999999997</v>
      </c>
      <c r="O1027">
        <v>33.071905000000001</v>
      </c>
      <c r="P1027">
        <v>34.420665</v>
      </c>
      <c r="Q1027">
        <v>34.271904999999997</v>
      </c>
      <c r="R1027" t="s">
        <v>26</v>
      </c>
      <c r="S1027" t="s">
        <v>27</v>
      </c>
      <c r="T1027" t="s">
        <v>1390</v>
      </c>
    </row>
    <row r="1028" spans="1:20" hidden="1" x14ac:dyDescent="0.35">
      <c r="A1028">
        <v>26645307</v>
      </c>
      <c r="B1028">
        <v>1001390</v>
      </c>
      <c r="C1028" t="s">
        <v>1365</v>
      </c>
      <c r="D1028" t="s">
        <v>1366</v>
      </c>
      <c r="E1028" t="s">
        <v>335</v>
      </c>
      <c r="F1028" t="s">
        <v>1367</v>
      </c>
      <c r="G1028">
        <v>14713</v>
      </c>
      <c r="H1028" t="s">
        <v>395</v>
      </c>
      <c r="I1028" t="s">
        <v>396</v>
      </c>
      <c r="J1028" t="s">
        <v>25</v>
      </c>
      <c r="K1028">
        <v>2514187548</v>
      </c>
      <c r="L1028">
        <v>850521115.39999902</v>
      </c>
      <c r="M1028">
        <v>7454</v>
      </c>
      <c r="N1028">
        <v>25.216035999999999</v>
      </c>
      <c r="O1028">
        <v>24.881129999999999</v>
      </c>
      <c r="P1028">
        <v>25.273544999999999</v>
      </c>
      <c r="Q1028">
        <v>25.216035999999999</v>
      </c>
      <c r="R1028" t="s">
        <v>26</v>
      </c>
      <c r="S1028" t="s">
        <v>27</v>
      </c>
      <c r="T1028" t="s">
        <v>1391</v>
      </c>
    </row>
    <row r="1029" spans="1:20" hidden="1" x14ac:dyDescent="0.35">
      <c r="A1029">
        <v>26645308</v>
      </c>
      <c r="B1029">
        <v>1001390</v>
      </c>
      <c r="C1029" t="s">
        <v>1365</v>
      </c>
      <c r="D1029" t="s">
        <v>1366</v>
      </c>
      <c r="E1029" t="s">
        <v>335</v>
      </c>
      <c r="F1029" t="s">
        <v>1367</v>
      </c>
      <c r="G1029">
        <v>59560</v>
      </c>
      <c r="H1029" t="s">
        <v>399</v>
      </c>
      <c r="I1029" t="s">
        <v>400</v>
      </c>
      <c r="J1029" t="s">
        <v>25</v>
      </c>
      <c r="K1029">
        <v>2514187548</v>
      </c>
      <c r="L1029">
        <v>336904212</v>
      </c>
      <c r="M1029">
        <v>44400</v>
      </c>
      <c r="N1029">
        <v>59.496544</v>
      </c>
      <c r="O1029">
        <v>58.669756</v>
      </c>
      <c r="P1029">
        <v>59.759186</v>
      </c>
      <c r="Q1029">
        <v>59.496544</v>
      </c>
      <c r="R1029" t="s">
        <v>26</v>
      </c>
      <c r="S1029" t="s">
        <v>27</v>
      </c>
      <c r="T1029" t="s">
        <v>1392</v>
      </c>
    </row>
    <row r="1030" spans="1:20" hidden="1" x14ac:dyDescent="0.35">
      <c r="A1030">
        <v>26645309</v>
      </c>
      <c r="B1030">
        <v>1001390</v>
      </c>
      <c r="C1030" t="s">
        <v>1365</v>
      </c>
      <c r="D1030" t="s">
        <v>1366</v>
      </c>
      <c r="E1030" t="s">
        <v>335</v>
      </c>
      <c r="F1030" t="s">
        <v>1367</v>
      </c>
      <c r="G1030">
        <v>69094</v>
      </c>
      <c r="H1030" t="s">
        <v>156</v>
      </c>
      <c r="I1030" t="s">
        <v>157</v>
      </c>
      <c r="J1030" t="s">
        <v>25</v>
      </c>
      <c r="K1030">
        <v>2514187548</v>
      </c>
      <c r="L1030">
        <v>569885847.20000005</v>
      </c>
      <c r="M1030">
        <v>14095</v>
      </c>
      <c r="N1030">
        <v>31.948854000000001</v>
      </c>
      <c r="O1030">
        <v>31.599785000000001</v>
      </c>
      <c r="P1030">
        <v>32.087121000000003</v>
      </c>
      <c r="Q1030">
        <v>31.948854000000001</v>
      </c>
      <c r="R1030" t="s">
        <v>26</v>
      </c>
      <c r="S1030" t="s">
        <v>27</v>
      </c>
      <c r="T1030" t="s">
        <v>1393</v>
      </c>
    </row>
    <row r="1031" spans="1:20" hidden="1" x14ac:dyDescent="0.35">
      <c r="A1031">
        <v>26645310</v>
      </c>
      <c r="B1031">
        <v>1001390</v>
      </c>
      <c r="C1031" t="s">
        <v>1365</v>
      </c>
      <c r="D1031" t="s">
        <v>1366</v>
      </c>
      <c r="E1031" t="s">
        <v>335</v>
      </c>
      <c r="F1031" t="s">
        <v>1367</v>
      </c>
      <c r="G1031">
        <v>71713</v>
      </c>
      <c r="H1031" t="s">
        <v>236</v>
      </c>
      <c r="I1031" t="s">
        <v>237</v>
      </c>
      <c r="J1031" t="s">
        <v>25</v>
      </c>
      <c r="K1031">
        <v>2514187548</v>
      </c>
      <c r="L1031">
        <v>2400406465.5999999</v>
      </c>
      <c r="M1031">
        <v>2588</v>
      </c>
      <c r="N1031">
        <v>24.708784999999999</v>
      </c>
      <c r="O1031">
        <v>24.345981999999999</v>
      </c>
      <c r="P1031">
        <v>25.081135</v>
      </c>
      <c r="Q1031">
        <v>24.708784999999999</v>
      </c>
      <c r="R1031" t="s">
        <v>26</v>
      </c>
      <c r="S1031" t="s">
        <v>27</v>
      </c>
      <c r="T1031" t="s">
        <v>1394</v>
      </c>
    </row>
    <row r="1032" spans="1:20" hidden="1" x14ac:dyDescent="0.35">
      <c r="A1032">
        <v>26645311</v>
      </c>
      <c r="B1032">
        <v>1001390</v>
      </c>
      <c r="C1032" t="s">
        <v>1365</v>
      </c>
      <c r="D1032" t="s">
        <v>1366</v>
      </c>
      <c r="E1032" t="s">
        <v>335</v>
      </c>
      <c r="F1032" t="s">
        <v>1367</v>
      </c>
      <c r="G1032">
        <v>75498</v>
      </c>
      <c r="H1032" t="s">
        <v>141</v>
      </c>
      <c r="I1032" t="s">
        <v>142</v>
      </c>
      <c r="J1032" t="s">
        <v>25</v>
      </c>
      <c r="K1032">
        <v>2514187548</v>
      </c>
      <c r="L1032">
        <v>4241607662.6999998</v>
      </c>
      <c r="M1032">
        <v>1345</v>
      </c>
      <c r="N1032">
        <v>22.691077</v>
      </c>
      <c r="O1032">
        <v>22.387405000000001</v>
      </c>
      <c r="P1032">
        <v>22.994748999999999</v>
      </c>
      <c r="Q1032">
        <v>22.691077</v>
      </c>
      <c r="R1032" t="s">
        <v>26</v>
      </c>
      <c r="S1032" t="s">
        <v>27</v>
      </c>
      <c r="T1032" t="s">
        <v>1395</v>
      </c>
    </row>
    <row r="1033" spans="1:20" hidden="1" x14ac:dyDescent="0.35">
      <c r="A1033">
        <v>26645850</v>
      </c>
      <c r="B1033">
        <v>1009055</v>
      </c>
      <c r="C1033" t="s">
        <v>1396</v>
      </c>
      <c r="D1033" t="s">
        <v>1397</v>
      </c>
      <c r="E1033" t="s">
        <v>335</v>
      </c>
      <c r="F1033" t="s">
        <v>336</v>
      </c>
      <c r="G1033">
        <v>264</v>
      </c>
      <c r="H1033" t="s">
        <v>146</v>
      </c>
      <c r="I1033" t="s">
        <v>147</v>
      </c>
      <c r="J1033" t="s">
        <v>25</v>
      </c>
      <c r="K1033">
        <v>12233062</v>
      </c>
      <c r="L1033">
        <v>1119899128.0422299</v>
      </c>
      <c r="M1033">
        <v>1577</v>
      </c>
      <c r="N1033">
        <v>1443.694902</v>
      </c>
      <c r="O1033">
        <v>1421.723641</v>
      </c>
      <c r="P1033">
        <v>1446.441309</v>
      </c>
      <c r="Q1033">
        <v>1443.694902</v>
      </c>
      <c r="R1033" t="s">
        <v>26</v>
      </c>
      <c r="S1033" t="s">
        <v>27</v>
      </c>
      <c r="T1033" t="s">
        <v>1398</v>
      </c>
    </row>
    <row r="1034" spans="1:20" hidden="1" x14ac:dyDescent="0.35">
      <c r="A1034">
        <v>26645851</v>
      </c>
      <c r="B1034">
        <v>1009055</v>
      </c>
      <c r="C1034" t="s">
        <v>1396</v>
      </c>
      <c r="D1034" t="s">
        <v>1397</v>
      </c>
      <c r="E1034" t="s">
        <v>335</v>
      </c>
      <c r="F1034" t="s">
        <v>336</v>
      </c>
      <c r="G1034">
        <v>2896</v>
      </c>
      <c r="H1034" t="s">
        <v>91</v>
      </c>
      <c r="I1034" t="s">
        <v>92</v>
      </c>
      <c r="J1034" t="s">
        <v>25</v>
      </c>
      <c r="K1034">
        <v>12233062</v>
      </c>
      <c r="L1034">
        <v>3291491336.7091498</v>
      </c>
      <c r="M1034">
        <v>524</v>
      </c>
      <c r="N1034">
        <v>1409.9016750000001</v>
      </c>
      <c r="O1034">
        <v>1404.52037</v>
      </c>
      <c r="P1034">
        <v>1439.4988470000001</v>
      </c>
      <c r="Q1034">
        <v>1409.9016750000001</v>
      </c>
      <c r="R1034" t="s">
        <v>26</v>
      </c>
      <c r="S1034" t="s">
        <v>27</v>
      </c>
      <c r="T1034" t="s">
        <v>1399</v>
      </c>
    </row>
    <row r="1035" spans="1:20" hidden="1" x14ac:dyDescent="0.35">
      <c r="A1035">
        <v>26645852</v>
      </c>
      <c r="B1035">
        <v>1009055</v>
      </c>
      <c r="C1035" t="s">
        <v>1396</v>
      </c>
      <c r="D1035" t="s">
        <v>1397</v>
      </c>
      <c r="E1035" t="s">
        <v>335</v>
      </c>
      <c r="F1035" t="s">
        <v>336</v>
      </c>
      <c r="G1035">
        <v>5990</v>
      </c>
      <c r="H1035" t="s">
        <v>100</v>
      </c>
      <c r="I1035" t="s">
        <v>101</v>
      </c>
      <c r="J1035" t="s">
        <v>25</v>
      </c>
      <c r="K1035">
        <v>12233062</v>
      </c>
      <c r="L1035">
        <v>769930650.61112106</v>
      </c>
      <c r="M1035">
        <v>2304</v>
      </c>
      <c r="N1035">
        <v>1450.1031860000001</v>
      </c>
      <c r="O1035">
        <v>1441.2917950000001</v>
      </c>
      <c r="P1035">
        <v>1468.9847380000001</v>
      </c>
      <c r="Q1035">
        <v>1450.1031860000001</v>
      </c>
      <c r="R1035" t="s">
        <v>26</v>
      </c>
      <c r="S1035" t="s">
        <v>27</v>
      </c>
      <c r="T1035" t="s">
        <v>1400</v>
      </c>
    </row>
    <row r="1036" spans="1:20" hidden="1" x14ac:dyDescent="0.35">
      <c r="A1036">
        <v>26645853</v>
      </c>
      <c r="B1036">
        <v>1009055</v>
      </c>
      <c r="C1036" t="s">
        <v>1396</v>
      </c>
      <c r="D1036" t="s">
        <v>1397</v>
      </c>
      <c r="E1036" t="s">
        <v>335</v>
      </c>
      <c r="F1036" t="s">
        <v>336</v>
      </c>
      <c r="G1036">
        <v>13653</v>
      </c>
      <c r="H1036" t="s">
        <v>109</v>
      </c>
      <c r="I1036" t="s">
        <v>110</v>
      </c>
      <c r="J1036" t="s">
        <v>25</v>
      </c>
      <c r="K1036">
        <v>12233062</v>
      </c>
      <c r="L1036">
        <v>736425983.49562395</v>
      </c>
      <c r="M1036">
        <v>2372</v>
      </c>
      <c r="N1036">
        <v>1427.935567</v>
      </c>
      <c r="O1036">
        <v>1417.7016269999999</v>
      </c>
      <c r="P1036">
        <v>1435.7615209999999</v>
      </c>
      <c r="Q1036">
        <v>1427.935567</v>
      </c>
      <c r="R1036" t="s">
        <v>26</v>
      </c>
      <c r="S1036" t="s">
        <v>27</v>
      </c>
      <c r="T1036" t="s">
        <v>1401</v>
      </c>
    </row>
    <row r="1037" spans="1:20" hidden="1" x14ac:dyDescent="0.35">
      <c r="A1037">
        <v>26645854</v>
      </c>
      <c r="B1037">
        <v>1009055</v>
      </c>
      <c r="C1037" t="s">
        <v>1396</v>
      </c>
      <c r="D1037" t="s">
        <v>1397</v>
      </c>
      <c r="E1037" t="s">
        <v>335</v>
      </c>
      <c r="F1037" t="s">
        <v>336</v>
      </c>
      <c r="G1037">
        <v>13966</v>
      </c>
      <c r="H1037" t="s">
        <v>562</v>
      </c>
      <c r="I1037" t="s">
        <v>563</v>
      </c>
      <c r="J1037" t="s">
        <v>25</v>
      </c>
      <c r="K1037">
        <v>12233062</v>
      </c>
      <c r="L1037">
        <v>144484399.580412</v>
      </c>
      <c r="M1037">
        <v>3278</v>
      </c>
      <c r="N1037">
        <v>387.16378700000001</v>
      </c>
      <c r="O1037">
        <v>378.18744600000002</v>
      </c>
      <c r="P1037">
        <v>387.16378700000001</v>
      </c>
      <c r="Q1037">
        <v>387.16378700000001</v>
      </c>
      <c r="R1037" t="s">
        <v>26</v>
      </c>
      <c r="S1037" t="s">
        <v>27</v>
      </c>
      <c r="T1037" t="s">
        <v>1402</v>
      </c>
    </row>
    <row r="1038" spans="1:20" hidden="1" x14ac:dyDescent="0.35">
      <c r="A1038">
        <v>26645855</v>
      </c>
      <c r="B1038">
        <v>1009055</v>
      </c>
      <c r="C1038" t="s">
        <v>1396</v>
      </c>
      <c r="D1038" t="s">
        <v>1397</v>
      </c>
      <c r="E1038" t="s">
        <v>335</v>
      </c>
      <c r="F1038" t="s">
        <v>336</v>
      </c>
      <c r="G1038">
        <v>48586</v>
      </c>
      <c r="H1038" t="s">
        <v>587</v>
      </c>
      <c r="I1038" t="s">
        <v>588</v>
      </c>
      <c r="J1038" t="s">
        <v>25</v>
      </c>
      <c r="K1038">
        <v>12233062</v>
      </c>
      <c r="L1038">
        <v>443923661.71091998</v>
      </c>
      <c r="M1038">
        <v>2300</v>
      </c>
      <c r="N1038">
        <v>834.64337999999998</v>
      </c>
      <c r="O1038">
        <v>813.23296300000004</v>
      </c>
      <c r="P1038">
        <v>836.45782199999996</v>
      </c>
      <c r="Q1038">
        <v>834.64337999999998</v>
      </c>
      <c r="R1038" t="s">
        <v>26</v>
      </c>
      <c r="S1038" t="s">
        <v>27</v>
      </c>
      <c r="T1038" t="s">
        <v>1403</v>
      </c>
    </row>
    <row r="1039" spans="1:20" hidden="1" x14ac:dyDescent="0.35">
      <c r="A1039">
        <v>26645856</v>
      </c>
      <c r="B1039">
        <v>1009055</v>
      </c>
      <c r="C1039" t="s">
        <v>1396</v>
      </c>
      <c r="D1039" t="s">
        <v>1397</v>
      </c>
      <c r="E1039" t="s">
        <v>335</v>
      </c>
      <c r="F1039" t="s">
        <v>336</v>
      </c>
      <c r="G1039">
        <v>62540</v>
      </c>
      <c r="H1039" t="s">
        <v>600</v>
      </c>
      <c r="I1039" t="s">
        <v>601</v>
      </c>
      <c r="J1039" t="s">
        <v>25</v>
      </c>
      <c r="K1039">
        <v>12233062</v>
      </c>
      <c r="L1039">
        <v>110965640.658012</v>
      </c>
      <c r="M1039">
        <v>6799</v>
      </c>
      <c r="N1039">
        <v>616.73470699999996</v>
      </c>
      <c r="O1039">
        <v>603.85393999999997</v>
      </c>
      <c r="P1039">
        <v>617.09754499999997</v>
      </c>
      <c r="Q1039">
        <v>616.73470699999996</v>
      </c>
      <c r="R1039" t="s">
        <v>26</v>
      </c>
      <c r="S1039" t="s">
        <v>27</v>
      </c>
      <c r="T1039" t="s">
        <v>1404</v>
      </c>
    </row>
    <row r="1040" spans="1:20" hidden="1" x14ac:dyDescent="0.35">
      <c r="A1040">
        <v>26645857</v>
      </c>
      <c r="B1040">
        <v>1009055</v>
      </c>
      <c r="C1040" t="s">
        <v>1396</v>
      </c>
      <c r="D1040" t="s">
        <v>1397</v>
      </c>
      <c r="E1040" t="s">
        <v>335</v>
      </c>
      <c r="F1040" t="s">
        <v>336</v>
      </c>
      <c r="G1040">
        <v>69094</v>
      </c>
      <c r="H1040" t="s">
        <v>156</v>
      </c>
      <c r="I1040" t="s">
        <v>157</v>
      </c>
      <c r="J1040" t="s">
        <v>25</v>
      </c>
      <c r="K1040">
        <v>12233062</v>
      </c>
      <c r="L1040">
        <v>121052679.782361</v>
      </c>
      <c r="M1040">
        <v>14095</v>
      </c>
      <c r="N1040">
        <v>1394.7755030000001</v>
      </c>
      <c r="O1040">
        <v>1379.5363809999999</v>
      </c>
      <c r="P1040">
        <v>1400.8117789999999</v>
      </c>
      <c r="Q1040">
        <v>1394.7755030000001</v>
      </c>
      <c r="R1040" t="s">
        <v>26</v>
      </c>
      <c r="S1040" t="s">
        <v>27</v>
      </c>
      <c r="T1040" t="s">
        <v>1405</v>
      </c>
    </row>
    <row r="1041" spans="1:20" hidden="1" x14ac:dyDescent="0.35">
      <c r="A1041">
        <v>26645858</v>
      </c>
      <c r="B1041">
        <v>1009055</v>
      </c>
      <c r="C1041" t="s">
        <v>1396</v>
      </c>
      <c r="D1041" t="s">
        <v>1397</v>
      </c>
      <c r="E1041" t="s">
        <v>335</v>
      </c>
      <c r="F1041" t="s">
        <v>336</v>
      </c>
      <c r="G1041">
        <v>112103</v>
      </c>
      <c r="H1041" t="s">
        <v>632</v>
      </c>
      <c r="I1041" t="s">
        <v>633</v>
      </c>
      <c r="J1041" t="s">
        <v>25</v>
      </c>
      <c r="K1041">
        <v>12233062</v>
      </c>
      <c r="L1041">
        <v>133682398.64750101</v>
      </c>
      <c r="M1041">
        <v>2078</v>
      </c>
      <c r="N1041">
        <v>227.08298500000001</v>
      </c>
      <c r="O1041">
        <v>223.367479</v>
      </c>
      <c r="P1041">
        <v>227.30154400000001</v>
      </c>
      <c r="Q1041">
        <v>227.08298500000001</v>
      </c>
      <c r="R1041" t="s">
        <v>26</v>
      </c>
      <c r="S1041" t="s">
        <v>27</v>
      </c>
      <c r="T1041" t="s">
        <v>1406</v>
      </c>
    </row>
    <row r="1042" spans="1:20" hidden="1" x14ac:dyDescent="0.35">
      <c r="A1042">
        <v>26645859</v>
      </c>
      <c r="B1042">
        <v>1009055</v>
      </c>
      <c r="C1042" t="s">
        <v>1396</v>
      </c>
      <c r="D1042" t="s">
        <v>1397</v>
      </c>
      <c r="E1042" t="s">
        <v>335</v>
      </c>
      <c r="F1042" t="s">
        <v>336</v>
      </c>
      <c r="G1042">
        <v>118778</v>
      </c>
      <c r="H1042" t="s">
        <v>639</v>
      </c>
      <c r="I1042" t="s">
        <v>640</v>
      </c>
      <c r="J1042" t="s">
        <v>25</v>
      </c>
      <c r="K1042">
        <v>12233062</v>
      </c>
      <c r="L1042">
        <v>132030317.976455</v>
      </c>
      <c r="M1042">
        <v>1845</v>
      </c>
      <c r="N1042">
        <v>199.12916000000001</v>
      </c>
      <c r="O1042">
        <v>194.27235099999999</v>
      </c>
      <c r="P1042">
        <v>200.208451</v>
      </c>
      <c r="Q1042">
        <v>199.12916000000001</v>
      </c>
      <c r="R1042" t="s">
        <v>26</v>
      </c>
      <c r="S1042" t="s">
        <v>27</v>
      </c>
      <c r="T1042" t="s">
        <v>1407</v>
      </c>
    </row>
    <row r="1043" spans="1:20" hidden="1" x14ac:dyDescent="0.35">
      <c r="A1043">
        <v>26645314</v>
      </c>
      <c r="B1043">
        <v>1000471</v>
      </c>
      <c r="C1043" t="s">
        <v>1408</v>
      </c>
      <c r="D1043" t="s">
        <v>1409</v>
      </c>
      <c r="E1043" t="s">
        <v>1410</v>
      </c>
      <c r="F1043" t="s">
        <v>1410</v>
      </c>
      <c r="G1043">
        <v>1000444</v>
      </c>
      <c r="H1043" t="s">
        <v>1411</v>
      </c>
      <c r="I1043" t="s">
        <v>1412</v>
      </c>
      <c r="J1043" t="s">
        <v>1413</v>
      </c>
      <c r="K1043">
        <v>1</v>
      </c>
      <c r="L1043">
        <v>220.00282799999999</v>
      </c>
      <c r="M1043">
        <v>17.322500000000002</v>
      </c>
      <c r="N1043">
        <v>3810.9989879999998</v>
      </c>
      <c r="O1043">
        <v>0</v>
      </c>
      <c r="P1043">
        <v>0</v>
      </c>
      <c r="Q1043">
        <v>3813.199016</v>
      </c>
      <c r="R1043" t="s">
        <v>26</v>
      </c>
      <c r="S1043" t="s">
        <v>27</v>
      </c>
      <c r="T1043" t="s">
        <v>1414</v>
      </c>
    </row>
    <row r="1044" spans="1:20" hidden="1" x14ac:dyDescent="0.35">
      <c r="A1044">
        <v>26645313</v>
      </c>
      <c r="B1044">
        <v>1000471</v>
      </c>
      <c r="C1044" t="s">
        <v>1408</v>
      </c>
      <c r="D1044" t="s">
        <v>1409</v>
      </c>
      <c r="E1044" t="s">
        <v>1410</v>
      </c>
      <c r="F1044" t="s">
        <v>1410</v>
      </c>
      <c r="G1044">
        <v>1000476</v>
      </c>
      <c r="H1044" t="s">
        <v>1415</v>
      </c>
      <c r="I1044" t="s">
        <v>1415</v>
      </c>
      <c r="J1044" t="s">
        <v>1413</v>
      </c>
      <c r="K1044">
        <v>1</v>
      </c>
      <c r="L1044">
        <v>770.00990400000001</v>
      </c>
      <c r="M1044">
        <v>20.024100000000001</v>
      </c>
      <c r="N1044">
        <v>15418.755319</v>
      </c>
      <c r="O1044">
        <v>0</v>
      </c>
      <c r="P1044">
        <v>0</v>
      </c>
      <c r="Q1044">
        <v>15447.168684</v>
      </c>
      <c r="R1044" t="s">
        <v>26</v>
      </c>
      <c r="S1044" t="s">
        <v>27</v>
      </c>
      <c r="T1044" t="s">
        <v>1416</v>
      </c>
    </row>
    <row r="1045" spans="1:20" hidden="1" x14ac:dyDescent="0.35">
      <c r="A1045">
        <v>26645316</v>
      </c>
      <c r="B1045">
        <v>1000471</v>
      </c>
      <c r="C1045" t="s">
        <v>1408</v>
      </c>
      <c r="D1045" t="s">
        <v>1409</v>
      </c>
      <c r="E1045" t="s">
        <v>1410</v>
      </c>
      <c r="F1045" t="s">
        <v>1410</v>
      </c>
      <c r="G1045">
        <v>1000477</v>
      </c>
      <c r="H1045" t="s">
        <v>1417</v>
      </c>
      <c r="I1045" t="s">
        <v>1417</v>
      </c>
      <c r="J1045" t="s">
        <v>1413</v>
      </c>
      <c r="K1045">
        <v>1</v>
      </c>
      <c r="L1045">
        <v>22000.28299</v>
      </c>
      <c r="M1045">
        <v>0.113694</v>
      </c>
      <c r="N1045">
        <v>2501.300174</v>
      </c>
      <c r="O1045">
        <v>0</v>
      </c>
      <c r="P1045">
        <v>0</v>
      </c>
      <c r="Q1045">
        <v>2506.0302350000002</v>
      </c>
      <c r="R1045" t="s">
        <v>26</v>
      </c>
      <c r="S1045" t="s">
        <v>27</v>
      </c>
      <c r="T1045" t="s">
        <v>1418</v>
      </c>
    </row>
    <row r="1046" spans="1:20" hidden="1" x14ac:dyDescent="0.35">
      <c r="A1046">
        <v>26645312</v>
      </c>
      <c r="B1046">
        <v>1000471</v>
      </c>
      <c r="C1046" t="s">
        <v>1408</v>
      </c>
      <c r="D1046" t="s">
        <v>1409</v>
      </c>
      <c r="E1046" t="s">
        <v>1410</v>
      </c>
      <c r="F1046" t="s">
        <v>1410</v>
      </c>
      <c r="G1046">
        <v>1000478</v>
      </c>
      <c r="H1046" t="s">
        <v>1419</v>
      </c>
      <c r="I1046" t="s">
        <v>1419</v>
      </c>
      <c r="J1046" t="s">
        <v>1413</v>
      </c>
      <c r="K1046">
        <v>1</v>
      </c>
      <c r="L1046">
        <v>110.001414</v>
      </c>
      <c r="M1046">
        <v>23.081700000000001</v>
      </c>
      <c r="N1046">
        <v>2539.0196380000002</v>
      </c>
      <c r="O1046">
        <v>0</v>
      </c>
      <c r="P1046">
        <v>0</v>
      </c>
      <c r="Q1046">
        <v>2541.9016750000001</v>
      </c>
      <c r="R1046" t="s">
        <v>26</v>
      </c>
      <c r="S1046" t="s">
        <v>27</v>
      </c>
      <c r="T1046" t="s">
        <v>1420</v>
      </c>
    </row>
    <row r="1047" spans="1:20" hidden="1" x14ac:dyDescent="0.35">
      <c r="A1047">
        <v>26645315</v>
      </c>
      <c r="B1047">
        <v>1000471</v>
      </c>
      <c r="C1047" t="s">
        <v>1408</v>
      </c>
      <c r="D1047" t="s">
        <v>1409</v>
      </c>
      <c r="E1047" t="s">
        <v>1410</v>
      </c>
      <c r="F1047" t="s">
        <v>1410</v>
      </c>
      <c r="G1047">
        <v>1000480</v>
      </c>
      <c r="H1047" t="s">
        <v>1421</v>
      </c>
      <c r="I1047" t="s">
        <v>1421</v>
      </c>
      <c r="J1047" t="s">
        <v>1413</v>
      </c>
      <c r="K1047">
        <v>1</v>
      </c>
      <c r="L1047">
        <v>3300.042449</v>
      </c>
      <c r="M1047">
        <v>2.4287999999999998</v>
      </c>
      <c r="N1047">
        <v>8015.1431000000002</v>
      </c>
      <c r="O1047">
        <v>0</v>
      </c>
      <c r="P1047">
        <v>0</v>
      </c>
      <c r="Q1047">
        <v>8019.7631600000004</v>
      </c>
      <c r="R1047" t="s">
        <v>26</v>
      </c>
      <c r="S1047" t="s">
        <v>27</v>
      </c>
      <c r="T1047" t="s">
        <v>1422</v>
      </c>
    </row>
  </sheetData>
  <autoFilter ref="A1:T1047" xr:uid="{00000000-0001-0000-0000-000000000000}">
    <filterColumn colId="5">
      <filters>
        <filter val="BasketIndex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Prathna Maharaj</cp:lastModifiedBy>
  <dcterms:modified xsi:type="dcterms:W3CDTF">2025-10-14T12:23:06Z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2025-10-14T12:23:06Z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3e408ed5-2541-40fe-83dd-93d85c3d31e5</vt:lpwstr>
  </property>
  <property fmtid="{D5CDD505-2E9C-101B-9397-08002B2CF9AE}" pid="8" name="MSIP_Label_ce93fc94-2a04-4870-acee-9c0cd4b7d590_ContentBits">
    <vt:lpwstr>0</vt:lpwstr>
  </property>
  <property fmtid="{D5CDD505-2E9C-101B-9397-08002B2CF9AE}" pid="9" name="MSIP_Label_ce93fc94-2a04-4870-acee-9c0cd4b7d590_Tag">
    <vt:lpwstr>10, 3, 0, 1</vt:lpwstr>
  </property>
</Properties>
</file>