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 calcCompleted="0" calcOnSave="0"/>
</workbook>
</file>

<file path=xl/calcChain.xml><?xml version="1.0" encoding="utf-8"?>
<calcChain xmlns="http://schemas.openxmlformats.org/spreadsheetml/2006/main">
  <c r="K9" i="1"/>
  <c r="H9"/>
  <c r="G9"/>
  <c r="F9"/>
  <c r="B9"/>
  <c r="K8"/>
  <c r="H8"/>
  <c r="G8"/>
  <c r="F8"/>
  <c r="B8"/>
  <c r="K7"/>
  <c r="H7"/>
  <c r="G7"/>
  <c r="F7"/>
  <c r="B7"/>
  <c r="K6"/>
  <c r="H6"/>
  <c r="G6"/>
  <c r="F6"/>
  <c r="B6"/>
  <c r="K5"/>
  <c r="H5"/>
  <c r="G5"/>
  <c r="F5"/>
  <c r="B5"/>
  <c r="K4"/>
  <c r="H4"/>
  <c r="G4"/>
  <c r="F4"/>
  <c r="B4"/>
  <c r="K3"/>
  <c r="H3"/>
  <c r="G3"/>
  <c r="F3"/>
  <c r="B3"/>
  <c r="F1"/>
</calcChain>
</file>

<file path=xl/sharedStrings.xml><?xml version="1.0" encoding="utf-8"?>
<sst xmlns="http://schemas.openxmlformats.org/spreadsheetml/2006/main" count="41" uniqueCount="22">
  <si>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</si>
  <si>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</si>
  <si>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</si>
  <si>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</si>
  <si>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</si>
  <si>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</si>
  <si>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</si>
  <si>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</si>
  <si>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</si>
  <si>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</si>
  <si>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</si>
  <si>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</si>
  <si>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</si>
  <si>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</si>
  <si>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</si>
  <si>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</si>
  <si>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</si>
  <si>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CAFJ</t>
  </si>
  <si>
    <t>Portfolio of Option on ZAEU</t>
  </si>
  <si>
    <t>CAFK</t>
  </si>
  <si>
    <t>CAFM</t>
  </si>
  <si>
    <t>Up-and-Out Barrier In Option on ZAUS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</si>
</sst>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N"/>
      <sheetName val="CAFM"/>
      <sheetName val="CAFO"/>
      <sheetName val="CAFP"/>
      <sheetName val="CAFR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13.441659909503826</v>
          </cell>
        </row>
        <row r="6">
          <cell r="B6">
            <v>13.949224821976728</v>
          </cell>
        </row>
        <row r="7">
          <cell r="B7">
            <v>-0.41741660372433226</v>
          </cell>
        </row>
      </sheetData>
      <sheetData sheetId="16">
        <row r="3">
          <cell r="B3">
            <v>41985</v>
          </cell>
        </row>
        <row r="5">
          <cell r="B5">
            <v>636.2116687791073</v>
          </cell>
        </row>
        <row r="6">
          <cell r="B6">
            <v>660.23539219959036</v>
          </cell>
        </row>
        <row r="7">
          <cell r="B7">
            <v>0.5812066297243822</v>
          </cell>
        </row>
      </sheetData>
      <sheetData sheetId="17">
        <row r="3">
          <cell r="B3">
            <v>41985</v>
          </cell>
        </row>
        <row r="5">
          <cell r="B5">
            <v>568.393016147357</v>
          </cell>
        </row>
        <row r="6">
          <cell r="B6">
            <v>589.85586771727878</v>
          </cell>
        </row>
        <row r="7">
          <cell r="B7">
            <v>0.55029113215928682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636.2116687791073</v>
          </cell>
        </row>
        <row r="6">
          <cell r="B6">
            <v>660.23539219959036</v>
          </cell>
        </row>
        <row r="7">
          <cell r="B7">
            <v>0.5812066297243822</v>
          </cell>
        </row>
      </sheetData>
      <sheetData sheetId="20"/>
      <sheetData sheetId="21">
        <row r="3">
          <cell r="B3">
            <v>41985</v>
          </cell>
        </row>
        <row r="5">
          <cell r="B5">
            <v>-131.3182217646023</v>
          </cell>
        </row>
        <row r="6">
          <cell r="B6">
            <v>-136.27687435548683</v>
          </cell>
        </row>
        <row r="7">
          <cell r="B7">
            <v>0.76126490879332021</v>
          </cell>
        </row>
      </sheetData>
      <sheetData sheetId="22">
        <row r="3">
          <cell r="B3">
            <v>41985</v>
          </cell>
        </row>
        <row r="5">
          <cell r="B5">
            <v>524.86485252075056</v>
          </cell>
        </row>
        <row r="6">
          <cell r="B6">
            <v>544.68405526232903</v>
          </cell>
        </row>
        <row r="7">
          <cell r="B7">
            <v>0.54655976858679123</v>
          </cell>
        </row>
      </sheetData>
      <sheetData sheetId="23"/>
      <sheetData sheetId="24">
        <row r="3">
          <cell r="B3">
            <v>41897</v>
          </cell>
        </row>
        <row r="5">
          <cell r="B5">
            <v>77.614126616280302</v>
          </cell>
        </row>
        <row r="6">
          <cell r="B6">
            <v>79.263086151367304</v>
          </cell>
        </row>
        <row r="7">
          <cell r="B7">
            <v>0.13166939960987886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sqref="A1:K9"/>
    </sheetView>
  </sheetViews>
  <sheetFormatPr defaultRowHeight="15"/>
  <sheetData>
    <row r="1" spans="1:11">
      <c r="B1" s="1" t="s">
        <v>0</v>
      </c>
      <c r="C1" s="2"/>
      <c r="D1" s="2"/>
      <c r="E1" s="3" t="s">
        <v>1</v>
      </c>
      <c r="F1" s="4">
        <f ca="1">TODAY()</f>
        <v>41771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7</v>
      </c>
      <c r="J2" s="8" t="s">
        <v>8</v>
      </c>
      <c r="K2" s="8" t="s">
        <v>9</v>
      </c>
    </row>
    <row r="3" spans="1:11">
      <c r="A3" s="9" t="s">
        <v>10</v>
      </c>
      <c r="B3" s="9">
        <f t="shared" ref="B3:B9" ca="1" si="0">$F$2</f>
        <v>41771</v>
      </c>
      <c r="C3" s="10" t="s">
        <v>11</v>
      </c>
      <c r="D3" s="11" t="s">
        <v>12</v>
      </c>
      <c r="E3" s="11" t="s">
        <v>13</v>
      </c>
      <c r="F3" s="12">
        <f ca="1">[1]CAFC!$B$3</f>
        <v>41985</v>
      </c>
      <c r="G3" s="13">
        <f ca="1">[1]CAFC!$B$5</f>
        <v>13.441659909503826</v>
      </c>
      <c r="H3" s="14">
        <f ca="1">[1]CAFC!$B$6</f>
        <v>13.949224821976728</v>
      </c>
      <c r="I3" s="15">
        <v>11.022068347386863</v>
      </c>
      <c r="J3" s="15">
        <v>11.444212989736315</v>
      </c>
      <c r="K3" s="16">
        <f ca="1">[1]CAFC!$B$7</f>
        <v>-0.41741660372433226</v>
      </c>
    </row>
    <row r="4" spans="1:11">
      <c r="A4" s="9" t="s">
        <v>10</v>
      </c>
      <c r="B4" s="9">
        <f t="shared" ca="1" si="0"/>
        <v>41771</v>
      </c>
      <c r="C4" s="10" t="s">
        <v>11</v>
      </c>
      <c r="D4" s="11" t="s">
        <v>14</v>
      </c>
      <c r="E4" s="11" t="s">
        <v>13</v>
      </c>
      <c r="F4" s="12">
        <f ca="1">[1]CAFD!$B$3</f>
        <v>41985</v>
      </c>
      <c r="G4" s="13">
        <f ca="1">[1]CAFD!$B$5</f>
        <v>636.2116687791073</v>
      </c>
      <c r="H4" s="14">
        <f ca="1">[1]CAFD!$B$6</f>
        <v>660.23539219959036</v>
      </c>
      <c r="I4" s="15">
        <v>639.11285845149916</v>
      </c>
      <c r="J4" s="15">
        <v>663.59084756829645</v>
      </c>
      <c r="K4" s="16">
        <f ca="1">[1]CAFD!$B$7</f>
        <v>0.5812066297243822</v>
      </c>
    </row>
    <row r="5" spans="1:11">
      <c r="A5" s="9" t="s">
        <v>10</v>
      </c>
      <c r="B5" s="9">
        <f t="shared" ca="1" si="0"/>
        <v>41771</v>
      </c>
      <c r="C5" s="10" t="s">
        <v>11</v>
      </c>
      <c r="D5" s="11" t="s">
        <v>15</v>
      </c>
      <c r="E5" s="11" t="s">
        <v>13</v>
      </c>
      <c r="F5" s="12">
        <f ca="1">[1]CAFE!$B$3</f>
        <v>41985</v>
      </c>
      <c r="G5" s="13">
        <f ca="1">[1]CAFE!$B$5</f>
        <v>568.393016147357</v>
      </c>
      <c r="H5" s="14">
        <f ca="1">[1]CAFE!$B$6</f>
        <v>589.85586771727878</v>
      </c>
      <c r="I5" s="15">
        <v>571.22148650419729</v>
      </c>
      <c r="J5" s="15">
        <v>593.09923961936408</v>
      </c>
      <c r="K5" s="16">
        <f ca="1">[1]CAFE!$B$7</f>
        <v>0.55029113215928682</v>
      </c>
    </row>
    <row r="6" spans="1:11">
      <c r="A6" s="9" t="s">
        <v>10</v>
      </c>
      <c r="B6" s="9">
        <f t="shared" ca="1" si="0"/>
        <v>41771</v>
      </c>
      <c r="C6" s="10" t="s">
        <v>11</v>
      </c>
      <c r="D6" s="11" t="s">
        <v>16</v>
      </c>
      <c r="E6" s="11" t="s">
        <v>13</v>
      </c>
      <c r="F6" s="12">
        <f ca="1">[1]CAFH!$B$3</f>
        <v>41985</v>
      </c>
      <c r="G6" s="13">
        <f ca="1">[1]CAFH!$B$5</f>
        <v>636.2116687791073</v>
      </c>
      <c r="H6" s="14">
        <f ca="1">[1]CAFH!$B$6</f>
        <v>660.23539219959036</v>
      </c>
      <c r="I6" s="15">
        <v>639.11285845149916</v>
      </c>
      <c r="J6" s="15">
        <v>663.59084756829645</v>
      </c>
      <c r="K6" s="16">
        <f ca="1">[1]CAFH!$B$7</f>
        <v>0.5812066297243822</v>
      </c>
    </row>
    <row r="7" spans="1:11">
      <c r="A7" s="9" t="s">
        <v>10</v>
      </c>
      <c r="B7" s="9">
        <f t="shared" ca="1" si="0"/>
        <v>41771</v>
      </c>
      <c r="C7" s="10" t="s">
        <v>11</v>
      </c>
      <c r="D7" s="11" t="s">
        <v>17</v>
      </c>
      <c r="E7" s="11" t="s">
        <v>18</v>
      </c>
      <c r="F7" s="12">
        <f ca="1">[1]CAFJ!$B$3</f>
        <v>41985</v>
      </c>
      <c r="G7" s="13">
        <f ca="1">[1]CAFJ!$B$5</f>
        <v>-131.3182217646023</v>
      </c>
      <c r="H7" s="14">
        <f ca="1">[1]CAFJ!$B$6</f>
        <v>-136.27687435548683</v>
      </c>
      <c r="I7" s="15">
        <v>-108.98577785950317</v>
      </c>
      <c r="J7" s="15">
        <v>-113.15992746242966</v>
      </c>
      <c r="K7" s="16">
        <f ca="1">[1]CAFJ!$B$7</f>
        <v>0.76126490879332021</v>
      </c>
    </row>
    <row r="8" spans="1:11">
      <c r="A8" s="9" t="s">
        <v>10</v>
      </c>
      <c r="B8" s="9">
        <f t="shared" ca="1" si="0"/>
        <v>41771</v>
      </c>
      <c r="C8" s="10" t="s">
        <v>11</v>
      </c>
      <c r="D8" s="11" t="s">
        <v>19</v>
      </c>
      <c r="E8" s="11" t="s">
        <v>13</v>
      </c>
      <c r="F8" s="12">
        <f ca="1">[1]CAFK!$B$3</f>
        <v>41985</v>
      </c>
      <c r="G8" s="13">
        <f ca="1">[1]CAFK!$B$5</f>
        <v>524.86485252075056</v>
      </c>
      <c r="H8" s="14">
        <f ca="1">[1]CAFK!$B$6</f>
        <v>544.68405526232903</v>
      </c>
      <c r="I8" s="15">
        <v>527.81888563312134</v>
      </c>
      <c r="J8" s="15">
        <v>548.03432140055565</v>
      </c>
      <c r="K8" s="16">
        <f ca="1">[1]CAFK!$B$7</f>
        <v>0.54655976858679123</v>
      </c>
    </row>
    <row r="9" spans="1:11">
      <c r="A9" s="9" t="s">
        <v>10</v>
      </c>
      <c r="B9" s="9">
        <f t="shared" ca="1" si="0"/>
        <v>41771</v>
      </c>
      <c r="C9" s="10" t="s">
        <v>11</v>
      </c>
      <c r="D9" s="11" t="s">
        <v>20</v>
      </c>
      <c r="E9" s="11" t="s">
        <v>21</v>
      </c>
      <c r="F9" s="12">
        <f ca="1">[1]CAFM!$B$3</f>
        <v>41897</v>
      </c>
      <c r="G9" s="13">
        <f ca="1">[1]CAFM!$B$5</f>
        <v>77.614126616280302</v>
      </c>
      <c r="H9" s="14">
        <f ca="1">[1]CAFM!$B$6</f>
        <v>79.263086151367304</v>
      </c>
      <c r="I9" s="15">
        <v>76.935353038757285</v>
      </c>
      <c r="J9" s="15">
        <v>78.609229561029181</v>
      </c>
      <c r="K9" s="16">
        <f ca="1">[1]CAFM!$B$7</f>
        <v>0.13166939960987886</v>
      </c>
    </row>
  </sheetData>
  <conditionalFormatting sqref="F3:F9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2014-05-13T06:31:09Z</dcterms:created>
  <dcterms:modified xsi:type="dcterms:W3CDTF">2014-05-13T06:32:10Z</dcterms:modified>
</cp:coreProperties>
</file>