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17" i="1"/>
  <c r="H17"/>
  <c r="G17"/>
  <c r="F17"/>
  <c r="B17"/>
  <c r="K16"/>
  <c r="H16"/>
  <c r="G16"/>
  <c r="F16"/>
  <c r="B16"/>
  <c r="K15"/>
  <c r="H15"/>
  <c r="G15"/>
  <c r="F15"/>
  <c r="B15"/>
  <c r="K14"/>
  <c r="H14"/>
  <c r="G14"/>
  <c r="F14"/>
  <c r="B14"/>
  <c r="K13"/>
  <c r="H13"/>
  <c r="G13"/>
  <c r="F13"/>
  <c r="B13"/>
  <c r="K12"/>
  <c r="H12"/>
  <c r="G12"/>
  <c r="F12"/>
  <c r="B12"/>
  <c r="K11"/>
  <c r="H11"/>
  <c r="G11"/>
  <c r="F11"/>
  <c r="B11"/>
  <c r="K10"/>
  <c r="H10"/>
  <c r="G10"/>
  <c r="F10"/>
  <c r="B10"/>
  <c r="K9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K3"/>
  <c r="H3"/>
  <c r="G3"/>
  <c r="F3"/>
  <c r="B3"/>
  <c r="F1"/>
</calcChain>
</file>

<file path=xl/sharedStrings.xml><?xml version="1.0" encoding="utf-8"?>
<sst xmlns="http://schemas.openxmlformats.org/spreadsheetml/2006/main" count="73" uniqueCount="35">
  <si>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</si>
  <si>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</si>
  <si>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</si>
  <si>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</si>
  <si>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</si>
  <si>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</si>
  <si>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</si>
  <si>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</si>
  <si>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</si>
  <si>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</si>
  <si>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</si>
  <si>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</si>
  <si>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No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</si>
  <si>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</si>
  <si>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</si>
  <si>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</si>
  <si>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</si>
  <si>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</si>
  <si>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</si>
  <si>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</si>
  <si>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</si>
  <si>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</si>
  <si>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</si>
  <si>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Yes</t>
  </si>
  <si>
    <t>CACV</t>
  </si>
  <si>
    <t>CACY</t>
  </si>
  <si>
    <t>Down-and-Out Barrier Put Option on ZAUS</t>
  </si>
  <si>
    <t>CACZ</t>
  </si>
  <si>
    <t>CADA</t>
  </si>
  <si>
    <t>CADB</t>
  </si>
  <si>
    <t>CADC</t>
  </si>
  <si>
    <t>Up-and-Out Barrier In Option on ZAUS</t>
  </si>
  <si>
    <t>CADE</t>
  </si>
  <si>
    <t>CADF</t>
  </si>
  <si>
    <t>CADG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</si>
</sst>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3" fillId="0" borderId="0" xfId="2" applyFont="1" applyFill="1"/>
    <xf numFmtId="0" fontId="2" fillId="0" borderId="0" xfId="2" applyFill="1"/>
    <xf numFmtId="0" fontId="3" fillId="0" borderId="1" xfId="2" applyFont="1" applyFill="1" applyBorder="1"/>
    <xf numFmtId="14" fontId="3" fillId="0" borderId="1" xfId="2" applyNumberFormat="1" applyFont="1" applyFill="1" applyBorder="1"/>
    <xf numFmtId="14" fontId="2" fillId="0" borderId="0" xfId="2" applyNumberFormat="1" applyFill="1"/>
    <xf numFmtId="14" fontId="4" fillId="0" borderId="0" xfId="2" applyNumberFormat="1" applyFont="1" applyFill="1"/>
    <xf numFmtId="0" fontId="3" fillId="0" borderId="2" xfId="2" applyFont="1" applyFill="1" applyBorder="1"/>
    <xf numFmtId="2" fontId="3" fillId="0" borderId="2" xfId="2" applyNumberFormat="1" applyFont="1" applyFill="1" applyBorder="1"/>
    <xf numFmtId="14" fontId="2" fillId="0" borderId="3" xfId="2" applyNumberFormat="1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14" fontId="2" fillId="0" borderId="2" xfId="2" applyNumberFormat="1" applyFont="1" applyFill="1" applyBorder="1"/>
    <xf numFmtId="164" fontId="2" fillId="0" borderId="3" xfId="1" applyNumberFormat="1" applyFont="1" applyFill="1" applyBorder="1"/>
    <xf numFmtId="165" fontId="2" fillId="0" borderId="0" xfId="2" applyNumberFormat="1" applyFill="1"/>
    <xf numFmtId="10" fontId="2" fillId="0" borderId="0" xfId="3" applyNumberFormat="1" applyFont="1" applyFill="1"/>
    <xf numFmtId="166" fontId="2" fillId="0" borderId="0" xfId="2" applyNumberForma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2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CACX"/>
      <sheetName val="CACY"/>
      <sheetName val="CACZ"/>
      <sheetName val="CADA"/>
      <sheetName val="CADB"/>
      <sheetName val="CADC"/>
      <sheetName val="CADE"/>
      <sheetName val="CADF"/>
      <sheetName val="CADG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>
            <v>41351</v>
          </cell>
        </row>
        <row r="5">
          <cell r="B5">
            <v>0.15939999999999976</v>
          </cell>
        </row>
        <row r="6">
          <cell r="B6">
            <v>0.15939999999999976</v>
          </cell>
        </row>
        <row r="7">
          <cell r="B7">
            <v>0.99999999999996803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>
            <v>41351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44">
        <row r="3">
          <cell r="B3">
            <v>41351</v>
          </cell>
        </row>
        <row r="5">
          <cell r="B5">
            <v>-0.20940000000000047</v>
          </cell>
        </row>
        <row r="6">
          <cell r="B6">
            <v>-0.20940000000000047</v>
          </cell>
        </row>
        <row r="7">
          <cell r="B7">
            <v>-0.99999999999996803</v>
          </cell>
        </row>
      </sheetData>
      <sheetData sheetId="45">
        <row r="3">
          <cell r="B3">
            <v>41351</v>
          </cell>
        </row>
        <row r="5">
          <cell r="B5">
            <v>-0.18510000000000026</v>
          </cell>
        </row>
        <row r="6">
          <cell r="B6">
            <v>-0.18510000000000026</v>
          </cell>
        </row>
        <row r="7">
          <cell r="B7">
            <v>-1.0000000000000324</v>
          </cell>
        </row>
      </sheetData>
      <sheetData sheetId="46"/>
      <sheetData sheetId="47">
        <row r="3">
          <cell r="B3">
            <v>41351</v>
          </cell>
        </row>
        <row r="5">
          <cell r="B5">
            <v>0.15939999999999976</v>
          </cell>
        </row>
        <row r="6">
          <cell r="B6">
            <v>0.15939999999999976</v>
          </cell>
        </row>
        <row r="7">
          <cell r="B7">
            <v>0.99999999999996803</v>
          </cell>
        </row>
      </sheetData>
      <sheetData sheetId="48">
        <row r="3">
          <cell r="B3">
            <v>41351</v>
          </cell>
        </row>
        <row r="5">
          <cell r="B5">
            <v>5.9400000000000119E-2</v>
          </cell>
        </row>
        <row r="6">
          <cell r="B6">
            <v>5.9400000000000119E-2</v>
          </cell>
        </row>
        <row r="7">
          <cell r="B7">
            <v>0.99999999999996803</v>
          </cell>
        </row>
      </sheetData>
      <sheetData sheetId="49"/>
      <sheetData sheetId="50"/>
      <sheetData sheetId="51"/>
      <sheetData sheetId="52">
        <row r="3">
          <cell r="B3">
            <v>41439</v>
          </cell>
        </row>
        <row r="5">
          <cell r="B5">
            <v>0.15384655893698318</v>
          </cell>
        </row>
        <row r="6">
          <cell r="B6">
            <v>0.15570864264342135</v>
          </cell>
        </row>
        <row r="7">
          <cell r="B7">
            <v>-2.6926910039224348E-2</v>
          </cell>
        </row>
      </sheetData>
      <sheetData sheetId="53"/>
      <sheetData sheetId="54"/>
      <sheetData sheetId="55">
        <row r="3">
          <cell r="B3">
            <v>41366</v>
          </cell>
        </row>
        <row r="5">
          <cell r="B5">
            <v>14.468414742202745</v>
          </cell>
        </row>
        <row r="6">
          <cell r="B6">
            <v>14.49110156946959</v>
          </cell>
        </row>
        <row r="7">
          <cell r="B7">
            <v>-5.7541875678641601E-2</v>
          </cell>
        </row>
      </sheetData>
      <sheetData sheetId="56">
        <row r="3">
          <cell r="B3">
            <v>41439</v>
          </cell>
        </row>
        <row r="5">
          <cell r="B5">
            <v>111.86551387471533</v>
          </cell>
        </row>
        <row r="6">
          <cell r="B6">
            <v>113.18457523622887</v>
          </cell>
        </row>
        <row r="7">
          <cell r="B7">
            <v>60.921735535815912</v>
          </cell>
        </row>
      </sheetData>
      <sheetData sheetId="57">
        <row r="3">
          <cell r="B3">
            <v>41368</v>
          </cell>
        </row>
        <row r="5">
          <cell r="B5">
            <v>1.5273345761781656E-2</v>
          </cell>
        </row>
        <row r="6">
          <cell r="B6">
            <v>1.529820755624995E-2</v>
          </cell>
        </row>
        <row r="7">
          <cell r="B7">
            <v>-2.8274190817902223E-2</v>
          </cell>
        </row>
      </sheetData>
      <sheetData sheetId="58">
        <row r="3">
          <cell r="B3">
            <v>41373</v>
          </cell>
        </row>
        <row r="5">
          <cell r="B5">
            <v>1.6062611602827449E-2</v>
          </cell>
        </row>
        <row r="6">
          <cell r="B6">
            <v>1.6109269083539355E-2</v>
          </cell>
        </row>
        <row r="7">
          <cell r="B7">
            <v>-2.3035779288489142E-2</v>
          </cell>
        </row>
      </sheetData>
      <sheetData sheetId="59">
        <row r="3">
          <cell r="B3">
            <v>41439</v>
          </cell>
        </row>
        <row r="5">
          <cell r="B5">
            <v>66.1785404452433</v>
          </cell>
        </row>
        <row r="6">
          <cell r="B6">
            <v>67.046069702340375</v>
          </cell>
        </row>
        <row r="7">
          <cell r="B7">
            <v>254.19297227310577</v>
          </cell>
        </row>
      </sheetData>
      <sheetData sheetId="60">
        <row r="3">
          <cell r="B3">
            <v>41439</v>
          </cell>
        </row>
        <row r="5">
          <cell r="B5">
            <v>3406.3533283518163</v>
          </cell>
        </row>
        <row r="6">
          <cell r="B6">
            <v>3528.3324990143055</v>
          </cell>
        </row>
      </sheetData>
      <sheetData sheetId="61">
        <row r="3">
          <cell r="B3">
            <v>41439</v>
          </cell>
        </row>
        <row r="5">
          <cell r="B5">
            <v>422.79006669025057</v>
          </cell>
        </row>
        <row r="6">
          <cell r="B6">
            <v>514.92370007084264</v>
          </cell>
        </row>
      </sheetData>
      <sheetData sheetId="62">
        <row r="3">
          <cell r="B3">
            <v>41439</v>
          </cell>
        </row>
        <row r="5">
          <cell r="B5">
            <v>66.1785404452433</v>
          </cell>
        </row>
        <row r="6">
          <cell r="B6">
            <v>67.046069702340375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7" sqref="F7"/>
    </sheetView>
  </sheetViews>
  <sheetFormatPr defaultRowHeight="12.75"/>
  <sheetData>
    <row r="1" spans="1:11">
      <c r="A1" s="1"/>
      <c r="B1" s="2" t="s">
        <v>0</v>
      </c>
      <c r="C1" s="3"/>
      <c r="D1" s="3"/>
      <c r="E1" s="4" t="s">
        <v>1</v>
      </c>
      <c r="F1" s="5">
        <f ca="1">TODAY()</f>
        <v>41352</v>
      </c>
      <c r="G1" s="6"/>
      <c r="H1" s="7"/>
      <c r="I1" s="3"/>
      <c r="J1" s="3"/>
      <c r="K1" s="3"/>
    </row>
    <row r="2" spans="1:11">
      <c r="A2" s="8" t="s">
        <v>2</v>
      </c>
      <c r="B2" s="8" t="s">
        <v>3</v>
      </c>
      <c r="C2" s="8" t="s">
        <v>4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</row>
    <row r="3" spans="1:11">
      <c r="A3" s="10" t="s">
        <v>12</v>
      </c>
      <c r="B3" s="10">
        <f t="shared" ref="B3:B17" ca="1" si="0">$F$2</f>
        <v>41352</v>
      </c>
      <c r="C3" s="11" t="s">
        <v>13</v>
      </c>
      <c r="D3" s="12" t="s">
        <v>14</v>
      </c>
      <c r="E3" s="12" t="s">
        <v>15</v>
      </c>
      <c r="F3" s="13">
        <f ca="1">[1]CACE!$B$3</f>
        <v>41351</v>
      </c>
      <c r="G3" s="14">
        <f ca="1">[1]CACE!$B$5</f>
        <v>0.15939999999999976</v>
      </c>
      <c r="H3" s="14">
        <f ca="1">[1]CACE!$B$6</f>
        <v>0.15939999999999976</v>
      </c>
      <c r="I3" s="15">
        <v>0.15939999999999976</v>
      </c>
      <c r="J3" s="15">
        <v>0.15939999999999976</v>
      </c>
      <c r="K3" s="16">
        <f ca="1">[1]CACE!$B$7</f>
        <v>0.99999999999996803</v>
      </c>
    </row>
    <row r="4" spans="1:11">
      <c r="A4" s="10" t="s">
        <v>12</v>
      </c>
      <c r="B4" s="10">
        <f t="shared" ca="1" si="0"/>
        <v>41352</v>
      </c>
      <c r="C4" s="11" t="s">
        <v>13</v>
      </c>
      <c r="D4" s="12" t="s">
        <v>16</v>
      </c>
      <c r="E4" s="12" t="s">
        <v>15</v>
      </c>
      <c r="F4" s="13">
        <f ca="1">[1]CACI!$B$3</f>
        <v>41351</v>
      </c>
      <c r="G4" s="14">
        <f ca="1">[1]CACI!$B$5</f>
        <v>0</v>
      </c>
      <c r="H4" s="14">
        <f ca="1">[1]CACI!$B$6</f>
        <v>0</v>
      </c>
      <c r="I4" s="15">
        <v>0</v>
      </c>
      <c r="J4" s="15">
        <v>0</v>
      </c>
      <c r="K4" s="16">
        <f ca="1">[1]CACI!$B$7</f>
        <v>0</v>
      </c>
    </row>
    <row r="5" spans="1:11">
      <c r="A5" s="10" t="s">
        <v>12</v>
      </c>
      <c r="B5" s="10">
        <f t="shared" ca="1" si="0"/>
        <v>41352</v>
      </c>
      <c r="C5" s="11" t="s">
        <v>13</v>
      </c>
      <c r="D5" s="12" t="s">
        <v>17</v>
      </c>
      <c r="E5" s="12" t="s">
        <v>18</v>
      </c>
      <c r="F5" s="13">
        <f ca="1">[1]CACN!$B$3</f>
        <v>41351</v>
      </c>
      <c r="G5" s="14">
        <f ca="1">[1]CACN!$B$5</f>
        <v>-0.20940000000000047</v>
      </c>
      <c r="H5" s="14">
        <f ca="1">[1]CACN!$B$6</f>
        <v>-0.20940000000000047</v>
      </c>
      <c r="I5" s="15">
        <v>-0.20940000000000047</v>
      </c>
      <c r="J5" s="15">
        <v>-0.20940000000000047</v>
      </c>
      <c r="K5" s="16">
        <f ca="1">[1]CACN!$B$7</f>
        <v>-0.99999999999996803</v>
      </c>
    </row>
    <row r="6" spans="1:11">
      <c r="A6" s="10" t="s">
        <v>12</v>
      </c>
      <c r="B6" s="10">
        <f t="shared" ca="1" si="0"/>
        <v>41352</v>
      </c>
      <c r="C6" s="11" t="s">
        <v>13</v>
      </c>
      <c r="D6" s="12" t="s">
        <v>19</v>
      </c>
      <c r="E6" s="12" t="s">
        <v>20</v>
      </c>
      <c r="F6" s="13">
        <f ca="1">[1]CACO!$B$3</f>
        <v>41351</v>
      </c>
      <c r="G6" s="14">
        <f ca="1">[1]CACO!$B$5</f>
        <v>-0.18510000000000026</v>
      </c>
      <c r="H6" s="14">
        <f ca="1">[1]CACO!$B$6</f>
        <v>-0.18510000000000026</v>
      </c>
      <c r="I6" s="15">
        <v>-0.18510000000000026</v>
      </c>
      <c r="J6" s="15">
        <v>-0.18510000000000026</v>
      </c>
      <c r="K6" s="16">
        <f ca="1">[1]CACO!$B$7</f>
        <v>-1.0000000000000324</v>
      </c>
    </row>
    <row r="7" spans="1:11">
      <c r="A7" s="10" t="s">
        <v>12</v>
      </c>
      <c r="B7" s="10">
        <f t="shared" ca="1" si="0"/>
        <v>41352</v>
      </c>
      <c r="C7" s="11" t="s">
        <v>13</v>
      </c>
      <c r="D7" s="12" t="s">
        <v>21</v>
      </c>
      <c r="E7" s="12" t="s">
        <v>20</v>
      </c>
      <c r="F7" s="13">
        <f ca="1">[1]CACQ!$B$3</f>
        <v>41351</v>
      </c>
      <c r="G7" s="14">
        <f ca="1">[1]CACQ!$B$5</f>
        <v>0.15939999999999976</v>
      </c>
      <c r="H7" s="14">
        <f ca="1">[1]CACQ!$B$6</f>
        <v>0.15939999999999976</v>
      </c>
      <c r="I7" s="15">
        <v>0.15939999999999976</v>
      </c>
      <c r="J7" s="17">
        <v>0.15939999999999976</v>
      </c>
      <c r="K7" s="16">
        <f ca="1">[1]CACQ!$B$7</f>
        <v>0.99999999999996803</v>
      </c>
    </row>
    <row r="8" spans="1:11">
      <c r="A8" s="10" t="s">
        <v>12</v>
      </c>
      <c r="B8" s="10">
        <f t="shared" ca="1" si="0"/>
        <v>41352</v>
      </c>
      <c r="C8" s="11" t="s">
        <v>13</v>
      </c>
      <c r="D8" s="12" t="s">
        <v>22</v>
      </c>
      <c r="E8" s="12" t="s">
        <v>15</v>
      </c>
      <c r="F8" s="13">
        <f ca="1">[1]CACR!$B$3</f>
        <v>41351</v>
      </c>
      <c r="G8" s="14">
        <f ca="1">[1]CACR!$B$5</f>
        <v>5.9400000000000119E-2</v>
      </c>
      <c r="H8" s="14">
        <f ca="1">[1]CACR!$B$6</f>
        <v>5.9400000000000119E-2</v>
      </c>
      <c r="I8" s="15">
        <v>5.9400000000000119E-2</v>
      </c>
      <c r="J8" s="15">
        <v>5.9400000000000119E-2</v>
      </c>
      <c r="K8" s="16">
        <f ca="1">[1]CACR!$B$7</f>
        <v>0.99999999999996803</v>
      </c>
    </row>
    <row r="9" spans="1:11">
      <c r="A9" s="10" t="s">
        <v>23</v>
      </c>
      <c r="B9" s="10">
        <f t="shared" ca="1" si="0"/>
        <v>41352</v>
      </c>
      <c r="C9" s="11" t="s">
        <v>13</v>
      </c>
      <c r="D9" s="12" t="s">
        <v>24</v>
      </c>
      <c r="E9" s="12" t="s">
        <v>15</v>
      </c>
      <c r="F9" s="13">
        <f ca="1">[1]CACV!$B$3</f>
        <v>41439</v>
      </c>
      <c r="G9" s="14">
        <f ca="1">[1]CACV!$B$5</f>
        <v>0.15384655893698318</v>
      </c>
      <c r="H9" s="14">
        <f ca="1">[1]CACV!$B$6</f>
        <v>0.15570864264342135</v>
      </c>
      <c r="I9" s="15">
        <v>0.13995383728828539</v>
      </c>
      <c r="J9" s="15">
        <v>0.1416673594750445</v>
      </c>
      <c r="K9" s="16">
        <f ca="1">[1]CACV!$B$7</f>
        <v>-2.6926910039224348E-2</v>
      </c>
    </row>
    <row r="10" spans="1:11">
      <c r="A10" s="10" t="s">
        <v>23</v>
      </c>
      <c r="B10" s="10">
        <f t="shared" ca="1" si="0"/>
        <v>41352</v>
      </c>
      <c r="C10" s="11" t="s">
        <v>13</v>
      </c>
      <c r="D10" s="12" t="s">
        <v>25</v>
      </c>
      <c r="E10" s="12" t="s">
        <v>26</v>
      </c>
      <c r="F10" s="13">
        <f ca="1">[1]CACY!$B$3</f>
        <v>41366</v>
      </c>
      <c r="G10" s="14">
        <f ca="1">[1]CACY!$B$5</f>
        <v>14.468414742202745</v>
      </c>
      <c r="H10" s="14">
        <f ca="1">[1]CACY!$B$6</f>
        <v>14.49110156946959</v>
      </c>
      <c r="I10" s="15">
        <v>15.659948685655852</v>
      </c>
      <c r="J10" s="15">
        <v>15.686726593969096</v>
      </c>
      <c r="K10" s="16">
        <f ca="1">[1]CACY!$B$7</f>
        <v>-5.7541875678641601E-2</v>
      </c>
    </row>
    <row r="11" spans="1:11">
      <c r="A11" s="10" t="s">
        <v>23</v>
      </c>
      <c r="B11" s="10">
        <f t="shared" ca="1" si="0"/>
        <v>41352</v>
      </c>
      <c r="C11" s="11" t="s">
        <v>13</v>
      </c>
      <c r="D11" s="12" t="s">
        <v>27</v>
      </c>
      <c r="E11" s="12" t="s">
        <v>15</v>
      </c>
      <c r="F11" s="13">
        <f ca="1">[1]CACZ!$B$3</f>
        <v>41439</v>
      </c>
      <c r="G11" s="14">
        <f ca="1">[1]CACZ!$B$5</f>
        <v>111.86551387471533</v>
      </c>
      <c r="H11" s="14">
        <f ca="1">[1]CACZ!$B$6</f>
        <v>113.18457523622887</v>
      </c>
      <c r="I11" s="15">
        <v>94.326897593981641</v>
      </c>
      <c r="J11" s="15">
        <v>95.44647930142898</v>
      </c>
      <c r="K11" s="16">
        <f ca="1">[1]CACZ!$B$7</f>
        <v>60.921735535815912</v>
      </c>
    </row>
    <row r="12" spans="1:11">
      <c r="A12" s="10" t="s">
        <v>23</v>
      </c>
      <c r="B12" s="10">
        <f t="shared" ca="1" si="0"/>
        <v>41352</v>
      </c>
      <c r="C12" s="11" t="s">
        <v>13</v>
      </c>
      <c r="D12" s="12" t="s">
        <v>28</v>
      </c>
      <c r="E12" s="12" t="s">
        <v>26</v>
      </c>
      <c r="F12" s="13">
        <f ca="1">[1]CADA!$B$3</f>
        <v>41368</v>
      </c>
      <c r="G12" s="14">
        <f ca="1">[1]CADA!$B$5</f>
        <v>1.5273345761781656E-2</v>
      </c>
      <c r="H12" s="14">
        <f ca="1">[1]CADA!$B$6</f>
        <v>1.529820755624995E-2</v>
      </c>
      <c r="I12" s="15">
        <v>1.7599412464242854E-2</v>
      </c>
      <c r="J12" s="15">
        <v>1.763129460057318E-2</v>
      </c>
      <c r="K12" s="16">
        <f ca="1">[1]CADA!$B$7</f>
        <v>-2.8274190817902223E-2</v>
      </c>
    </row>
    <row r="13" spans="1:11">
      <c r="A13" s="10" t="s">
        <v>23</v>
      </c>
      <c r="B13" s="10">
        <f t="shared" ca="1" si="0"/>
        <v>41352</v>
      </c>
      <c r="C13" s="11" t="s">
        <v>13</v>
      </c>
      <c r="D13" s="12" t="s">
        <v>29</v>
      </c>
      <c r="E13" s="12" t="s">
        <v>26</v>
      </c>
      <c r="F13" s="13">
        <f ca="1">[1]CADB!$B$3</f>
        <v>41373</v>
      </c>
      <c r="G13" s="14">
        <f ca="1">[1]CADB!$B$5</f>
        <v>1.6062611602827449E-2</v>
      </c>
      <c r="H13" s="14">
        <f ca="1">[1]CADB!$B$6</f>
        <v>1.6109269083539355E-2</v>
      </c>
      <c r="I13" s="15">
        <v>2.0266435926381467E-2</v>
      </c>
      <c r="J13" s="15">
        <v>2.0328111883851422E-2</v>
      </c>
      <c r="K13" s="16">
        <f ca="1">[1]CADB!$B$7</f>
        <v>-2.3035779288489142E-2</v>
      </c>
    </row>
    <row r="14" spans="1:11">
      <c r="A14" s="10" t="s">
        <v>23</v>
      </c>
      <c r="B14" s="10">
        <f t="shared" ca="1" si="0"/>
        <v>41352</v>
      </c>
      <c r="C14" s="11" t="s">
        <v>13</v>
      </c>
      <c r="D14" s="12" t="s">
        <v>30</v>
      </c>
      <c r="E14" s="12" t="s">
        <v>31</v>
      </c>
      <c r="F14" s="13">
        <f ca="1">[1]CADC!$B$3</f>
        <v>41439</v>
      </c>
      <c r="G14" s="14">
        <f ca="1">[1]CADC!$B$5</f>
        <v>66.1785404452433</v>
      </c>
      <c r="H14" s="14">
        <f ca="1">[1]CADC!$B$6</f>
        <v>67.046069702340375</v>
      </c>
      <c r="I14" s="15">
        <v>53.884840434857097</v>
      </c>
      <c r="J14" s="15">
        <v>54.61188440402934</v>
      </c>
      <c r="K14" s="16">
        <f ca="1">[1]CADC!$B$7</f>
        <v>254.19297227310577</v>
      </c>
    </row>
    <row r="15" spans="1:11">
      <c r="A15" s="10" t="s">
        <v>23</v>
      </c>
      <c r="B15" s="10">
        <f t="shared" ca="1" si="0"/>
        <v>41352</v>
      </c>
      <c r="C15" s="11" t="s">
        <v>13</v>
      </c>
      <c r="D15" s="12" t="s">
        <v>32</v>
      </c>
      <c r="E15" s="12" t="s">
        <v>31</v>
      </c>
      <c r="F15" s="13">
        <f ca="1">[1]CADE!$B$3</f>
        <v>41439</v>
      </c>
      <c r="G15" s="14">
        <f ca="1">[1]CADE!$B$5</f>
        <v>3406.3533283518163</v>
      </c>
      <c r="H15" s="14">
        <f ca="1">[1]CADE!$B$6</f>
        <v>3528.3324990143055</v>
      </c>
      <c r="I15" s="15">
        <v>-309.86342096235876</v>
      </c>
      <c r="J15" s="15">
        <v>-231.97307263966559</v>
      </c>
      <c r="K15" s="16">
        <f ca="1">[1]CADC!$B$7</f>
        <v>254.19297227310577</v>
      </c>
    </row>
    <row r="16" spans="1:11">
      <c r="A16" s="10" t="s">
        <v>23</v>
      </c>
      <c r="B16" s="10">
        <f t="shared" ca="1" si="0"/>
        <v>41352</v>
      </c>
      <c r="C16" s="11" t="s">
        <v>13</v>
      </c>
      <c r="D16" s="12" t="s">
        <v>33</v>
      </c>
      <c r="E16" s="12" t="s">
        <v>31</v>
      </c>
      <c r="F16" s="13">
        <f ca="1">[1]CADF!$B$3</f>
        <v>41439</v>
      </c>
      <c r="G16" s="14">
        <f ca="1">[1]CADF!$B$5</f>
        <v>422.79006669025057</v>
      </c>
      <c r="H16" s="14">
        <f ca="1">[1]CADF!$B$6</f>
        <v>514.92370007084264</v>
      </c>
      <c r="I16" s="15">
        <v>-1747.4550065533467</v>
      </c>
      <c r="J16" s="15">
        <v>-1680.8272639974739</v>
      </c>
      <c r="K16" s="16">
        <f ca="1">[1]CADC!$B$7</f>
        <v>254.19297227310577</v>
      </c>
    </row>
    <row r="17" spans="1:11">
      <c r="A17" s="10" t="s">
        <v>23</v>
      </c>
      <c r="B17" s="10">
        <f t="shared" ca="1" si="0"/>
        <v>41352</v>
      </c>
      <c r="C17" s="11" t="s">
        <v>13</v>
      </c>
      <c r="D17" s="12" t="s">
        <v>34</v>
      </c>
      <c r="E17" s="12" t="s">
        <v>31</v>
      </c>
      <c r="F17" s="13">
        <f ca="1">[1]CADG!$B$3</f>
        <v>41439</v>
      </c>
      <c r="G17" s="14">
        <f ca="1">[1]CADG!$B$5</f>
        <v>66.1785404452433</v>
      </c>
      <c r="H17" s="14">
        <f ca="1">[1]CADG!$B$6</f>
        <v>67.046069702340375</v>
      </c>
      <c r="I17" s="15">
        <v>53.884840434857097</v>
      </c>
      <c r="J17" s="15">
        <v>54.61188440402934</v>
      </c>
      <c r="K17" s="16">
        <f ca="1">[1]CADC!$B$7</f>
        <v>254.19297227310577</v>
      </c>
    </row>
  </sheetData>
  <conditionalFormatting sqref="F3:F11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12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13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14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5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6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7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2013-03-20T07:28:23Z</dcterms:created>
  <dcterms:modified xsi:type="dcterms:W3CDTF">2013-03-20T07:29:08Z</dcterms:modified>
</cp:coreProperties>
</file>