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50" activeTab="0"/>
  </bookViews>
  <sheets>
    <sheet name="Sheet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<sst xmlns="http://schemas.openxmlformats.org/spreadsheetml/2006/main" count="36" uniqueCount="35">
  <si>
    <t>JSE FINANCIAL DERIVATIVES 3PM PRICES</t>
  </si>
  <si>
    <t>DATE:</t>
  </si>
  <si>
    <t>MARKET:</t>
  </si>
  <si>
    <t>CONTRACT</t>
  </si>
  <si>
    <t>M-T-M</t>
  </si>
  <si>
    <t>M-T-M Price</t>
  </si>
  <si>
    <t>AL7T (AL7T)</t>
  </si>
  <si>
    <t>AL12 (AL12)</t>
  </si>
  <si>
    <t>AL37 (AL37)</t>
  </si>
  <si>
    <t>ALBI (ALBI)</t>
  </si>
  <si>
    <t>OTH1 (OTH1)</t>
  </si>
  <si>
    <t>GOVI (GOVI)</t>
  </si>
  <si>
    <t>IGOV (IGOV)</t>
  </si>
  <si>
    <t>R186 FUTURE (R186)</t>
  </si>
  <si>
    <t>R203 FUTURE (R203)</t>
  </si>
  <si>
    <t>R204 FUTURE (R204)</t>
  </si>
  <si>
    <t>R207 FUTURE (R207)</t>
  </si>
  <si>
    <t>R208 FUTURE (R208)</t>
  </si>
  <si>
    <t>R209 FUTURE (R209)</t>
  </si>
  <si>
    <t>R213 FUTURE (R213)</t>
  </si>
  <si>
    <t>R214 FUTURE (R214)</t>
  </si>
  <si>
    <t>R2023 FUTURE (R023)</t>
  </si>
  <si>
    <t>R2048 FUTURE (R248)</t>
  </si>
  <si>
    <t>R2030 FUTURE (2030)</t>
  </si>
  <si>
    <t>R2032 FUTURE (2032)</t>
  </si>
  <si>
    <t>ES33 FUTURE (ES33)</t>
  </si>
  <si>
    <t>ES42 FUTURE (ES42)</t>
  </si>
  <si>
    <t>I2025 FUTURE (2025)</t>
  </si>
  <si>
    <t>I2029 FUTURE (2029)</t>
  </si>
  <si>
    <t>I2033 FUTURE (2033)</t>
  </si>
  <si>
    <t>R2038 FUTURE (2038)</t>
  </si>
  <si>
    <t>R2040 FUTURE (2040)</t>
  </si>
  <si>
    <t>R2044 FUTURE (2044)</t>
  </si>
  <si>
    <t>R2037 FUTURE (2037)</t>
  </si>
  <si>
    <t>R2035 FUTURE (R035)</t>
  </si>
</sst>
</file>

<file path=xl/styles.xml><?xml version="1.0" encoding="utf-8"?>
<styleSheet xmlns="http://schemas.openxmlformats.org/spreadsheetml/2006/main">
  <numFmts count="11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dd\-mmm\-yyyy"/>
    <numFmt numFmtId="165" formatCode="0.000"/>
    <numFmt numFmtId="166" formatCode="0.00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name val="Bookman Old Style"/>
      <family val="1"/>
    </font>
    <font>
      <sz val="8"/>
      <name val="Arial"/>
      <family val="2"/>
    </font>
    <font>
      <b/>
      <sz val="8"/>
      <color indexed="10"/>
      <name val="Bookman Old Style"/>
      <family val="1"/>
    </font>
    <font>
      <sz val="10"/>
      <name val="Arial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18" fillId="0" borderId="0" xfId="0" applyFont="1" applyFill="1" applyBorder="1" applyAlignment="1" applyProtection="1">
      <alignment horizontal="left"/>
      <protection locked="0"/>
    </xf>
    <xf numFmtId="0" fontId="19" fillId="0" borderId="0" xfId="0" applyFont="1" applyFill="1" applyBorder="1" applyAlignment="1" applyProtection="1">
      <alignment/>
      <protection locked="0"/>
    </xf>
    <xf numFmtId="0" fontId="20" fillId="0" borderId="0" xfId="0" applyFont="1" applyFill="1" applyBorder="1" applyAlignment="1" applyProtection="1">
      <alignment horizontal="center"/>
      <protection locked="0"/>
    </xf>
    <xf numFmtId="164" fontId="20" fillId="0" borderId="10" xfId="0" applyNumberFormat="1" applyFont="1" applyFill="1" applyBorder="1" applyAlignment="1" applyProtection="1">
      <alignment horizontal="center"/>
      <protection locked="0"/>
    </xf>
    <xf numFmtId="0" fontId="21" fillId="0" borderId="0" xfId="0" applyFont="1" applyFill="1" applyAlignment="1" applyProtection="1">
      <alignment/>
      <protection locked="0"/>
    </xf>
    <xf numFmtId="1" fontId="20" fillId="0" borderId="11" xfId="0" applyNumberFormat="1" applyFont="1" applyFill="1" applyBorder="1" applyAlignment="1" applyProtection="1">
      <alignment horizontal="center"/>
      <protection locked="0"/>
    </xf>
    <xf numFmtId="0" fontId="19" fillId="0" borderId="12" xfId="0" applyFont="1" applyFill="1" applyBorder="1" applyAlignment="1" applyProtection="1">
      <alignment horizontal="centerContinuous"/>
      <protection locked="0"/>
    </xf>
    <xf numFmtId="0" fontId="19" fillId="0" borderId="13" xfId="0" applyFont="1" applyFill="1" applyBorder="1" applyAlignment="1" applyProtection="1">
      <alignment horizontal="centerContinuous"/>
      <protection locked="0"/>
    </xf>
    <xf numFmtId="0" fontId="19" fillId="0" borderId="14" xfId="0" applyFont="1" applyFill="1" applyBorder="1" applyAlignment="1" applyProtection="1">
      <alignment horizontal="center"/>
      <protection locked="0"/>
    </xf>
    <xf numFmtId="0" fontId="21" fillId="0" borderId="0" xfId="0" applyFont="1" applyFill="1" applyBorder="1" applyAlignment="1" applyProtection="1">
      <alignment/>
      <protection locked="0"/>
    </xf>
    <xf numFmtId="0" fontId="19" fillId="0" borderId="15" xfId="0" applyFont="1" applyFill="1" applyBorder="1" applyAlignment="1" applyProtection="1">
      <alignment horizontal="center"/>
      <protection locked="0"/>
    </xf>
    <xf numFmtId="0" fontId="19" fillId="0" borderId="16" xfId="0" applyFont="1" applyFill="1" applyBorder="1" applyAlignment="1" applyProtection="1">
      <alignment horizontal="center"/>
      <protection locked="0"/>
    </xf>
    <xf numFmtId="0" fontId="19" fillId="0" borderId="17" xfId="0" applyFont="1" applyFill="1" applyBorder="1" applyAlignment="1" applyProtection="1">
      <alignment horizontal="center"/>
      <protection locked="0"/>
    </xf>
    <xf numFmtId="164" fontId="19" fillId="33" borderId="18" xfId="0" applyNumberFormat="1" applyFont="1" applyFill="1" applyBorder="1" applyAlignment="1" applyProtection="1">
      <alignment horizontal="center"/>
      <protection locked="0"/>
    </xf>
    <xf numFmtId="0" fontId="0" fillId="33" borderId="19" xfId="0" applyFill="1" applyBorder="1" applyAlignment="1">
      <alignment horizontal="center"/>
    </xf>
    <xf numFmtId="2" fontId="19" fillId="33" borderId="19" xfId="0" applyNumberFormat="1" applyFont="1" applyFill="1" applyBorder="1" applyAlignment="1" applyProtection="1">
      <alignment horizontal="center"/>
      <protection locked="0"/>
    </xf>
    <xf numFmtId="2" fontId="19" fillId="33" borderId="20" xfId="0" applyNumberFormat="1" applyFont="1" applyFill="1" applyBorder="1" applyAlignment="1" applyProtection="1">
      <alignment horizontal="center"/>
      <protection locked="0"/>
    </xf>
    <xf numFmtId="1" fontId="0" fillId="0" borderId="0" xfId="0" applyNumberFormat="1" applyFill="1" applyAlignment="1">
      <alignment/>
    </xf>
    <xf numFmtId="0" fontId="21" fillId="0" borderId="0" xfId="0" applyFont="1" applyFill="1" applyAlignment="1">
      <alignment horizontal="right"/>
    </xf>
    <xf numFmtId="2" fontId="19" fillId="0" borderId="0" xfId="0" applyNumberFormat="1" applyFont="1" applyFill="1" applyBorder="1" applyAlignment="1" applyProtection="1">
      <alignment horizontal="center"/>
      <protection locked="0"/>
    </xf>
    <xf numFmtId="1" fontId="21" fillId="0" borderId="0" xfId="0" applyNumberFormat="1" applyFont="1" applyFill="1" applyAlignment="1" applyProtection="1">
      <alignment/>
      <protection locked="0"/>
    </xf>
    <xf numFmtId="164" fontId="19" fillId="0" borderId="21" xfId="0" applyNumberFormat="1" applyFont="1" applyFill="1" applyBorder="1" applyAlignment="1" applyProtection="1">
      <alignment horizontal="center"/>
      <protection locked="0"/>
    </xf>
    <xf numFmtId="0" fontId="0" fillId="0" borderId="22" xfId="0" applyBorder="1" applyAlignment="1">
      <alignment horizontal="center"/>
    </xf>
    <xf numFmtId="165" fontId="19" fillId="0" borderId="22" xfId="0" applyNumberFormat="1" applyFont="1" applyFill="1" applyBorder="1" applyAlignment="1" applyProtection="1">
      <alignment horizontal="center"/>
      <protection locked="0"/>
    </xf>
    <xf numFmtId="165" fontId="19" fillId="0" borderId="23" xfId="0" applyNumberFormat="1" applyFont="1" applyFill="1" applyBorder="1" applyAlignment="1" applyProtection="1">
      <alignment horizontal="center"/>
      <protection locked="0"/>
    </xf>
    <xf numFmtId="164" fontId="19" fillId="33" borderId="21" xfId="0" applyNumberFormat="1" applyFont="1" applyFill="1" applyBorder="1" applyAlignment="1" applyProtection="1">
      <alignment horizontal="center"/>
      <protection locked="0"/>
    </xf>
    <xf numFmtId="0" fontId="0" fillId="33" borderId="22" xfId="0" applyFill="1" applyBorder="1" applyAlignment="1">
      <alignment horizontal="center"/>
    </xf>
    <xf numFmtId="165" fontId="19" fillId="33" borderId="22" xfId="0" applyNumberFormat="1" applyFont="1" applyFill="1" applyBorder="1" applyAlignment="1" applyProtection="1">
      <alignment horizontal="center"/>
      <protection locked="0"/>
    </xf>
    <xf numFmtId="165" fontId="19" fillId="33" borderId="23" xfId="0" applyNumberFormat="1" applyFont="1" applyFill="1" applyBorder="1" applyAlignment="1" applyProtection="1">
      <alignment horizontal="center"/>
      <protection locked="0"/>
    </xf>
    <xf numFmtId="165" fontId="22" fillId="0" borderId="22" xfId="0" applyNumberFormat="1" applyFont="1" applyFill="1" applyBorder="1" applyAlignment="1" applyProtection="1">
      <alignment horizontal="center"/>
      <protection locked="0"/>
    </xf>
    <xf numFmtId="166" fontId="19" fillId="0" borderId="23" xfId="0" applyNumberFormat="1" applyFont="1" applyFill="1" applyBorder="1" applyAlignment="1" applyProtection="1">
      <alignment horizontal="center"/>
      <protection locked="0"/>
    </xf>
    <xf numFmtId="166" fontId="19" fillId="33" borderId="23" xfId="0" applyNumberFormat="1" applyFont="1" applyFill="1" applyBorder="1" applyAlignment="1" applyProtection="1">
      <alignment horizontal="center"/>
      <protection locked="0"/>
    </xf>
    <xf numFmtId="166" fontId="19" fillId="0" borderId="22" xfId="0" applyNumberFormat="1" applyFont="1" applyFill="1" applyBorder="1" applyAlignment="1" applyProtection="1">
      <alignment horizontal="center"/>
      <protection locked="0"/>
    </xf>
    <xf numFmtId="164" fontId="19" fillId="0" borderId="24" xfId="0" applyNumberFormat="1" applyFont="1" applyFill="1" applyBorder="1" applyAlignment="1" applyProtection="1">
      <alignment horizontal="center"/>
      <protection locked="0"/>
    </xf>
    <xf numFmtId="0" fontId="0" fillId="0" borderId="25" xfId="0" applyBorder="1" applyAlignment="1">
      <alignment horizontal="center"/>
    </xf>
    <xf numFmtId="166" fontId="19" fillId="0" borderId="25" xfId="0" applyNumberFormat="1" applyFont="1" applyFill="1" applyBorder="1" applyAlignment="1" applyProtection="1">
      <alignment horizontal="center"/>
      <protection locked="0"/>
    </xf>
    <xf numFmtId="166" fontId="19" fillId="0" borderId="26" xfId="0" applyNumberFormat="1" applyFont="1" applyFill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Q:\IndexCalc3PM\YieldX_Index_Calculator_2020013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rontPage"/>
      <sheetName val="Neutron Test"/>
      <sheetName val="3PM Prices"/>
      <sheetName val="Fair Value Bonds"/>
      <sheetName val="Yield Curve"/>
      <sheetName val="Fair Value"/>
      <sheetName val="CPI"/>
      <sheetName val="BondData"/>
      <sheetName val="Public Holidays"/>
      <sheetName val="Repo Rates"/>
    </sheetNames>
    <sheetDataSet>
      <sheetData sheetId="1">
        <row r="140">
          <cell r="A140">
            <v>43867</v>
          </cell>
          <cell r="F140">
            <v>135.39518999999999</v>
          </cell>
        </row>
        <row r="141">
          <cell r="A141">
            <v>43958</v>
          </cell>
          <cell r="F141">
            <v>137.80786</v>
          </cell>
        </row>
        <row r="142">
          <cell r="A142">
            <v>44049</v>
          </cell>
          <cell r="F142">
            <v>138.84185</v>
          </cell>
        </row>
        <row r="143">
          <cell r="A143">
            <v>44140</v>
          </cell>
          <cell r="F143">
            <v>141.32718</v>
          </cell>
        </row>
        <row r="144">
          <cell r="A144">
            <v>44231</v>
          </cell>
          <cell r="F144">
            <v>142.26583</v>
          </cell>
        </row>
        <row r="146">
          <cell r="A146">
            <v>43867</v>
          </cell>
        </row>
        <row r="147">
          <cell r="A147">
            <v>43958</v>
          </cell>
        </row>
        <row r="148">
          <cell r="A148">
            <v>44049</v>
          </cell>
        </row>
        <row r="149">
          <cell r="A149">
            <v>44140</v>
          </cell>
        </row>
        <row r="150">
          <cell r="A150">
            <v>44231</v>
          </cell>
        </row>
        <row r="152">
          <cell r="A152">
            <v>43867</v>
          </cell>
        </row>
        <row r="153">
          <cell r="A153">
            <v>43958</v>
          </cell>
        </row>
        <row r="154">
          <cell r="A154">
            <v>44049</v>
          </cell>
        </row>
        <row r="155">
          <cell r="A155">
            <v>44140</v>
          </cell>
        </row>
        <row r="156">
          <cell r="A156">
            <v>44231</v>
          </cell>
        </row>
        <row r="158">
          <cell r="A158">
            <v>43867</v>
          </cell>
          <cell r="F158">
            <v>115.24094000000001</v>
          </cell>
        </row>
        <row r="159">
          <cell r="A159">
            <v>43958</v>
          </cell>
          <cell r="F159">
            <v>117.29464</v>
          </cell>
        </row>
        <row r="160">
          <cell r="A160">
            <v>44049</v>
          </cell>
          <cell r="F160">
            <v>117.76559</v>
          </cell>
        </row>
        <row r="161">
          <cell r="A161">
            <v>44140</v>
          </cell>
          <cell r="F161">
            <v>119.87365999999999</v>
          </cell>
        </row>
        <row r="162">
          <cell r="A162">
            <v>44231</v>
          </cell>
          <cell r="F162">
            <v>120.25003999999998</v>
          </cell>
        </row>
        <row r="164">
          <cell r="A164">
            <v>43867</v>
          </cell>
        </row>
        <row r="165">
          <cell r="A165">
            <v>43958</v>
          </cell>
        </row>
        <row r="166">
          <cell r="A166">
            <v>44049</v>
          </cell>
        </row>
        <row r="167">
          <cell r="A167">
            <v>44140</v>
          </cell>
        </row>
        <row r="168">
          <cell r="A168">
            <v>44231</v>
          </cell>
        </row>
        <row r="169">
          <cell r="A169" t="str">
            <v>2050 FUTURE (2050)</v>
          </cell>
        </row>
        <row r="170">
          <cell r="A170">
            <v>43867</v>
          </cell>
          <cell r="F170">
            <v>109.07773</v>
          </cell>
        </row>
        <row r="171">
          <cell r="A171">
            <v>43958</v>
          </cell>
          <cell r="F171">
            <v>111.0216</v>
          </cell>
        </row>
        <row r="172">
          <cell r="A172">
            <v>44049</v>
          </cell>
          <cell r="F172">
            <v>111.19297999999999</v>
          </cell>
        </row>
        <row r="173">
          <cell r="A173">
            <v>44140</v>
          </cell>
          <cell r="F173">
            <v>113.18333</v>
          </cell>
        </row>
        <row r="174">
          <cell r="A174">
            <v>44231</v>
          </cell>
          <cell r="F174">
            <v>113.24425000000001</v>
          </cell>
        </row>
        <row r="175">
          <cell r="A175" t="str">
            <v>EL28 FUTURE (EL28)</v>
          </cell>
        </row>
        <row r="176">
          <cell r="A176">
            <v>43867</v>
          </cell>
          <cell r="F176">
            <v>128.71766</v>
          </cell>
        </row>
        <row r="177">
          <cell r="A177">
            <v>43958</v>
          </cell>
          <cell r="F177">
            <v>129.11856</v>
          </cell>
        </row>
        <row r="178">
          <cell r="A178">
            <v>44049</v>
          </cell>
          <cell r="F178">
            <v>131.48658</v>
          </cell>
        </row>
        <row r="179">
          <cell r="A179">
            <v>44140</v>
          </cell>
          <cell r="F179">
            <v>131.88622</v>
          </cell>
        </row>
        <row r="180">
          <cell r="A180">
            <v>44231</v>
          </cell>
          <cell r="F180">
            <v>134.17494000000002</v>
          </cell>
        </row>
        <row r="181">
          <cell r="A181" t="str">
            <v>R197 FUTURE (R197)</v>
          </cell>
        </row>
        <row r="182">
          <cell r="A182">
            <v>43867</v>
          </cell>
          <cell r="F182">
            <v>301.18513</v>
          </cell>
        </row>
        <row r="183">
          <cell r="A183">
            <v>43958</v>
          </cell>
          <cell r="F183">
            <v>306.55213</v>
          </cell>
        </row>
        <row r="184">
          <cell r="A184">
            <v>44049</v>
          </cell>
          <cell r="F184">
            <v>304.44587</v>
          </cell>
        </row>
        <row r="185">
          <cell r="A185">
            <v>44140</v>
          </cell>
          <cell r="F185">
            <v>309.89519</v>
          </cell>
        </row>
        <row r="186">
          <cell r="A186">
            <v>44231</v>
          </cell>
          <cell r="F186">
            <v>307.34725</v>
          </cell>
        </row>
        <row r="187">
          <cell r="A187" t="str">
            <v>R202 FUTURE (R202)</v>
          </cell>
        </row>
        <row r="188">
          <cell r="A188">
            <v>43867</v>
          </cell>
          <cell r="F188">
            <v>224.64054</v>
          </cell>
        </row>
        <row r="189">
          <cell r="A189">
            <v>43958</v>
          </cell>
          <cell r="F189">
            <v>228.6437</v>
          </cell>
        </row>
        <row r="190">
          <cell r="A190">
            <v>44049</v>
          </cell>
          <cell r="F190">
            <v>228.73209</v>
          </cell>
        </row>
        <row r="191">
          <cell r="A191">
            <v>44140</v>
          </cell>
          <cell r="F191">
            <v>232.82629</v>
          </cell>
        </row>
        <row r="192">
          <cell r="A192">
            <v>44231</v>
          </cell>
          <cell r="F192">
            <v>232.65828000000002</v>
          </cell>
        </row>
        <row r="193">
          <cell r="A193" t="str">
            <v>R210 FUTURE (R210)</v>
          </cell>
        </row>
        <row r="194">
          <cell r="A194">
            <v>43867</v>
          </cell>
          <cell r="F194">
            <v>187.20311999999998</v>
          </cell>
        </row>
        <row r="195">
          <cell r="A195">
            <v>43958</v>
          </cell>
          <cell r="F195">
            <v>187.91096000000002</v>
          </cell>
        </row>
        <row r="196">
          <cell r="A196">
            <v>44049</v>
          </cell>
          <cell r="F196">
            <v>191.35721999999998</v>
          </cell>
        </row>
        <row r="197">
          <cell r="A197">
            <v>44140</v>
          </cell>
          <cell r="F197">
            <v>192.08302</v>
          </cell>
        </row>
        <row r="198">
          <cell r="A198">
            <v>44231</v>
          </cell>
          <cell r="F198">
            <v>195.41708</v>
          </cell>
        </row>
        <row r="199">
          <cell r="A199" t="str">
            <v>R212 FUTURE (R212)</v>
          </cell>
        </row>
        <row r="200">
          <cell r="A200">
            <v>43867</v>
          </cell>
          <cell r="F200">
            <v>161.5236</v>
          </cell>
        </row>
        <row r="201">
          <cell r="A201">
            <v>43958</v>
          </cell>
          <cell r="F201">
            <v>164.40188</v>
          </cell>
        </row>
        <row r="202">
          <cell r="A202">
            <v>44049</v>
          </cell>
          <cell r="F202">
            <v>165.14154000000002</v>
          </cell>
        </row>
        <row r="203">
          <cell r="A203">
            <v>44140</v>
          </cell>
          <cell r="F203">
            <v>168.09753999999998</v>
          </cell>
        </row>
        <row r="204">
          <cell r="A204">
            <v>44231</v>
          </cell>
          <cell r="F204">
            <v>168.70708000000002</v>
          </cell>
        </row>
      </sheetData>
      <sheetData sheetId="3">
        <row r="5">
          <cell r="D5">
            <v>43867</v>
          </cell>
          <cell r="E5">
            <v>43958</v>
          </cell>
          <cell r="F5">
            <v>44049</v>
          </cell>
          <cell r="G5">
            <v>44140</v>
          </cell>
          <cell r="H5">
            <v>44231</v>
          </cell>
        </row>
        <row r="9">
          <cell r="D9">
            <v>8.04322</v>
          </cell>
          <cell r="E9">
            <v>8.09007</v>
          </cell>
          <cell r="F9">
            <v>8.134089999999999</v>
          </cell>
          <cell r="G9">
            <v>8.18167</v>
          </cell>
          <cell r="H9">
            <v>8.25289</v>
          </cell>
        </row>
        <row r="10">
          <cell r="D10">
            <v>1.03146</v>
          </cell>
          <cell r="E10">
            <v>1.03146</v>
          </cell>
        </row>
        <row r="12">
          <cell r="D12" t="e">
            <v>#VALUE!</v>
          </cell>
          <cell r="E12" t="e">
            <v>#VALUE!</v>
          </cell>
          <cell r="F12" t="e">
            <v>#VALUE!</v>
          </cell>
          <cell r="G12" t="e">
            <v>#VALUE!</v>
          </cell>
          <cell r="H12" t="e">
            <v>#VALUE!</v>
          </cell>
        </row>
        <row r="13">
          <cell r="D13">
            <v>6.51216</v>
          </cell>
          <cell r="E13">
            <v>6.33275</v>
          </cell>
          <cell r="F13">
            <v>5.9549199999999995</v>
          </cell>
          <cell r="G13">
            <v>5.13082</v>
          </cell>
          <cell r="H13">
            <v>1.94188</v>
          </cell>
        </row>
        <row r="14">
          <cell r="D14">
            <v>9.79005</v>
          </cell>
          <cell r="E14">
            <v>9.864970000000001</v>
          </cell>
          <cell r="F14">
            <v>9.93955</v>
          </cell>
          <cell r="G14">
            <v>10.01657</v>
          </cell>
          <cell r="H14">
            <v>10.107240000000001</v>
          </cell>
        </row>
        <row r="15">
          <cell r="D15">
            <v>9.20511</v>
          </cell>
          <cell r="E15">
            <v>9.27421</v>
          </cell>
          <cell r="F15">
            <v>9.34228</v>
          </cell>
          <cell r="G15">
            <v>9.41771</v>
          </cell>
          <cell r="H15">
            <v>9.51188</v>
          </cell>
        </row>
        <row r="16">
          <cell r="D16">
            <v>9.97026</v>
          </cell>
          <cell r="E16">
            <v>10.04239</v>
          </cell>
          <cell r="F16">
            <v>10.11401</v>
          </cell>
          <cell r="G16">
            <v>10.19045</v>
          </cell>
          <cell r="H16">
            <v>10.28115</v>
          </cell>
        </row>
        <row r="17">
          <cell r="D17">
            <v>6.71852</v>
          </cell>
          <cell r="E17">
            <v>6.673579999999999</v>
          </cell>
          <cell r="F17">
            <v>6.60081</v>
          </cell>
          <cell r="G17">
            <v>6.530270000000001</v>
          </cell>
          <cell r="H17">
            <v>6.485100000000001</v>
          </cell>
        </row>
        <row r="18">
          <cell r="D18">
            <v>10.120560000000001</v>
          </cell>
          <cell r="E18">
            <v>10.196909999999999</v>
          </cell>
          <cell r="F18">
            <v>10.273019999999999</v>
          </cell>
          <cell r="G18">
            <v>10.35398</v>
          </cell>
          <cell r="H18">
            <v>10.44965</v>
          </cell>
        </row>
        <row r="19">
          <cell r="D19">
            <v>9.92552</v>
          </cell>
          <cell r="E19">
            <v>10.009419999999999</v>
          </cell>
          <cell r="F19">
            <v>10.09464</v>
          </cell>
          <cell r="G19">
            <v>10.17731</v>
          </cell>
          <cell r="H19">
            <v>10.27592</v>
          </cell>
        </row>
        <row r="20">
          <cell r="D20">
            <v>8.98473</v>
          </cell>
          <cell r="E20">
            <v>9.05606</v>
          </cell>
          <cell r="F20">
            <v>9.12774</v>
          </cell>
          <cell r="G20">
            <v>9.1979</v>
          </cell>
          <cell r="H20">
            <v>9.28722</v>
          </cell>
        </row>
        <row r="21">
          <cell r="D21">
            <v>9.405230000000001</v>
          </cell>
          <cell r="E21">
            <v>9.482759999999999</v>
          </cell>
          <cell r="F21">
            <v>9.56006</v>
          </cell>
          <cell r="G21">
            <v>9.64092</v>
          </cell>
          <cell r="H21">
            <v>9.73875</v>
          </cell>
        </row>
        <row r="22">
          <cell r="D22">
            <v>10.04553</v>
          </cell>
          <cell r="E22">
            <v>10.12951</v>
          </cell>
          <cell r="F22">
            <v>10.21485</v>
          </cell>
          <cell r="G22">
            <v>10.29746</v>
          </cell>
          <cell r="H22">
            <v>10.39544</v>
          </cell>
        </row>
        <row r="23">
          <cell r="D23">
            <v>10.125399999999999</v>
          </cell>
          <cell r="E23">
            <v>10.20747</v>
          </cell>
          <cell r="F23">
            <v>10.2908</v>
          </cell>
          <cell r="G23">
            <v>10.3713</v>
          </cell>
          <cell r="H23">
            <v>10.46637</v>
          </cell>
        </row>
        <row r="24">
          <cell r="D24">
            <v>9.72575</v>
          </cell>
          <cell r="E24">
            <v>9.804350000000001</v>
          </cell>
          <cell r="F24">
            <v>9.882620000000001</v>
          </cell>
          <cell r="G24">
            <v>9.96725</v>
          </cell>
          <cell r="H24">
            <v>10.06943</v>
          </cell>
        </row>
        <row r="29">
          <cell r="D29">
            <v>10.943529999999999</v>
          </cell>
          <cell r="E29">
            <v>11.06825</v>
          </cell>
          <cell r="F29">
            <v>11.19478</v>
          </cell>
          <cell r="G29">
            <v>11.3279</v>
          </cell>
          <cell r="H29">
            <v>11.48299</v>
          </cell>
        </row>
        <row r="30">
          <cell r="D30">
            <v>11.21294</v>
          </cell>
          <cell r="E30">
            <v>11.33375</v>
          </cell>
          <cell r="F30">
            <v>11.45447</v>
          </cell>
          <cell r="G30">
            <v>11.5801</v>
          </cell>
          <cell r="H30">
            <v>11.72111</v>
          </cell>
        </row>
        <row r="49">
          <cell r="D49">
            <v>114.23171</v>
          </cell>
          <cell r="E49">
            <v>116.23694</v>
          </cell>
          <cell r="F49">
            <v>113.03681</v>
          </cell>
          <cell r="G49">
            <v>115.03376</v>
          </cell>
          <cell r="H49">
            <v>111.70170999999999</v>
          </cell>
        </row>
        <row r="50">
          <cell r="D50" t="e">
            <v>#VALUE!</v>
          </cell>
          <cell r="E50" t="e">
            <v>#VALUE!</v>
          </cell>
        </row>
        <row r="51">
          <cell r="D51" t="e">
            <v>#VALUE!</v>
          </cell>
        </row>
        <row r="52">
          <cell r="D52" t="e">
            <v>#VALUE!</v>
          </cell>
          <cell r="E52" t="e">
            <v>#VALUE!</v>
          </cell>
          <cell r="F52" t="e">
            <v>#VALUE!</v>
          </cell>
          <cell r="G52" t="e">
            <v>#VALUE!</v>
          </cell>
          <cell r="H52" t="e">
            <v>#VALUE!</v>
          </cell>
        </row>
        <row r="53">
          <cell r="D53">
            <v>102.71834</v>
          </cell>
          <cell r="E53">
            <v>101.11909999999999</v>
          </cell>
          <cell r="F53">
            <v>102.94909000000001</v>
          </cell>
          <cell r="G53">
            <v>101.36589000000001</v>
          </cell>
          <cell r="H53">
            <v>103.10074</v>
          </cell>
        </row>
        <row r="54">
          <cell r="D54">
            <v>73.85097999999999</v>
          </cell>
          <cell r="E54">
            <v>71.99706</v>
          </cell>
          <cell r="F54">
            <v>73.30001</v>
          </cell>
          <cell r="G54">
            <v>71.44484</v>
          </cell>
          <cell r="H54">
            <v>72.66683</v>
          </cell>
        </row>
        <row r="55">
          <cell r="D55">
            <v>88.07478</v>
          </cell>
          <cell r="E55">
            <v>86.07087</v>
          </cell>
          <cell r="F55">
            <v>87.62848</v>
          </cell>
          <cell r="G55">
            <v>85.62775</v>
          </cell>
          <cell r="H55">
            <v>87.09336</v>
          </cell>
        </row>
        <row r="56">
          <cell r="D56">
            <v>72.62365</v>
          </cell>
          <cell r="E56">
            <v>70.60211</v>
          </cell>
          <cell r="F56">
            <v>71.87977</v>
          </cell>
          <cell r="G56">
            <v>69.85423</v>
          </cell>
          <cell r="H56">
            <v>71.0495</v>
          </cell>
        </row>
        <row r="57">
          <cell r="D57">
            <v>106.30725999999999</v>
          </cell>
          <cell r="E57">
            <v>104.24301</v>
          </cell>
          <cell r="F57">
            <v>106.12954</v>
          </cell>
          <cell r="G57">
            <v>104.07545</v>
          </cell>
          <cell r="H57">
            <v>105.85712000000001</v>
          </cell>
        </row>
        <row r="58">
          <cell r="D58">
            <v>91.26349</v>
          </cell>
          <cell r="E58">
            <v>88.428</v>
          </cell>
          <cell r="F58">
            <v>90.02834</v>
          </cell>
          <cell r="G58">
            <v>87.18257</v>
          </cell>
          <cell r="H58">
            <v>88.67415</v>
          </cell>
        </row>
        <row r="59">
          <cell r="D59">
            <v>88.66549</v>
          </cell>
          <cell r="E59">
            <v>90.24548999999999</v>
          </cell>
          <cell r="F59">
            <v>87.64041999999999</v>
          </cell>
          <cell r="G59">
            <v>89.20848</v>
          </cell>
          <cell r="H59">
            <v>86.49784</v>
          </cell>
        </row>
        <row r="60">
          <cell r="D60">
            <v>93.84151</v>
          </cell>
          <cell r="E60">
            <v>95.51377</v>
          </cell>
          <cell r="F60">
            <v>93.25589</v>
          </cell>
          <cell r="G60">
            <v>94.92452</v>
          </cell>
          <cell r="H60">
            <v>92.56381999999999</v>
          </cell>
        </row>
        <row r="61">
          <cell r="D61">
            <v>94.74755</v>
          </cell>
          <cell r="E61">
            <v>92.27694</v>
          </cell>
          <cell r="F61">
            <v>93.96927000000001</v>
          </cell>
          <cell r="G61">
            <v>91.49224000000001</v>
          </cell>
          <cell r="H61">
            <v>93.07738</v>
          </cell>
        </row>
        <row r="62">
          <cell r="D62">
            <v>91.32934</v>
          </cell>
          <cell r="E62">
            <v>92.95685</v>
          </cell>
          <cell r="F62">
            <v>90.15081</v>
          </cell>
          <cell r="G62">
            <v>91.76378</v>
          </cell>
          <cell r="H62">
            <v>88.84689</v>
          </cell>
        </row>
        <row r="63">
          <cell r="D63">
            <v>87.94898</v>
          </cell>
          <cell r="E63">
            <v>89.51613</v>
          </cell>
          <cell r="F63">
            <v>86.77242</v>
          </cell>
          <cell r="G63">
            <v>88.32488</v>
          </cell>
          <cell r="H63">
            <v>85.47361</v>
          </cell>
        </row>
        <row r="64">
          <cell r="D64">
            <v>97.36144</v>
          </cell>
          <cell r="E64">
            <v>94.59458</v>
          </cell>
          <cell r="F64">
            <v>96.32939999999999</v>
          </cell>
          <cell r="G64">
            <v>93.55288</v>
          </cell>
          <cell r="H64">
            <v>95.17444</v>
          </cell>
        </row>
        <row r="69">
          <cell r="D69">
            <v>78.98564999999999</v>
          </cell>
          <cell r="E69">
            <v>76.58019</v>
          </cell>
          <cell r="F69">
            <v>77.96612</v>
          </cell>
          <cell r="G69">
            <v>75.55214</v>
          </cell>
          <cell r="H69">
            <v>76.84440000000001</v>
          </cell>
        </row>
        <row r="70">
          <cell r="D70">
            <v>80.45669</v>
          </cell>
          <cell r="E70">
            <v>77.60506000000001</v>
          </cell>
          <cell r="F70">
            <v>79.0095</v>
          </cell>
          <cell r="G70">
            <v>76.14204</v>
          </cell>
          <cell r="H70">
            <v>77.44275</v>
          </cell>
        </row>
        <row r="72">
          <cell r="D72">
            <v>100.50241</v>
          </cell>
          <cell r="E72">
            <v>101.10787</v>
          </cell>
          <cell r="F72">
            <v>102.96223</v>
          </cell>
          <cell r="G72">
            <v>103.59436</v>
          </cell>
          <cell r="H72">
            <v>105.39301999999999</v>
          </cell>
        </row>
        <row r="77">
          <cell r="D77">
            <v>100.84608</v>
          </cell>
          <cell r="E77">
            <v>101.53977</v>
          </cell>
          <cell r="F77">
            <v>103.40201</v>
          </cell>
          <cell r="G77">
            <v>104.11973</v>
          </cell>
          <cell r="H77">
            <v>105.92735</v>
          </cell>
        </row>
      </sheetData>
      <sheetData sheetId="5">
        <row r="5">
          <cell r="D5">
            <v>43867</v>
          </cell>
          <cell r="E5">
            <v>43958</v>
          </cell>
          <cell r="F5">
            <v>44049</v>
          </cell>
          <cell r="G5">
            <v>44140</v>
          </cell>
        </row>
        <row r="9">
          <cell r="D9">
            <v>698.1453623606141</v>
          </cell>
          <cell r="E9">
            <v>710.4123583562147</v>
          </cell>
          <cell r="F9">
            <v>723.131683142075</v>
          </cell>
          <cell r="G9">
            <v>736.051997866063</v>
          </cell>
        </row>
        <row r="10">
          <cell r="D10">
            <v>737.881403994354</v>
          </cell>
          <cell r="E10">
            <v>750.8465953657054</v>
          </cell>
          <cell r="F10">
            <v>764.2898605320262</v>
          </cell>
          <cell r="G10">
            <v>777.9455552950042</v>
          </cell>
        </row>
        <row r="11">
          <cell r="D11">
            <v>706.16845670575</v>
          </cell>
          <cell r="E11">
            <v>718.576425157103</v>
          </cell>
          <cell r="F11">
            <v>731.4419205662534</v>
          </cell>
          <cell r="G11">
            <v>744.5107156921579</v>
          </cell>
        </row>
        <row r="13">
          <cell r="D13">
            <v>690.3865676045866</v>
          </cell>
          <cell r="E13">
            <v>702.5172351085375</v>
          </cell>
          <cell r="F13">
            <v>715.0952044750693</v>
          </cell>
          <cell r="G13">
            <v>727.8719300906405</v>
          </cell>
        </row>
        <row r="14">
          <cell r="D14">
            <v>792.6384722757631</v>
          </cell>
          <cell r="E14">
            <v>806.5657909826994</v>
          </cell>
          <cell r="F14">
            <v>821.0066606213005</v>
          </cell>
          <cell r="G14">
            <v>835.6757239371634</v>
          </cell>
        </row>
        <row r="15">
          <cell r="D15">
            <v>757.6247835277239</v>
          </cell>
          <cell r="E15">
            <v>770.9368825356979</v>
          </cell>
          <cell r="F15">
            <v>784.7398470858351</v>
          </cell>
          <cell r="G15">
            <v>798.7609251787599</v>
          </cell>
        </row>
        <row r="16">
          <cell r="D16">
            <v>258.0276468301038</v>
          </cell>
          <cell r="E16">
            <v>262.6255894424794</v>
          </cell>
          <cell r="F16">
            <v>267.39070557382024</v>
          </cell>
          <cell r="G16">
            <v>272.23010438615984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27"/>
  <sheetViews>
    <sheetView tabSelected="1" zoomScalePageLayoutView="0" workbookViewId="0" topLeftCell="A1">
      <selection activeCell="A1" sqref="A1:IV65536"/>
    </sheetView>
  </sheetViews>
  <sheetFormatPr defaultColWidth="6.7109375" defaultRowHeight="15"/>
  <cols>
    <col min="1" max="1" width="10.140625" style="5" customWidth="1"/>
    <col min="2" max="2" width="31.28125" style="5" customWidth="1"/>
    <col min="3" max="3" width="9.7109375" style="5" customWidth="1"/>
    <col min="4" max="4" width="9.421875" style="5" customWidth="1"/>
    <col min="5" max="5" width="9.7109375" style="5" customWidth="1"/>
    <col min="6" max="6" width="8.7109375" style="5" bestFit="1" customWidth="1"/>
    <col min="7" max="7" width="8.28125" style="5" bestFit="1" customWidth="1"/>
    <col min="8" max="16384" width="6.7109375" style="5" customWidth="1"/>
  </cols>
  <sheetData>
    <row r="1" spans="1:5" ht="12.75" thickBot="1">
      <c r="A1" s="1" t="s">
        <v>0</v>
      </c>
      <c r="B1" s="2"/>
      <c r="C1" s="3" t="s">
        <v>1</v>
      </c>
      <c r="D1" s="4">
        <f ca="1">TODAY()</f>
        <v>43861</v>
      </c>
      <c r="E1" s="4"/>
    </row>
    <row r="2" spans="1:5" ht="12.75" thickBot="1">
      <c r="A2" s="1"/>
      <c r="B2" s="2"/>
      <c r="C2" s="3" t="s">
        <v>2</v>
      </c>
      <c r="D2" s="6">
        <v>3</v>
      </c>
      <c r="E2" s="6"/>
    </row>
    <row r="3" spans="1:6" ht="10.5" customHeight="1">
      <c r="A3" s="7"/>
      <c r="B3" s="8"/>
      <c r="C3" s="9"/>
      <c r="D3" s="10"/>
      <c r="F3" s="10"/>
    </row>
    <row r="4" spans="1:8" ht="10.5" customHeight="1" thickBot="1">
      <c r="A4" s="11" t="s">
        <v>3</v>
      </c>
      <c r="B4" s="12"/>
      <c r="C4" s="13" t="s">
        <v>4</v>
      </c>
      <c r="D4" s="13" t="s">
        <v>5</v>
      </c>
      <c r="F4" s="10"/>
      <c r="H4" s="10"/>
    </row>
    <row r="5" spans="1:9" ht="10.5" customHeight="1">
      <c r="A5" s="14" t="s">
        <v>6</v>
      </c>
      <c r="B5" s="15"/>
      <c r="C5" s="16"/>
      <c r="D5" s="17"/>
      <c r="F5" s="18"/>
      <c r="G5" s="19"/>
      <c r="H5" s="20"/>
      <c r="I5" s="21"/>
    </row>
    <row r="6" spans="1:9" ht="10.5" customHeight="1">
      <c r="A6" s="22">
        <f>'[1]Fair Value'!$D$5</f>
        <v>43867</v>
      </c>
      <c r="B6" s="23"/>
      <c r="C6" s="24">
        <f>ROUND('[1]Fair Value'!$D$14,3)</f>
        <v>792.638</v>
      </c>
      <c r="D6" s="25">
        <f>C6</f>
        <v>792.638</v>
      </c>
      <c r="F6" s="18"/>
      <c r="G6" s="19"/>
      <c r="H6" s="20"/>
      <c r="I6" s="21"/>
    </row>
    <row r="7" spans="1:9" ht="10.5" customHeight="1">
      <c r="A7" s="22">
        <f>'[1]Fair Value'!$E$5</f>
        <v>43958</v>
      </c>
      <c r="B7" s="23"/>
      <c r="C7" s="24">
        <f>ROUND('[1]Fair Value'!$E$14,3)</f>
        <v>806.566</v>
      </c>
      <c r="D7" s="25">
        <f>C7</f>
        <v>806.566</v>
      </c>
      <c r="F7" s="18"/>
      <c r="G7" s="19"/>
      <c r="H7" s="20"/>
      <c r="I7" s="21"/>
    </row>
    <row r="8" spans="1:9" ht="10.5" customHeight="1">
      <c r="A8" s="22">
        <f>'[1]Fair Value'!$F$5</f>
        <v>44049</v>
      </c>
      <c r="B8" s="23"/>
      <c r="C8" s="24">
        <f>ROUND('[1]Fair Value'!$F$14,3)</f>
        <v>821.007</v>
      </c>
      <c r="D8" s="25">
        <f>C8</f>
        <v>821.007</v>
      </c>
      <c r="F8" s="18"/>
      <c r="G8" s="19"/>
      <c r="H8" s="20"/>
      <c r="I8" s="21"/>
    </row>
    <row r="9" spans="1:9" ht="10.5" customHeight="1" thickBot="1">
      <c r="A9" s="22">
        <f>'[1]Fair Value'!$G$5</f>
        <v>44140</v>
      </c>
      <c r="B9" s="23"/>
      <c r="C9" s="24">
        <f>ROUND('[1]Fair Value'!$G$14,3)</f>
        <v>835.676</v>
      </c>
      <c r="D9" s="25">
        <f>C9</f>
        <v>835.676</v>
      </c>
      <c r="F9" s="18"/>
      <c r="G9" s="19"/>
      <c r="H9" s="20"/>
      <c r="I9" s="21"/>
    </row>
    <row r="10" spans="1:9" ht="10.5" customHeight="1">
      <c r="A10" s="14" t="s">
        <v>7</v>
      </c>
      <c r="B10" s="15"/>
      <c r="C10" s="16"/>
      <c r="D10" s="17"/>
      <c r="F10" s="18"/>
      <c r="G10" s="19"/>
      <c r="H10" s="20"/>
      <c r="I10" s="21"/>
    </row>
    <row r="11" spans="1:9" ht="10.5" customHeight="1">
      <c r="A11" s="22">
        <f>'[1]Fair Value'!$D$5</f>
        <v>43867</v>
      </c>
      <c r="B11" s="23"/>
      <c r="C11" s="24">
        <f>'[1]Fair Value'!D15</f>
        <v>757.6247835277239</v>
      </c>
      <c r="D11" s="24">
        <f>C11</f>
        <v>757.6247835277239</v>
      </c>
      <c r="F11" s="18"/>
      <c r="G11" s="19"/>
      <c r="H11" s="20"/>
      <c r="I11" s="21"/>
    </row>
    <row r="12" spans="1:9" ht="10.5" customHeight="1">
      <c r="A12" s="22">
        <f>'[1]Fair Value'!$E$5</f>
        <v>43958</v>
      </c>
      <c r="B12" s="23"/>
      <c r="C12" s="24">
        <f>'[1]Fair Value'!E15</f>
        <v>770.9368825356979</v>
      </c>
      <c r="D12" s="24">
        <f aca="true" t="shared" si="0" ref="D12:D19">C12</f>
        <v>770.9368825356979</v>
      </c>
      <c r="F12" s="18"/>
      <c r="G12" s="19"/>
      <c r="H12" s="20"/>
      <c r="I12" s="21"/>
    </row>
    <row r="13" spans="1:9" ht="10.5" customHeight="1">
      <c r="A13" s="22">
        <f>'[1]Fair Value'!$F$5</f>
        <v>44049</v>
      </c>
      <c r="B13" s="23"/>
      <c r="C13" s="24">
        <f>'[1]Fair Value'!F15</f>
        <v>784.7398470858351</v>
      </c>
      <c r="D13" s="24">
        <f t="shared" si="0"/>
        <v>784.7398470858351</v>
      </c>
      <c r="F13" s="18"/>
      <c r="G13" s="19"/>
      <c r="H13" s="20"/>
      <c r="I13" s="21"/>
    </row>
    <row r="14" spans="1:9" ht="10.5" customHeight="1" thickBot="1">
      <c r="A14" s="22">
        <f>'[1]Fair Value'!$G$5</f>
        <v>44140</v>
      </c>
      <c r="B14" s="23"/>
      <c r="C14" s="24">
        <f>'[1]Fair Value'!G15</f>
        <v>798.7609251787599</v>
      </c>
      <c r="D14" s="24">
        <f t="shared" si="0"/>
        <v>798.7609251787599</v>
      </c>
      <c r="F14" s="18"/>
      <c r="G14" s="19"/>
      <c r="H14" s="20"/>
      <c r="I14" s="21"/>
    </row>
    <row r="15" spans="1:9" ht="10.5" customHeight="1">
      <c r="A15" s="14" t="s">
        <v>8</v>
      </c>
      <c r="B15" s="15"/>
      <c r="C15" s="16"/>
      <c r="D15" s="17"/>
      <c r="F15" s="18"/>
      <c r="G15" s="19"/>
      <c r="H15" s="20"/>
      <c r="I15" s="21"/>
    </row>
    <row r="16" spans="1:9" ht="10.5" customHeight="1">
      <c r="A16" s="22">
        <f>'[1]Fair Value'!$D$5</f>
        <v>43867</v>
      </c>
      <c r="B16" s="23"/>
      <c r="C16" s="24">
        <f>'[1]Fair Value'!D13</f>
        <v>690.3865676045866</v>
      </c>
      <c r="D16" s="24">
        <f t="shared" si="0"/>
        <v>690.3865676045866</v>
      </c>
      <c r="F16" s="18"/>
      <c r="G16" s="19"/>
      <c r="H16" s="20"/>
      <c r="I16" s="21"/>
    </row>
    <row r="17" spans="1:9" ht="10.5" customHeight="1">
      <c r="A17" s="22">
        <f>'[1]Fair Value'!$E$5</f>
        <v>43958</v>
      </c>
      <c r="B17" s="23"/>
      <c r="C17" s="24">
        <f>'[1]Fair Value'!E13</f>
        <v>702.5172351085375</v>
      </c>
      <c r="D17" s="24">
        <f t="shared" si="0"/>
        <v>702.5172351085375</v>
      </c>
      <c r="F17" s="18"/>
      <c r="G17" s="19"/>
      <c r="H17" s="20"/>
      <c r="I17" s="21"/>
    </row>
    <row r="18" spans="1:9" ht="10.5" customHeight="1">
      <c r="A18" s="22">
        <f>'[1]Fair Value'!$F$5</f>
        <v>44049</v>
      </c>
      <c r="B18" s="23"/>
      <c r="C18" s="24">
        <f>'[1]Fair Value'!F13</f>
        <v>715.0952044750693</v>
      </c>
      <c r="D18" s="24">
        <f t="shared" si="0"/>
        <v>715.0952044750693</v>
      </c>
      <c r="F18" s="18"/>
      <c r="G18" s="19"/>
      <c r="H18" s="20"/>
      <c r="I18" s="21"/>
    </row>
    <row r="19" spans="1:9" ht="10.5" customHeight="1">
      <c r="A19" s="22">
        <f>'[1]Fair Value'!$G$5</f>
        <v>44140</v>
      </c>
      <c r="B19" s="23"/>
      <c r="C19" s="24">
        <f>'[1]Fair Value'!G13</f>
        <v>727.8719300906405</v>
      </c>
      <c r="D19" s="24">
        <f t="shared" si="0"/>
        <v>727.8719300906405</v>
      </c>
      <c r="F19" s="18"/>
      <c r="G19" s="19"/>
      <c r="H19" s="20"/>
      <c r="I19" s="21"/>
    </row>
    <row r="20" spans="1:9" ht="10.5" customHeight="1">
      <c r="A20" s="26" t="s">
        <v>9</v>
      </c>
      <c r="B20" s="27"/>
      <c r="C20" s="28"/>
      <c r="D20" s="29"/>
      <c r="F20" s="18"/>
      <c r="G20" s="19"/>
      <c r="H20" s="20"/>
      <c r="I20" s="21"/>
    </row>
    <row r="21" spans="1:9" ht="10.5" customHeight="1">
      <c r="A21" s="22">
        <f>'[1]Fair Value'!$D$5</f>
        <v>43867</v>
      </c>
      <c r="B21" s="23"/>
      <c r="C21" s="30">
        <f>ROUND('[1]Fair Value'!D$11,3)</f>
        <v>706.168</v>
      </c>
      <c r="D21" s="25">
        <f>C21</f>
        <v>706.168</v>
      </c>
      <c r="F21" s="18"/>
      <c r="G21" s="19"/>
      <c r="H21" s="20"/>
      <c r="I21" s="21"/>
    </row>
    <row r="22" spans="1:9" ht="10.5" customHeight="1">
      <c r="A22" s="22">
        <f>'[1]Fair Value'!$E$5</f>
        <v>43958</v>
      </c>
      <c r="B22" s="23"/>
      <c r="C22" s="30">
        <f>ROUND('[1]Fair Value'!E$11,3)</f>
        <v>718.576</v>
      </c>
      <c r="D22" s="25">
        <f>C22</f>
        <v>718.576</v>
      </c>
      <c r="F22" s="18"/>
      <c r="G22" s="19"/>
      <c r="H22" s="20"/>
      <c r="I22" s="21"/>
    </row>
    <row r="23" spans="1:9" ht="10.5" customHeight="1">
      <c r="A23" s="22">
        <f>'[1]Fair Value'!$F$5</f>
        <v>44049</v>
      </c>
      <c r="B23" s="23"/>
      <c r="C23" s="30">
        <f>ROUND('[1]Fair Value'!F$11,3)</f>
        <v>731.442</v>
      </c>
      <c r="D23" s="25">
        <f>C23</f>
        <v>731.442</v>
      </c>
      <c r="F23" s="18"/>
      <c r="G23" s="19"/>
      <c r="H23" s="20"/>
      <c r="I23" s="21"/>
    </row>
    <row r="24" spans="1:9" ht="10.5" customHeight="1">
      <c r="A24" s="22">
        <f>'[1]Fair Value'!$G$5</f>
        <v>44140</v>
      </c>
      <c r="B24" s="23"/>
      <c r="C24" s="30">
        <f>ROUND('[1]Fair Value'!G$11,3)</f>
        <v>744.511</v>
      </c>
      <c r="D24" s="25">
        <f>C24</f>
        <v>744.511</v>
      </c>
      <c r="F24" s="18"/>
      <c r="G24" s="19"/>
      <c r="H24" s="20"/>
      <c r="I24" s="21"/>
    </row>
    <row r="25" spans="1:9" ht="10.5" customHeight="1">
      <c r="A25" s="26" t="s">
        <v>10</v>
      </c>
      <c r="B25" s="27"/>
      <c r="C25" s="28"/>
      <c r="D25" s="29"/>
      <c r="F25" s="18"/>
      <c r="G25" s="19"/>
      <c r="H25" s="20"/>
      <c r="I25" s="21"/>
    </row>
    <row r="26" spans="1:9" ht="10.5" customHeight="1">
      <c r="A26" s="22">
        <f>'[1]Fair Value'!$D$5</f>
        <v>43867</v>
      </c>
      <c r="B26" s="23"/>
      <c r="C26" s="24">
        <f>ROUND('[1]Fair Value'!$D$10,3)</f>
        <v>737.881</v>
      </c>
      <c r="D26" s="25">
        <f>C26</f>
        <v>737.881</v>
      </c>
      <c r="F26" s="18"/>
      <c r="G26" s="19"/>
      <c r="H26" s="20"/>
      <c r="I26" s="21"/>
    </row>
    <row r="27" spans="1:9" ht="10.5" customHeight="1">
      <c r="A27" s="22">
        <f>'[1]Fair Value'!$E$5</f>
        <v>43958</v>
      </c>
      <c r="B27" s="23"/>
      <c r="C27" s="24">
        <f>ROUND('[1]Fair Value'!$E$10,3)</f>
        <v>750.847</v>
      </c>
      <c r="D27" s="25">
        <f>C27</f>
        <v>750.847</v>
      </c>
      <c r="F27" s="18"/>
      <c r="G27" s="19"/>
      <c r="H27" s="20"/>
      <c r="I27" s="21"/>
    </row>
    <row r="28" spans="1:9" ht="10.5" customHeight="1">
      <c r="A28" s="22">
        <f>'[1]Fair Value'!$F$5</f>
        <v>44049</v>
      </c>
      <c r="B28" s="23"/>
      <c r="C28" s="24">
        <f>'[1]Fair Value'!$F$10</f>
        <v>764.2898605320262</v>
      </c>
      <c r="D28" s="25">
        <f>C28</f>
        <v>764.2898605320262</v>
      </c>
      <c r="F28" s="18"/>
      <c r="G28" s="19"/>
      <c r="H28" s="20"/>
      <c r="I28" s="21"/>
    </row>
    <row r="29" spans="1:9" ht="10.5" customHeight="1">
      <c r="A29" s="22">
        <f>'[1]Fair Value'!$G$5</f>
        <v>44140</v>
      </c>
      <c r="B29" s="23"/>
      <c r="C29" s="24">
        <f>'[1]Fair Value'!$G$10</f>
        <v>777.9455552950042</v>
      </c>
      <c r="D29" s="25">
        <f>C29</f>
        <v>777.9455552950042</v>
      </c>
      <c r="F29" s="18"/>
      <c r="G29" s="19"/>
      <c r="H29" s="20"/>
      <c r="I29" s="21"/>
    </row>
    <row r="30" spans="1:9" ht="10.5" customHeight="1">
      <c r="A30" s="26" t="s">
        <v>11</v>
      </c>
      <c r="B30" s="27"/>
      <c r="C30" s="28"/>
      <c r="D30" s="29"/>
      <c r="F30" s="18"/>
      <c r="G30" s="19"/>
      <c r="H30" s="20"/>
      <c r="I30" s="21"/>
    </row>
    <row r="31" spans="1:9" ht="10.5" customHeight="1">
      <c r="A31" s="22">
        <f>'[1]Fair Value'!$D$5</f>
        <v>43867</v>
      </c>
      <c r="B31" s="23"/>
      <c r="C31" s="24">
        <f>ROUND('[1]Fair Value'!$D$9,3)</f>
        <v>698.145</v>
      </c>
      <c r="D31" s="25">
        <f>C31</f>
        <v>698.145</v>
      </c>
      <c r="F31" s="18"/>
      <c r="G31" s="19"/>
      <c r="H31" s="20"/>
      <c r="I31" s="21"/>
    </row>
    <row r="32" spans="1:9" ht="10.5" customHeight="1">
      <c r="A32" s="22">
        <f>'[1]Fair Value'!$E$5</f>
        <v>43958</v>
      </c>
      <c r="B32" s="23"/>
      <c r="C32" s="24">
        <f>ROUND('[1]Fair Value'!$E$9,3)</f>
        <v>710.412</v>
      </c>
      <c r="D32" s="25">
        <f>C32</f>
        <v>710.412</v>
      </c>
      <c r="F32" s="18"/>
      <c r="G32" s="19"/>
      <c r="H32" s="20"/>
      <c r="I32" s="21"/>
    </row>
    <row r="33" spans="1:9" ht="10.5" customHeight="1">
      <c r="A33" s="22">
        <f>'[1]Fair Value'!$F$5</f>
        <v>44049</v>
      </c>
      <c r="B33" s="23"/>
      <c r="C33" s="24">
        <f>ROUND('[1]Fair Value'!$F$9,3)</f>
        <v>723.132</v>
      </c>
      <c r="D33" s="25">
        <f>C33</f>
        <v>723.132</v>
      </c>
      <c r="F33" s="18"/>
      <c r="G33" s="19"/>
      <c r="H33" s="20"/>
      <c r="I33" s="21"/>
    </row>
    <row r="34" spans="1:9" ht="10.5" customHeight="1">
      <c r="A34" s="22">
        <f>'[1]Fair Value'!$G$5</f>
        <v>44140</v>
      </c>
      <c r="B34" s="23"/>
      <c r="C34" s="24">
        <f>ROUND('[1]Fair Value'!$G$9,3)</f>
        <v>736.052</v>
      </c>
      <c r="D34" s="25">
        <f>C34</f>
        <v>736.052</v>
      </c>
      <c r="F34" s="18"/>
      <c r="G34" s="19"/>
      <c r="H34" s="20"/>
      <c r="I34" s="21"/>
    </row>
    <row r="35" spans="1:9" ht="10.5" customHeight="1">
      <c r="A35" s="26" t="s">
        <v>12</v>
      </c>
      <c r="B35" s="27"/>
      <c r="C35" s="28"/>
      <c r="D35" s="29"/>
      <c r="F35" s="18"/>
      <c r="G35" s="19"/>
      <c r="H35" s="20"/>
      <c r="I35" s="21"/>
    </row>
    <row r="36" spans="1:9" ht="10.5" customHeight="1">
      <c r="A36" s="22">
        <f>'[1]Fair Value'!$D$5</f>
        <v>43867</v>
      </c>
      <c r="B36" s="23"/>
      <c r="C36" s="24">
        <f>ROUND('[1]Fair Value'!$D$16,3)</f>
        <v>258.028</v>
      </c>
      <c r="D36" s="25">
        <f>C36</f>
        <v>258.028</v>
      </c>
      <c r="F36" s="18"/>
      <c r="G36" s="19"/>
      <c r="H36" s="20"/>
      <c r="I36" s="21"/>
    </row>
    <row r="37" spans="1:9" ht="10.5" customHeight="1">
      <c r="A37" s="22">
        <f>'[1]Fair Value'!$E$5</f>
        <v>43958</v>
      </c>
      <c r="B37" s="23"/>
      <c r="C37" s="24">
        <f>ROUND('[1]Fair Value'!$E$16,3)</f>
        <v>262.626</v>
      </c>
      <c r="D37" s="25">
        <f>C37</f>
        <v>262.626</v>
      </c>
      <c r="F37" s="18"/>
      <c r="G37" s="19"/>
      <c r="H37" s="20"/>
      <c r="I37" s="21"/>
    </row>
    <row r="38" spans="1:9" ht="10.5" customHeight="1">
      <c r="A38" s="22">
        <f>'[1]Fair Value'!$F$5</f>
        <v>44049</v>
      </c>
      <c r="B38" s="23"/>
      <c r="C38" s="24">
        <f>ROUND('[1]Fair Value'!$F$16,3)</f>
        <v>267.391</v>
      </c>
      <c r="D38" s="25">
        <f>C38</f>
        <v>267.391</v>
      </c>
      <c r="F38" s="18"/>
      <c r="G38" s="19"/>
      <c r="H38" s="20"/>
      <c r="I38" s="21"/>
    </row>
    <row r="39" spans="1:9" ht="10.5" customHeight="1">
      <c r="A39" s="22">
        <f>'[1]Fair Value'!$G$5</f>
        <v>44140</v>
      </c>
      <c r="B39" s="23"/>
      <c r="C39" s="24">
        <f>ROUND('[1]Fair Value'!$G$16,3)</f>
        <v>272.23</v>
      </c>
      <c r="D39" s="25">
        <f>C39</f>
        <v>272.23</v>
      </c>
      <c r="F39" s="18"/>
      <c r="G39" s="19"/>
      <c r="H39" s="20"/>
      <c r="I39" s="21"/>
    </row>
    <row r="40" spans="1:9" ht="10.5" customHeight="1">
      <c r="A40" s="26" t="s">
        <v>13</v>
      </c>
      <c r="B40" s="27"/>
      <c r="C40" s="28"/>
      <c r="D40" s="29"/>
      <c r="F40" s="18"/>
      <c r="G40" s="19"/>
      <c r="H40" s="20"/>
      <c r="I40" s="21"/>
    </row>
    <row r="41" spans="1:9" ht="10.5" customHeight="1">
      <c r="A41" s="22">
        <f>'[1]Fair Value Bonds'!$D$5</f>
        <v>43867</v>
      </c>
      <c r="B41" s="23"/>
      <c r="C41" s="24">
        <f>ROUND('[1]Fair Value Bonds'!$D$9,3)</f>
        <v>8.043</v>
      </c>
      <c r="D41" s="31">
        <f>'[1]Fair Value Bonds'!$D$49</f>
        <v>114.23171</v>
      </c>
      <c r="F41" s="18"/>
      <c r="G41" s="19"/>
      <c r="H41" s="20"/>
      <c r="I41" s="21"/>
    </row>
    <row r="42" spans="1:9" ht="10.5" customHeight="1">
      <c r="A42" s="22">
        <f>'[1]Fair Value Bonds'!$E$5</f>
        <v>43958</v>
      </c>
      <c r="B42" s="23"/>
      <c r="C42" s="24">
        <f>ROUND('[1]Fair Value Bonds'!$E$9,3)</f>
        <v>8.09</v>
      </c>
      <c r="D42" s="31">
        <f>'[1]Fair Value Bonds'!$E$49</f>
        <v>116.23694</v>
      </c>
      <c r="F42" s="18"/>
      <c r="G42" s="19"/>
      <c r="H42" s="20"/>
      <c r="I42" s="21"/>
    </row>
    <row r="43" spans="1:9" ht="10.5" customHeight="1">
      <c r="A43" s="22">
        <f>'[1]Fair Value Bonds'!$F$5</f>
        <v>44049</v>
      </c>
      <c r="B43" s="23"/>
      <c r="C43" s="24">
        <f>ROUND('[1]Fair Value Bonds'!$F$9,3)</f>
        <v>8.134</v>
      </c>
      <c r="D43" s="31">
        <f>'[1]Fair Value Bonds'!$F$49</f>
        <v>113.03681</v>
      </c>
      <c r="F43" s="18"/>
      <c r="G43" s="19"/>
      <c r="H43" s="20"/>
      <c r="I43" s="21"/>
    </row>
    <row r="44" spans="1:9" ht="10.5" customHeight="1">
      <c r="A44" s="22">
        <f>'[1]Fair Value Bonds'!$G$5</f>
        <v>44140</v>
      </c>
      <c r="B44" s="23"/>
      <c r="C44" s="24">
        <f>ROUND('[1]Fair Value Bonds'!$G$9,3)</f>
        <v>8.182</v>
      </c>
      <c r="D44" s="31">
        <f>'[1]Fair Value Bonds'!$G$49</f>
        <v>115.03376</v>
      </c>
      <c r="F44" s="18"/>
      <c r="G44" s="19"/>
      <c r="H44" s="20"/>
      <c r="I44" s="21"/>
    </row>
    <row r="45" spans="1:9" ht="10.5" customHeight="1">
      <c r="A45" s="22">
        <f>'[1]Fair Value Bonds'!$H$5</f>
        <v>44231</v>
      </c>
      <c r="B45" s="23"/>
      <c r="C45" s="24">
        <f>ROUND('[1]Fair Value Bonds'!$H$9,3)</f>
        <v>8.253</v>
      </c>
      <c r="D45" s="31">
        <f>'[1]Fair Value Bonds'!$H$49</f>
        <v>111.70170999999999</v>
      </c>
      <c r="F45" s="18"/>
      <c r="G45" s="19"/>
      <c r="H45" s="20"/>
      <c r="I45" s="21"/>
    </row>
    <row r="46" spans="1:9" ht="10.5" customHeight="1">
      <c r="A46" s="26" t="s">
        <v>14</v>
      </c>
      <c r="B46" s="27"/>
      <c r="C46" s="28"/>
      <c r="D46" s="32"/>
      <c r="F46" s="18"/>
      <c r="G46" s="19"/>
      <c r="H46" s="20"/>
      <c r="I46" s="21"/>
    </row>
    <row r="47" spans="1:9" ht="10.5" customHeight="1">
      <c r="A47" s="22">
        <f>'[1]Fair Value Bonds'!$D$5</f>
        <v>43867</v>
      </c>
      <c r="B47" s="23"/>
      <c r="C47" s="24">
        <f>ROUND('[1]Fair Value Bonds'!$D$10,3)</f>
        <v>1.031</v>
      </c>
      <c r="D47" s="31" t="e">
        <f>'[1]Fair Value Bonds'!$D$50</f>
        <v>#VALUE!</v>
      </c>
      <c r="F47" s="18"/>
      <c r="G47" s="19"/>
      <c r="H47" s="20"/>
      <c r="I47" s="21"/>
    </row>
    <row r="48" spans="1:9" ht="10.5" customHeight="1">
      <c r="A48" s="22">
        <f>'[1]Fair Value Bonds'!$E$5</f>
        <v>43958</v>
      </c>
      <c r="B48" s="23"/>
      <c r="C48" s="24">
        <f>ROUND('[1]Fair Value Bonds'!$E$10,3)</f>
        <v>1.031</v>
      </c>
      <c r="D48" s="31" t="e">
        <f>'[1]Fair Value Bonds'!$E$50</f>
        <v>#VALUE!</v>
      </c>
      <c r="F48" s="18"/>
      <c r="G48" s="19"/>
      <c r="H48" s="20"/>
      <c r="I48" s="21"/>
    </row>
    <row r="49" spans="1:9" ht="10.5" customHeight="1">
      <c r="A49" s="26" t="s">
        <v>15</v>
      </c>
      <c r="B49" s="27"/>
      <c r="C49" s="28"/>
      <c r="D49" s="32"/>
      <c r="F49" s="18"/>
      <c r="G49" s="19"/>
      <c r="H49" s="20"/>
      <c r="I49" s="21"/>
    </row>
    <row r="50" spans="1:9" ht="10.5" customHeight="1">
      <c r="A50" s="22">
        <f>'[1]Fair Value Bonds'!$D$5</f>
        <v>43867</v>
      </c>
      <c r="B50" s="23"/>
      <c r="C50" s="24">
        <f>ROUND('[1]Fair Value Bonds'!$D$11,30)</f>
        <v>0</v>
      </c>
      <c r="D50" s="31" t="e">
        <f>'[1]Fair Value Bonds'!$D$51</f>
        <v>#VALUE!</v>
      </c>
      <c r="F50" s="18"/>
      <c r="G50" s="19"/>
      <c r="H50" s="20"/>
      <c r="I50" s="21"/>
    </row>
    <row r="51" spans="1:9" ht="10.5" customHeight="1">
      <c r="A51" s="22">
        <f>'[1]Fair Value Bonds'!$E$5</f>
        <v>43958</v>
      </c>
      <c r="B51" s="23"/>
      <c r="C51" s="24">
        <f>ROUND('[1]Fair Value Bonds'!$E$11,3)</f>
        <v>0</v>
      </c>
      <c r="D51" s="31">
        <f>'[1]Fair Value Bonds'!$E$51</f>
        <v>0</v>
      </c>
      <c r="F51" s="18"/>
      <c r="G51" s="19"/>
      <c r="H51" s="20"/>
      <c r="I51" s="21"/>
    </row>
    <row r="52" spans="1:9" ht="10.5" customHeight="1">
      <c r="A52" s="22">
        <f>'[1]Fair Value Bonds'!$F$5</f>
        <v>44049</v>
      </c>
      <c r="B52" s="23"/>
      <c r="C52" s="24">
        <f>ROUND('[1]Fair Value Bonds'!$F$11,3)</f>
        <v>0</v>
      </c>
      <c r="D52" s="31">
        <f>'[1]Fair Value Bonds'!$F$51</f>
        <v>0</v>
      </c>
      <c r="F52" s="18"/>
      <c r="G52" s="19"/>
      <c r="H52" s="20"/>
      <c r="I52" s="21"/>
    </row>
    <row r="53" spans="1:9" ht="10.5" customHeight="1">
      <c r="A53" s="22">
        <f>'[1]Fair Value Bonds'!$G$5</f>
        <v>44140</v>
      </c>
      <c r="B53" s="23"/>
      <c r="C53" s="24">
        <f>ROUND('[1]Fair Value Bonds'!$G$11,3)</f>
        <v>0</v>
      </c>
      <c r="D53" s="31">
        <f>'[1]Fair Value Bonds'!$G$51</f>
        <v>0</v>
      </c>
      <c r="F53" s="18"/>
      <c r="G53" s="19"/>
      <c r="H53" s="20"/>
      <c r="I53" s="21"/>
    </row>
    <row r="54" spans="1:9" ht="10.5" customHeight="1">
      <c r="A54" s="22">
        <f>'[1]Fair Value Bonds'!$H$5</f>
        <v>44231</v>
      </c>
      <c r="B54" s="23"/>
      <c r="C54" s="24">
        <f>ROUND('[1]Fair Value Bonds'!$H$11,3)</f>
        <v>0</v>
      </c>
      <c r="D54" s="31">
        <f>'[1]Fair Value Bonds'!$H$51</f>
        <v>0</v>
      </c>
      <c r="F54" s="18"/>
      <c r="G54" s="19"/>
      <c r="H54" s="20"/>
      <c r="I54" s="21"/>
    </row>
    <row r="55" spans="1:9" ht="10.5" customHeight="1">
      <c r="A55" s="26" t="s">
        <v>16</v>
      </c>
      <c r="B55" s="27"/>
      <c r="C55" s="28"/>
      <c r="D55" s="32"/>
      <c r="F55" s="18"/>
      <c r="G55" s="19"/>
      <c r="H55" s="20"/>
      <c r="I55" s="21"/>
    </row>
    <row r="56" spans="1:9" ht="10.5" customHeight="1">
      <c r="A56" s="22">
        <f>'[1]Fair Value Bonds'!$D$5</f>
        <v>43867</v>
      </c>
      <c r="B56" s="23"/>
      <c r="C56" s="24" t="e">
        <f>ROUND('[1]Fair Value Bonds'!$D$12,3)</f>
        <v>#VALUE!</v>
      </c>
      <c r="D56" s="31" t="e">
        <f>'[1]Fair Value Bonds'!$D$52</f>
        <v>#VALUE!</v>
      </c>
      <c r="F56" s="18"/>
      <c r="G56" s="19"/>
      <c r="H56" s="20"/>
      <c r="I56" s="21"/>
    </row>
    <row r="57" spans="1:9" ht="10.5" customHeight="1">
      <c r="A57" s="22">
        <f>'[1]Fair Value Bonds'!$E$5</f>
        <v>43958</v>
      </c>
      <c r="B57" s="23"/>
      <c r="C57" s="24" t="e">
        <f>ROUND('[1]Fair Value Bonds'!$E$12,3)</f>
        <v>#VALUE!</v>
      </c>
      <c r="D57" s="31" t="e">
        <f>'[1]Fair Value Bonds'!$E$52</f>
        <v>#VALUE!</v>
      </c>
      <c r="F57" s="18"/>
      <c r="G57" s="19"/>
      <c r="H57" s="20"/>
      <c r="I57" s="21"/>
    </row>
    <row r="58" spans="1:9" ht="10.5" customHeight="1">
      <c r="A58" s="22">
        <f>'[1]Fair Value Bonds'!$F$5</f>
        <v>44049</v>
      </c>
      <c r="B58" s="23"/>
      <c r="C58" s="24" t="e">
        <f>ROUND('[1]Fair Value Bonds'!$F$12,3)</f>
        <v>#VALUE!</v>
      </c>
      <c r="D58" s="31" t="e">
        <f>'[1]Fair Value Bonds'!$F$52</f>
        <v>#VALUE!</v>
      </c>
      <c r="F58" s="18"/>
      <c r="G58" s="19"/>
      <c r="H58" s="20"/>
      <c r="I58" s="21"/>
    </row>
    <row r="59" spans="1:9" ht="10.5" customHeight="1">
      <c r="A59" s="22">
        <f>'[1]Fair Value Bonds'!$G$5</f>
        <v>44140</v>
      </c>
      <c r="B59" s="23"/>
      <c r="C59" s="24" t="e">
        <f>ROUND('[1]Fair Value Bonds'!$G$12,30)</f>
        <v>#VALUE!</v>
      </c>
      <c r="D59" s="31" t="e">
        <f>'[1]Fair Value Bonds'!$G$52</f>
        <v>#VALUE!</v>
      </c>
      <c r="F59" s="18"/>
      <c r="G59" s="19"/>
      <c r="H59" s="20"/>
      <c r="I59" s="21"/>
    </row>
    <row r="60" spans="1:9" ht="10.5" customHeight="1">
      <c r="A60" s="22">
        <f>'[1]Fair Value Bonds'!$H$5</f>
        <v>44231</v>
      </c>
      <c r="B60" s="23"/>
      <c r="C60" s="24" t="e">
        <f>ROUND('[1]Fair Value Bonds'!$H$12,3)</f>
        <v>#VALUE!</v>
      </c>
      <c r="D60" s="31" t="e">
        <f>'[1]Fair Value Bonds'!$H$52</f>
        <v>#VALUE!</v>
      </c>
      <c r="F60" s="18"/>
      <c r="G60" s="19"/>
      <c r="H60" s="20"/>
      <c r="I60" s="21"/>
    </row>
    <row r="61" spans="1:9" ht="10.5" customHeight="1">
      <c r="A61" s="26" t="s">
        <v>17</v>
      </c>
      <c r="B61" s="27"/>
      <c r="C61" s="28"/>
      <c r="D61" s="32"/>
      <c r="F61" s="18"/>
      <c r="G61" s="19"/>
      <c r="H61" s="20"/>
      <c r="I61" s="21"/>
    </row>
    <row r="62" spans="1:9" ht="10.5" customHeight="1">
      <c r="A62" s="22">
        <f>'[1]Fair Value Bonds'!$D$5</f>
        <v>43867</v>
      </c>
      <c r="B62" s="23"/>
      <c r="C62" s="24">
        <f>ROUND('[1]Fair Value Bonds'!$D$13,30)</f>
        <v>6.51216</v>
      </c>
      <c r="D62" s="31">
        <f>'[1]Fair Value Bonds'!$D$53</f>
        <v>102.71834</v>
      </c>
      <c r="F62" s="18"/>
      <c r="G62" s="19"/>
      <c r="H62" s="20"/>
      <c r="I62" s="21"/>
    </row>
    <row r="63" spans="1:9" ht="10.5" customHeight="1">
      <c r="A63" s="22">
        <f>'[1]Fair Value Bonds'!$E$5</f>
        <v>43958</v>
      </c>
      <c r="B63" s="23"/>
      <c r="C63" s="24">
        <f>ROUND('[1]Fair Value Bonds'!$E$13,3)</f>
        <v>6.333</v>
      </c>
      <c r="D63" s="31">
        <f>'[1]Fair Value Bonds'!$E$53</f>
        <v>101.11909999999999</v>
      </c>
      <c r="F63" s="18"/>
      <c r="G63" s="19"/>
      <c r="H63" s="20"/>
      <c r="I63" s="21"/>
    </row>
    <row r="64" spans="1:9" ht="10.5" customHeight="1">
      <c r="A64" s="22">
        <f>'[1]Fair Value Bonds'!$F$5</f>
        <v>44049</v>
      </c>
      <c r="B64" s="23"/>
      <c r="C64" s="24">
        <f>ROUND('[1]Fair Value Bonds'!$F$13,3)</f>
        <v>5.955</v>
      </c>
      <c r="D64" s="31">
        <f>'[1]Fair Value Bonds'!$F$53</f>
        <v>102.94909000000001</v>
      </c>
      <c r="F64" s="18"/>
      <c r="G64" s="19"/>
      <c r="H64" s="20"/>
      <c r="I64" s="21"/>
    </row>
    <row r="65" spans="1:9" ht="10.5" customHeight="1">
      <c r="A65" s="22">
        <f>'[1]Fair Value Bonds'!$G$5</f>
        <v>44140</v>
      </c>
      <c r="B65" s="23"/>
      <c r="C65" s="24">
        <f>ROUND('[1]Fair Value Bonds'!$G$13,3)</f>
        <v>5.131</v>
      </c>
      <c r="D65" s="31">
        <f>'[1]Fair Value Bonds'!$G$53</f>
        <v>101.36589000000001</v>
      </c>
      <c r="F65" s="18"/>
      <c r="G65" s="19"/>
      <c r="H65" s="20"/>
      <c r="I65" s="21"/>
    </row>
    <row r="66" spans="1:9" ht="10.5" customHeight="1">
      <c r="A66" s="22">
        <f>'[1]Fair Value Bonds'!$H$5</f>
        <v>44231</v>
      </c>
      <c r="B66" s="23"/>
      <c r="C66" s="24">
        <f>ROUND('[1]Fair Value Bonds'!$H$13,3)</f>
        <v>1.942</v>
      </c>
      <c r="D66" s="31">
        <f>'[1]Fair Value Bonds'!$H$53</f>
        <v>103.10074</v>
      </c>
      <c r="F66" s="18"/>
      <c r="G66" s="19"/>
      <c r="H66" s="20"/>
      <c r="I66" s="21"/>
    </row>
    <row r="67" spans="1:9" ht="10.5" customHeight="1">
      <c r="A67" s="26" t="s">
        <v>18</v>
      </c>
      <c r="B67" s="27"/>
      <c r="C67" s="28"/>
      <c r="D67" s="32"/>
      <c r="F67" s="18"/>
      <c r="G67" s="19"/>
      <c r="H67" s="20"/>
      <c r="I67" s="21"/>
    </row>
    <row r="68" spans="1:9" ht="10.5" customHeight="1">
      <c r="A68" s="22">
        <f>'[1]Fair Value Bonds'!$D$5</f>
        <v>43867</v>
      </c>
      <c r="B68" s="23"/>
      <c r="C68" s="24">
        <f>ROUND('[1]Fair Value Bonds'!$D$14,3)</f>
        <v>9.79</v>
      </c>
      <c r="D68" s="31">
        <f>'[1]Fair Value Bonds'!$D$54</f>
        <v>73.85097999999999</v>
      </c>
      <c r="F68" s="18"/>
      <c r="G68" s="19"/>
      <c r="H68" s="20"/>
      <c r="I68" s="21"/>
    </row>
    <row r="69" spans="1:9" ht="10.5" customHeight="1">
      <c r="A69" s="22">
        <f>'[1]Fair Value Bonds'!$E$5</f>
        <v>43958</v>
      </c>
      <c r="B69" s="23"/>
      <c r="C69" s="24">
        <f>ROUND('[1]Fair Value Bonds'!$E$14,3)</f>
        <v>9.865</v>
      </c>
      <c r="D69" s="31">
        <f>'[1]Fair Value Bonds'!$E$54</f>
        <v>71.99706</v>
      </c>
      <c r="F69" s="18"/>
      <c r="G69" s="19"/>
      <c r="H69" s="20"/>
      <c r="I69" s="21"/>
    </row>
    <row r="70" spans="1:9" ht="10.5" customHeight="1">
      <c r="A70" s="22">
        <f>'[1]Fair Value Bonds'!$F$5</f>
        <v>44049</v>
      </c>
      <c r="B70" s="23"/>
      <c r="C70" s="24">
        <f>ROUND('[1]Fair Value Bonds'!$F$14,3)</f>
        <v>9.94</v>
      </c>
      <c r="D70" s="31">
        <f>'[1]Fair Value Bonds'!$F$54</f>
        <v>73.30001</v>
      </c>
      <c r="F70" s="18"/>
      <c r="G70" s="19"/>
      <c r="H70" s="20"/>
      <c r="I70" s="21"/>
    </row>
    <row r="71" spans="1:9" ht="10.5" customHeight="1">
      <c r="A71" s="22">
        <f>'[1]Fair Value Bonds'!$G$5</f>
        <v>44140</v>
      </c>
      <c r="B71" s="23"/>
      <c r="C71" s="24">
        <f>ROUND('[1]Fair Value Bonds'!$G$14,3)</f>
        <v>10.017</v>
      </c>
      <c r="D71" s="31">
        <f>'[1]Fair Value Bonds'!$G$54</f>
        <v>71.44484</v>
      </c>
      <c r="F71" s="18"/>
      <c r="G71" s="19"/>
      <c r="H71" s="20"/>
      <c r="I71" s="21"/>
    </row>
    <row r="72" spans="1:9" ht="10.5" customHeight="1">
      <c r="A72" s="22">
        <f>'[1]Fair Value Bonds'!$H$5</f>
        <v>44231</v>
      </c>
      <c r="B72" s="23"/>
      <c r="C72" s="24">
        <f>ROUND('[1]Fair Value Bonds'!$H$14,3)</f>
        <v>10.107</v>
      </c>
      <c r="D72" s="31">
        <f>'[1]Fair Value Bonds'!$H$54</f>
        <v>72.66683</v>
      </c>
      <c r="F72" s="18"/>
      <c r="G72" s="19"/>
      <c r="H72" s="20"/>
      <c r="I72" s="21"/>
    </row>
    <row r="73" spans="1:9" ht="10.5" customHeight="1">
      <c r="A73" s="26" t="s">
        <v>19</v>
      </c>
      <c r="B73" s="27"/>
      <c r="C73" s="28"/>
      <c r="D73" s="32"/>
      <c r="F73" s="18"/>
      <c r="G73" s="19"/>
      <c r="H73" s="20"/>
      <c r="I73" s="21"/>
    </row>
    <row r="74" spans="1:9" ht="10.5" customHeight="1">
      <c r="A74" s="22">
        <f>'[1]Fair Value Bonds'!$D$5</f>
        <v>43867</v>
      </c>
      <c r="B74" s="23"/>
      <c r="C74" s="24">
        <f>ROUND('[1]Fair Value Bonds'!$D$15,3)</f>
        <v>9.205</v>
      </c>
      <c r="D74" s="31">
        <f>'[1]Fair Value Bonds'!$D$55</f>
        <v>88.07478</v>
      </c>
      <c r="F74" s="18"/>
      <c r="G74" s="19"/>
      <c r="H74" s="20"/>
      <c r="I74" s="21"/>
    </row>
    <row r="75" spans="1:9" ht="10.5" customHeight="1">
      <c r="A75" s="22">
        <f>'[1]Fair Value Bonds'!$E$5</f>
        <v>43958</v>
      </c>
      <c r="B75" s="23"/>
      <c r="C75" s="24">
        <f>ROUND('[1]Fair Value Bonds'!$E$15,3)</f>
        <v>9.274</v>
      </c>
      <c r="D75" s="31">
        <f>'[1]Fair Value Bonds'!$E$55</f>
        <v>86.07087</v>
      </c>
      <c r="F75" s="18"/>
      <c r="G75" s="19"/>
      <c r="H75" s="20"/>
      <c r="I75" s="21"/>
    </row>
    <row r="76" spans="1:9" ht="10.5" customHeight="1">
      <c r="A76" s="22">
        <f>'[1]Fair Value Bonds'!$F$5</f>
        <v>44049</v>
      </c>
      <c r="B76" s="23"/>
      <c r="C76" s="24">
        <f>ROUND('[1]Fair Value Bonds'!$F$15,3)</f>
        <v>9.342</v>
      </c>
      <c r="D76" s="31">
        <f>'[1]Fair Value Bonds'!$F$55</f>
        <v>87.62848</v>
      </c>
      <c r="F76" s="18"/>
      <c r="G76" s="19"/>
      <c r="H76" s="20"/>
      <c r="I76" s="21"/>
    </row>
    <row r="77" spans="1:9" ht="10.5" customHeight="1">
      <c r="A77" s="22">
        <f>'[1]Fair Value Bonds'!$G$5</f>
        <v>44140</v>
      </c>
      <c r="B77" s="23"/>
      <c r="C77" s="24">
        <f>ROUND('[1]Fair Value Bonds'!$G$15,3)</f>
        <v>9.418</v>
      </c>
      <c r="D77" s="31">
        <f>'[1]Fair Value Bonds'!$G$55</f>
        <v>85.62775</v>
      </c>
      <c r="F77" s="18"/>
      <c r="G77" s="19"/>
      <c r="H77" s="20"/>
      <c r="I77" s="21"/>
    </row>
    <row r="78" spans="1:9" ht="10.5" customHeight="1">
      <c r="A78" s="22">
        <f>'[1]Fair Value Bonds'!$H$5</f>
        <v>44231</v>
      </c>
      <c r="B78" s="23"/>
      <c r="C78" s="24">
        <f>ROUND('[1]Fair Value Bonds'!$H$15,3)</f>
        <v>9.512</v>
      </c>
      <c r="D78" s="31">
        <f>'[1]Fair Value Bonds'!$H$55</f>
        <v>87.09336</v>
      </c>
      <c r="F78" s="18"/>
      <c r="G78" s="19"/>
      <c r="H78" s="20"/>
      <c r="I78" s="21"/>
    </row>
    <row r="79" spans="1:9" ht="10.5" customHeight="1">
      <c r="A79" s="26" t="s">
        <v>20</v>
      </c>
      <c r="B79" s="27"/>
      <c r="C79" s="28"/>
      <c r="D79" s="32"/>
      <c r="F79" s="18"/>
      <c r="G79" s="19"/>
      <c r="H79" s="20"/>
      <c r="I79" s="21"/>
    </row>
    <row r="80" spans="1:9" ht="10.5" customHeight="1">
      <c r="A80" s="22">
        <f>'[1]Fair Value Bonds'!$D$5</f>
        <v>43867</v>
      </c>
      <c r="B80" s="23"/>
      <c r="C80" s="24">
        <f>ROUND('[1]Fair Value Bonds'!$D$16,3)</f>
        <v>9.97</v>
      </c>
      <c r="D80" s="31">
        <f>'[1]Fair Value Bonds'!$D$56</f>
        <v>72.62365</v>
      </c>
      <c r="F80" s="18"/>
      <c r="G80" s="19"/>
      <c r="H80" s="20"/>
      <c r="I80" s="21"/>
    </row>
    <row r="81" spans="1:9" ht="10.5" customHeight="1">
      <c r="A81" s="22">
        <f>'[1]Fair Value Bonds'!$E$5</f>
        <v>43958</v>
      </c>
      <c r="B81" s="23"/>
      <c r="C81" s="24">
        <f>ROUND('[1]Fair Value Bonds'!$E$16,3)</f>
        <v>10.042</v>
      </c>
      <c r="D81" s="31">
        <f>'[1]Fair Value Bonds'!$E$56</f>
        <v>70.60211</v>
      </c>
      <c r="F81" s="18"/>
      <c r="G81" s="19"/>
      <c r="H81" s="20"/>
      <c r="I81" s="21"/>
    </row>
    <row r="82" spans="1:4" ht="10.5" customHeight="1">
      <c r="A82" s="22">
        <f>'[1]Fair Value Bonds'!$F$5</f>
        <v>44049</v>
      </c>
      <c r="B82" s="23"/>
      <c r="C82" s="24">
        <f>ROUND('[1]Fair Value Bonds'!$F$16,3)</f>
        <v>10.114</v>
      </c>
      <c r="D82" s="31">
        <f>'[1]Fair Value Bonds'!$F$56</f>
        <v>71.87977</v>
      </c>
    </row>
    <row r="83" spans="1:4" ht="10.5" customHeight="1">
      <c r="A83" s="22">
        <f>'[1]Fair Value Bonds'!$G$5</f>
        <v>44140</v>
      </c>
      <c r="B83" s="23"/>
      <c r="C83" s="24">
        <f>ROUND('[1]Fair Value Bonds'!$G$16,3)</f>
        <v>10.19</v>
      </c>
      <c r="D83" s="31">
        <f>'[1]Fair Value Bonds'!$G$56</f>
        <v>69.85423</v>
      </c>
    </row>
    <row r="84" spans="1:4" ht="10.5" customHeight="1">
      <c r="A84" s="22">
        <f>'[1]Fair Value Bonds'!$H$5</f>
        <v>44231</v>
      </c>
      <c r="B84" s="23"/>
      <c r="C84" s="24">
        <f>ROUND('[1]Fair Value Bonds'!$H$16,3)</f>
        <v>10.281</v>
      </c>
      <c r="D84" s="31">
        <f>'[1]Fair Value Bonds'!$H$56</f>
        <v>71.0495</v>
      </c>
    </row>
    <row r="85" spans="1:4" ht="10.5" customHeight="1">
      <c r="A85" s="26" t="s">
        <v>21</v>
      </c>
      <c r="B85" s="27"/>
      <c r="C85" s="28"/>
      <c r="D85" s="32"/>
    </row>
    <row r="86" spans="1:4" ht="10.5" customHeight="1">
      <c r="A86" s="22">
        <f>'[1]Fair Value Bonds'!$D$5</f>
        <v>43867</v>
      </c>
      <c r="B86" s="23"/>
      <c r="C86" s="24">
        <f>ROUND('[1]Fair Value Bonds'!$D$17,3)</f>
        <v>6.719</v>
      </c>
      <c r="D86" s="31">
        <f>'[1]Fair Value Bonds'!$D$57</f>
        <v>106.30725999999999</v>
      </c>
    </row>
    <row r="87" spans="1:4" ht="10.5" customHeight="1">
      <c r="A87" s="22">
        <f>'[1]Fair Value Bonds'!$E$5</f>
        <v>43958</v>
      </c>
      <c r="B87" s="23"/>
      <c r="C87" s="24">
        <f>ROUND('[1]Fair Value Bonds'!$E$17,3)</f>
        <v>6.674</v>
      </c>
      <c r="D87" s="31">
        <f>'[1]Fair Value Bonds'!$E$57</f>
        <v>104.24301</v>
      </c>
    </row>
    <row r="88" spans="1:4" ht="10.5" customHeight="1">
      <c r="A88" s="22">
        <f>'[1]Fair Value Bonds'!$F$5</f>
        <v>44049</v>
      </c>
      <c r="B88" s="23"/>
      <c r="C88" s="24">
        <f>ROUND('[1]Fair Value Bonds'!$F$17,3)</f>
        <v>6.601</v>
      </c>
      <c r="D88" s="31">
        <f>'[1]Fair Value Bonds'!$F$57</f>
        <v>106.12954</v>
      </c>
    </row>
    <row r="89" spans="1:4" ht="10.5" customHeight="1">
      <c r="A89" s="22">
        <f>'[1]Fair Value Bonds'!$G$5</f>
        <v>44140</v>
      </c>
      <c r="B89" s="23"/>
      <c r="C89" s="24">
        <f>ROUND('[1]Fair Value Bonds'!$G$17,3)</f>
        <v>6.53</v>
      </c>
      <c r="D89" s="31">
        <f>'[1]Fair Value Bonds'!$G$57</f>
        <v>104.07545</v>
      </c>
    </row>
    <row r="90" spans="1:4" ht="10.5" customHeight="1">
      <c r="A90" s="22">
        <f>'[1]Fair Value Bonds'!$H$5</f>
        <v>44231</v>
      </c>
      <c r="B90" s="23"/>
      <c r="C90" s="24">
        <f>ROUND('[1]Fair Value Bonds'!$H$17,3)</f>
        <v>6.485</v>
      </c>
      <c r="D90" s="31">
        <f>'[1]Fair Value Bonds'!$H$57</f>
        <v>105.85712000000001</v>
      </c>
    </row>
    <row r="91" spans="1:4" ht="10.5" customHeight="1">
      <c r="A91" s="26" t="s">
        <v>22</v>
      </c>
      <c r="B91" s="27"/>
      <c r="C91" s="28"/>
      <c r="D91" s="32"/>
    </row>
    <row r="92" spans="1:4" ht="10.5" customHeight="1">
      <c r="A92" s="22">
        <f>'[1]Fair Value Bonds'!$D$5</f>
        <v>43867</v>
      </c>
      <c r="B92" s="23"/>
      <c r="C92" s="24">
        <f>ROUND('[1]Fair Value Bonds'!$D$18,3)</f>
        <v>10.121</v>
      </c>
      <c r="D92" s="31">
        <f>'[1]Fair Value Bonds'!$D$58</f>
        <v>91.26349</v>
      </c>
    </row>
    <row r="93" spans="1:4" ht="10.5" customHeight="1">
      <c r="A93" s="22">
        <f>'[1]Fair Value Bonds'!$E$5</f>
        <v>43958</v>
      </c>
      <c r="B93" s="23"/>
      <c r="C93" s="24">
        <f>ROUND('[1]Fair Value Bonds'!$E$18,3)</f>
        <v>10.197</v>
      </c>
      <c r="D93" s="31">
        <f>'[1]Fair Value Bonds'!$E$58</f>
        <v>88.428</v>
      </c>
    </row>
    <row r="94" spans="1:4" ht="10.5" customHeight="1">
      <c r="A94" s="22">
        <f>'[1]Fair Value Bonds'!$F$5</f>
        <v>44049</v>
      </c>
      <c r="B94" s="23"/>
      <c r="C94" s="24">
        <f>ROUND('[1]Fair Value Bonds'!$F$18,3)</f>
        <v>10.273</v>
      </c>
      <c r="D94" s="31">
        <f>'[1]Fair Value Bonds'!$F$58</f>
        <v>90.02834</v>
      </c>
    </row>
    <row r="95" spans="1:4" ht="10.5" customHeight="1">
      <c r="A95" s="22">
        <f>'[1]Fair Value Bonds'!$G$5</f>
        <v>44140</v>
      </c>
      <c r="B95" s="23"/>
      <c r="C95" s="24">
        <f>ROUND('[1]Fair Value Bonds'!$G$18,3)</f>
        <v>10.354</v>
      </c>
      <c r="D95" s="31">
        <f>'[1]Fair Value Bonds'!$G$58</f>
        <v>87.18257</v>
      </c>
    </row>
    <row r="96" spans="1:4" ht="10.5" customHeight="1">
      <c r="A96" s="22">
        <f>'[1]Fair Value Bonds'!$H$5</f>
        <v>44231</v>
      </c>
      <c r="B96" s="23"/>
      <c r="C96" s="24">
        <f>ROUND('[1]Fair Value Bonds'!$H$18,3)</f>
        <v>10.45</v>
      </c>
      <c r="D96" s="31">
        <f>'[1]Fair Value Bonds'!$H$58</f>
        <v>88.67415</v>
      </c>
    </row>
    <row r="97" spans="1:4" ht="10.5" customHeight="1">
      <c r="A97" s="26" t="s">
        <v>23</v>
      </c>
      <c r="B97" s="27"/>
      <c r="C97" s="28"/>
      <c r="D97" s="32"/>
    </row>
    <row r="98" spans="1:4" ht="10.5" customHeight="1">
      <c r="A98" s="22">
        <f>'[1]Fair Value Bonds'!$D$5</f>
        <v>43867</v>
      </c>
      <c r="B98" s="23"/>
      <c r="C98" s="24">
        <f>'[1]Fair Value Bonds'!D20</f>
        <v>8.98473</v>
      </c>
      <c r="D98" s="31">
        <f>'[1]Fair Value Bonds'!D60</f>
        <v>93.84151</v>
      </c>
    </row>
    <row r="99" spans="1:4" ht="10.5" customHeight="1">
      <c r="A99" s="22">
        <f>'[1]Fair Value Bonds'!$E$5</f>
        <v>43958</v>
      </c>
      <c r="B99" s="23"/>
      <c r="C99" s="24">
        <f>'[1]Fair Value Bonds'!E20</f>
        <v>9.05606</v>
      </c>
      <c r="D99" s="31">
        <f>'[1]Fair Value Bonds'!E60</f>
        <v>95.51377</v>
      </c>
    </row>
    <row r="100" spans="1:4" ht="10.5" customHeight="1">
      <c r="A100" s="22">
        <f>'[1]Fair Value Bonds'!$F$5</f>
        <v>44049</v>
      </c>
      <c r="B100" s="23"/>
      <c r="C100" s="24">
        <f>'[1]Fair Value Bonds'!F20</f>
        <v>9.12774</v>
      </c>
      <c r="D100" s="31">
        <f>'[1]Fair Value Bonds'!F60</f>
        <v>93.25589</v>
      </c>
    </row>
    <row r="101" spans="1:4" ht="10.5" customHeight="1">
      <c r="A101" s="22">
        <f>'[1]Fair Value Bonds'!$G$5</f>
        <v>44140</v>
      </c>
      <c r="B101" s="23"/>
      <c r="C101" s="24">
        <f>'[1]Fair Value Bonds'!G20</f>
        <v>9.1979</v>
      </c>
      <c r="D101" s="31">
        <f>'[1]Fair Value Bonds'!G60</f>
        <v>94.92452</v>
      </c>
    </row>
    <row r="102" spans="1:4" ht="10.5" customHeight="1">
      <c r="A102" s="22">
        <f>'[1]Fair Value Bonds'!$H$5</f>
        <v>44231</v>
      </c>
      <c r="B102" s="23"/>
      <c r="C102" s="24">
        <f>'[1]Fair Value Bonds'!H20</f>
        <v>9.28722</v>
      </c>
      <c r="D102" s="31">
        <f>'[1]Fair Value Bonds'!H60</f>
        <v>92.56381999999999</v>
      </c>
    </row>
    <row r="103" spans="1:4" ht="10.5" customHeight="1">
      <c r="A103" s="26" t="s">
        <v>24</v>
      </c>
      <c r="B103" s="27"/>
      <c r="C103" s="28"/>
      <c r="D103" s="32"/>
    </row>
    <row r="104" spans="1:4" ht="10.5" customHeight="1">
      <c r="A104" s="22">
        <f>'[1]Fair Value Bonds'!$D$5</f>
        <v>43867</v>
      </c>
      <c r="B104" s="23"/>
      <c r="C104" s="24">
        <f>ROUND('[1]Fair Value Bonds'!$D$21,3)</f>
        <v>9.405</v>
      </c>
      <c r="D104" s="31">
        <f>'[1]Fair Value Bonds'!$D$61</f>
        <v>94.74755</v>
      </c>
    </row>
    <row r="105" spans="1:4" ht="10.5" customHeight="1">
      <c r="A105" s="22">
        <f>'[1]Fair Value Bonds'!$E$5</f>
        <v>43958</v>
      </c>
      <c r="B105" s="23"/>
      <c r="C105" s="24">
        <f>ROUND('[1]Fair Value Bonds'!$E$21,3)</f>
        <v>9.483</v>
      </c>
      <c r="D105" s="31">
        <f>'[1]Fair Value Bonds'!$E$61</f>
        <v>92.27694</v>
      </c>
    </row>
    <row r="106" spans="1:4" ht="10.5" customHeight="1">
      <c r="A106" s="22">
        <f>'[1]Fair Value Bonds'!$F$5</f>
        <v>44049</v>
      </c>
      <c r="B106" s="23"/>
      <c r="C106" s="24">
        <f>ROUND('[1]Fair Value Bonds'!$F$21,3)</f>
        <v>9.56</v>
      </c>
      <c r="D106" s="31">
        <f>'[1]Fair Value Bonds'!$F$61</f>
        <v>93.96927000000001</v>
      </c>
    </row>
    <row r="107" spans="1:4" ht="10.5" customHeight="1">
      <c r="A107" s="22">
        <f>'[1]Fair Value Bonds'!$G$5</f>
        <v>44140</v>
      </c>
      <c r="B107" s="23"/>
      <c r="C107" s="24">
        <f>ROUND('[1]Fair Value Bonds'!$G$21,3)</f>
        <v>9.641</v>
      </c>
      <c r="D107" s="31">
        <f>'[1]Fair Value Bonds'!$G$61</f>
        <v>91.49224000000001</v>
      </c>
    </row>
    <row r="108" spans="1:4" ht="10.5" customHeight="1">
      <c r="A108" s="22">
        <f>'[1]Fair Value Bonds'!$H$5</f>
        <v>44231</v>
      </c>
      <c r="B108" s="23"/>
      <c r="C108" s="24">
        <f>ROUND('[1]Fair Value Bonds'!$H$21,3)</f>
        <v>9.739</v>
      </c>
      <c r="D108" s="31">
        <f>'[1]Fair Value Bonds'!$H$61</f>
        <v>93.07738</v>
      </c>
    </row>
    <row r="109" spans="1:4" ht="10.5" customHeight="1">
      <c r="A109" s="26" t="s">
        <v>25</v>
      </c>
      <c r="B109" s="27"/>
      <c r="C109" s="28"/>
      <c r="D109" s="32"/>
    </row>
    <row r="110" spans="1:4" ht="10.5" customHeight="1">
      <c r="A110" s="22">
        <f>'[1]Fair Value Bonds'!$D$5</f>
        <v>43867</v>
      </c>
      <c r="B110" s="23"/>
      <c r="C110" s="24">
        <f>ROUND('[1]Fair Value Bonds'!$D$29,3)</f>
        <v>10.944</v>
      </c>
      <c r="D110" s="31">
        <f>'[1]Fair Value Bonds'!$D$69</f>
        <v>78.98564999999999</v>
      </c>
    </row>
    <row r="111" spans="1:4" ht="10.5" customHeight="1">
      <c r="A111" s="22">
        <f>'[1]Fair Value Bonds'!$E$5</f>
        <v>43958</v>
      </c>
      <c r="B111" s="23"/>
      <c r="C111" s="24">
        <f>ROUND('[1]Fair Value Bonds'!$E$29,3)</f>
        <v>11.068</v>
      </c>
      <c r="D111" s="31">
        <f>'[1]Fair Value Bonds'!$E$69</f>
        <v>76.58019</v>
      </c>
    </row>
    <row r="112" spans="1:4" ht="10.5" customHeight="1">
      <c r="A112" s="22">
        <f>'[1]Fair Value Bonds'!$F$5</f>
        <v>44049</v>
      </c>
      <c r="B112" s="23"/>
      <c r="C112" s="24">
        <f>ROUND('[1]Fair Value Bonds'!$F$29,3)</f>
        <v>11.195</v>
      </c>
      <c r="D112" s="31">
        <f>'[1]Fair Value Bonds'!$F$69</f>
        <v>77.96612</v>
      </c>
    </row>
    <row r="113" spans="1:4" ht="10.5" customHeight="1">
      <c r="A113" s="22">
        <f>'[1]Fair Value Bonds'!$G$5</f>
        <v>44140</v>
      </c>
      <c r="B113" s="23"/>
      <c r="C113" s="24">
        <f>ROUND('[1]Fair Value Bonds'!$G$29,3)</f>
        <v>11.328</v>
      </c>
      <c r="D113" s="31">
        <f>'[1]Fair Value Bonds'!$G$69</f>
        <v>75.55214</v>
      </c>
    </row>
    <row r="114" spans="1:4" ht="10.5" customHeight="1">
      <c r="A114" s="22">
        <f>'[1]Fair Value Bonds'!$H$5</f>
        <v>44231</v>
      </c>
      <c r="B114" s="23"/>
      <c r="C114" s="24">
        <f>ROUND('[1]Fair Value Bonds'!$H$29,3)</f>
        <v>11.483</v>
      </c>
      <c r="D114" s="31">
        <f>'[1]Fair Value Bonds'!$H$69</f>
        <v>76.84440000000001</v>
      </c>
    </row>
    <row r="115" spans="1:4" ht="10.5" customHeight="1">
      <c r="A115" s="26" t="s">
        <v>26</v>
      </c>
      <c r="B115" s="27"/>
      <c r="C115" s="28"/>
      <c r="D115" s="32"/>
    </row>
    <row r="116" spans="1:4" ht="10.5" customHeight="1">
      <c r="A116" s="22">
        <f>'[1]Fair Value Bonds'!$D$5</f>
        <v>43867</v>
      </c>
      <c r="B116" s="23"/>
      <c r="C116" s="24">
        <f>'[1]Fair Value Bonds'!$D$30</f>
        <v>11.21294</v>
      </c>
      <c r="D116" s="31">
        <f>'[1]Fair Value Bonds'!$D$70</f>
        <v>80.45669</v>
      </c>
    </row>
    <row r="117" spans="1:4" ht="10.5" customHeight="1">
      <c r="A117" s="22">
        <f>'[1]Fair Value Bonds'!$E$5</f>
        <v>43958</v>
      </c>
      <c r="B117" s="23"/>
      <c r="C117" s="24">
        <f>'[1]Fair Value Bonds'!$E$30</f>
        <v>11.33375</v>
      </c>
      <c r="D117" s="31">
        <f>'[1]Fair Value Bonds'!$E$70</f>
        <v>77.60506000000001</v>
      </c>
    </row>
    <row r="118" spans="1:4" ht="10.5" customHeight="1">
      <c r="A118" s="22">
        <f>'[1]Fair Value Bonds'!$F$5</f>
        <v>44049</v>
      </c>
      <c r="B118" s="23"/>
      <c r="C118" s="24">
        <f>'[1]Fair Value Bonds'!$F$30</f>
        <v>11.45447</v>
      </c>
      <c r="D118" s="31">
        <f>'[1]Fair Value Bonds'!$F$70</f>
        <v>79.0095</v>
      </c>
    </row>
    <row r="119" spans="1:4" ht="10.5" customHeight="1">
      <c r="A119" s="22">
        <f>'[1]Fair Value Bonds'!$G$5</f>
        <v>44140</v>
      </c>
      <c r="B119" s="23"/>
      <c r="C119" s="24">
        <f>'[1]Fair Value Bonds'!$G$30</f>
        <v>11.5801</v>
      </c>
      <c r="D119" s="31">
        <f>'[1]Fair Value Bonds'!$G$70</f>
        <v>76.14204</v>
      </c>
    </row>
    <row r="120" spans="1:4" ht="10.5" customHeight="1">
      <c r="A120" s="22">
        <f>'[1]Fair Value Bonds'!$H$5</f>
        <v>44231</v>
      </c>
      <c r="B120" s="23"/>
      <c r="C120" s="24">
        <f>'[1]Fair Value Bonds'!$H$30</f>
        <v>11.72111</v>
      </c>
      <c r="D120" s="31">
        <f>'[1]Fair Value Bonds'!$H$70</f>
        <v>77.44275</v>
      </c>
    </row>
    <row r="121" spans="1:4" ht="10.5" customHeight="1">
      <c r="A121" s="26" t="s">
        <v>27</v>
      </c>
      <c r="B121" s="27"/>
      <c r="C121" s="28"/>
      <c r="D121" s="32"/>
    </row>
    <row r="122" spans="1:4" ht="10.5" customHeight="1">
      <c r="A122" s="22">
        <f>'[1]Neutron Test'!A140:B140</f>
        <v>43867</v>
      </c>
      <c r="B122" s="23"/>
      <c r="C122" s="24">
        <f>D122</f>
        <v>135.39518999999999</v>
      </c>
      <c r="D122" s="31">
        <f>'[1]Neutron Test'!F140</f>
        <v>135.39518999999999</v>
      </c>
    </row>
    <row r="123" spans="1:4" ht="10.5" customHeight="1">
      <c r="A123" s="22">
        <f>'[1]Neutron Test'!A141:B141</f>
        <v>43958</v>
      </c>
      <c r="B123" s="23"/>
      <c r="C123" s="24">
        <f>D123</f>
        <v>137.80786</v>
      </c>
      <c r="D123" s="31">
        <f>'[1]Neutron Test'!F141</f>
        <v>137.80786</v>
      </c>
    </row>
    <row r="124" spans="1:4" ht="10.5" customHeight="1">
      <c r="A124" s="22">
        <f>'[1]Neutron Test'!A142:B142</f>
        <v>44049</v>
      </c>
      <c r="B124" s="23"/>
      <c r="C124" s="24">
        <f>D124</f>
        <v>138.84185</v>
      </c>
      <c r="D124" s="31">
        <f>'[1]Neutron Test'!F142</f>
        <v>138.84185</v>
      </c>
    </row>
    <row r="125" spans="1:4" ht="10.5" customHeight="1">
      <c r="A125" s="22">
        <f>'[1]Neutron Test'!A143:B143</f>
        <v>44140</v>
      </c>
      <c r="B125" s="23"/>
      <c r="C125" s="24">
        <f>D125</f>
        <v>141.32718</v>
      </c>
      <c r="D125" s="31">
        <f>'[1]Neutron Test'!F143</f>
        <v>141.32718</v>
      </c>
    </row>
    <row r="126" spans="1:4" ht="10.5" customHeight="1">
      <c r="A126" s="22">
        <f>'[1]Neutron Test'!A144:B144</f>
        <v>44231</v>
      </c>
      <c r="B126" s="23"/>
      <c r="C126" s="24">
        <f>D126</f>
        <v>142.26583</v>
      </c>
      <c r="D126" s="31">
        <f>'[1]Neutron Test'!F144</f>
        <v>142.26583</v>
      </c>
    </row>
    <row r="127" spans="1:4" ht="10.5" customHeight="1">
      <c r="A127" s="26" t="s">
        <v>28</v>
      </c>
      <c r="B127" s="27"/>
      <c r="C127" s="24"/>
      <c r="D127" s="31"/>
    </row>
    <row r="128" spans="1:4" ht="10.5" customHeight="1">
      <c r="A128" s="22">
        <f>'[1]Neutron Test'!A146:B146</f>
        <v>43867</v>
      </c>
      <c r="B128" s="23"/>
      <c r="C128" s="24">
        <f>'[1]Fair Value Bonds'!D77</f>
        <v>100.84608</v>
      </c>
      <c r="D128" s="31">
        <f>'[1]Fair Value Bonds'!D77</f>
        <v>100.84608</v>
      </c>
    </row>
    <row r="129" spans="1:4" ht="10.5" customHeight="1">
      <c r="A129" s="22">
        <f>'[1]Neutron Test'!A147:B147</f>
        <v>43958</v>
      </c>
      <c r="B129" s="23"/>
      <c r="C129" s="24">
        <f>'[1]Fair Value Bonds'!E77</f>
        <v>101.53977</v>
      </c>
      <c r="D129" s="31">
        <f>'[1]Fair Value Bonds'!E77</f>
        <v>101.53977</v>
      </c>
    </row>
    <row r="130" spans="1:4" ht="10.5" customHeight="1">
      <c r="A130" s="22">
        <f>'[1]Neutron Test'!A148:B148</f>
        <v>44049</v>
      </c>
      <c r="B130" s="23"/>
      <c r="C130" s="24">
        <f>'[1]Fair Value Bonds'!F77</f>
        <v>103.40201</v>
      </c>
      <c r="D130" s="31">
        <f>'[1]Fair Value Bonds'!F77</f>
        <v>103.40201</v>
      </c>
    </row>
    <row r="131" spans="1:4" ht="10.5" customHeight="1">
      <c r="A131" s="22">
        <f>'[1]Neutron Test'!A149:B149</f>
        <v>44140</v>
      </c>
      <c r="B131" s="23"/>
      <c r="C131" s="24">
        <f>'[1]Fair Value Bonds'!G77</f>
        <v>104.11973</v>
      </c>
      <c r="D131" s="31">
        <f>'[1]Fair Value Bonds'!G77</f>
        <v>104.11973</v>
      </c>
    </row>
    <row r="132" spans="1:4" ht="10.5" customHeight="1">
      <c r="A132" s="22">
        <f>'[1]Neutron Test'!A150:B150</f>
        <v>44231</v>
      </c>
      <c r="B132" s="23"/>
      <c r="C132" s="24">
        <f>'[1]Fair Value Bonds'!H77</f>
        <v>105.92735</v>
      </c>
      <c r="D132" s="31">
        <f>'[1]Fair Value Bonds'!H77</f>
        <v>105.92735</v>
      </c>
    </row>
    <row r="133" spans="1:4" ht="10.5" customHeight="1">
      <c r="A133" s="26" t="s">
        <v>29</v>
      </c>
      <c r="B133" s="27"/>
      <c r="C133" s="28"/>
      <c r="D133" s="32"/>
    </row>
    <row r="134" spans="1:4" ht="10.5" customHeight="1">
      <c r="A134" s="22">
        <f>'[1]Neutron Test'!A152:B152</f>
        <v>43867</v>
      </c>
      <c r="B134" s="23"/>
      <c r="C134" s="24">
        <f>'[1]Fair Value Bonds'!D72</f>
        <v>100.50241</v>
      </c>
      <c r="D134" s="31">
        <f>C134</f>
        <v>100.50241</v>
      </c>
    </row>
    <row r="135" spans="1:4" ht="10.5" customHeight="1">
      <c r="A135" s="22">
        <f>'[1]Neutron Test'!A153:B153</f>
        <v>43958</v>
      </c>
      <c r="B135" s="23"/>
      <c r="C135" s="24">
        <f>'[1]Fair Value Bonds'!E72</f>
        <v>101.10787</v>
      </c>
      <c r="D135" s="31">
        <f>C135</f>
        <v>101.10787</v>
      </c>
    </row>
    <row r="136" spans="1:4" ht="10.5" customHeight="1">
      <c r="A136" s="22">
        <f>'[1]Neutron Test'!A154:B154</f>
        <v>44049</v>
      </c>
      <c r="B136" s="23"/>
      <c r="C136" s="24">
        <f>'[1]Fair Value Bonds'!F72</f>
        <v>102.96223</v>
      </c>
      <c r="D136" s="31">
        <f>C136</f>
        <v>102.96223</v>
      </c>
    </row>
    <row r="137" spans="1:4" ht="10.5" customHeight="1">
      <c r="A137" s="22">
        <f>'[1]Neutron Test'!A155:B155</f>
        <v>44140</v>
      </c>
      <c r="B137" s="23"/>
      <c r="C137" s="24">
        <f>'[1]Fair Value Bonds'!G72</f>
        <v>103.59436</v>
      </c>
      <c r="D137" s="31">
        <f>C137</f>
        <v>103.59436</v>
      </c>
    </row>
    <row r="138" spans="1:4" ht="10.5" customHeight="1">
      <c r="A138" s="22">
        <f>'[1]Neutron Test'!A156:B156</f>
        <v>44231</v>
      </c>
      <c r="B138" s="23"/>
      <c r="C138" s="24">
        <f>'[1]Fair Value Bonds'!H72</f>
        <v>105.39301999999999</v>
      </c>
      <c r="D138" s="31">
        <f>C138</f>
        <v>105.39301999999999</v>
      </c>
    </row>
    <row r="139" spans="1:4" ht="10.5" customHeight="1">
      <c r="A139" s="26" t="s">
        <v>30</v>
      </c>
      <c r="B139" s="27"/>
      <c r="C139" s="28"/>
      <c r="D139" s="32"/>
    </row>
    <row r="140" spans="1:4" ht="10.5" customHeight="1">
      <c r="A140" s="22">
        <f>'[1]Neutron Test'!A158:B158</f>
        <v>43867</v>
      </c>
      <c r="B140" s="23"/>
      <c r="C140" s="24">
        <f>D140</f>
        <v>115.24094000000001</v>
      </c>
      <c r="D140" s="31">
        <f>'[1]Neutron Test'!F158</f>
        <v>115.24094000000001</v>
      </c>
    </row>
    <row r="141" spans="1:4" ht="10.5" customHeight="1">
      <c r="A141" s="22">
        <f>'[1]Neutron Test'!A159:B159</f>
        <v>43958</v>
      </c>
      <c r="B141" s="23"/>
      <c r="C141" s="24">
        <f>D141</f>
        <v>117.29464</v>
      </c>
      <c r="D141" s="31">
        <f>'[1]Neutron Test'!F159</f>
        <v>117.29464</v>
      </c>
    </row>
    <row r="142" spans="1:4" ht="10.5" customHeight="1">
      <c r="A142" s="22">
        <f>'[1]Neutron Test'!A160:B160</f>
        <v>44049</v>
      </c>
      <c r="B142" s="23"/>
      <c r="C142" s="24">
        <f>D142</f>
        <v>117.76559</v>
      </c>
      <c r="D142" s="31">
        <f>'[1]Neutron Test'!F160</f>
        <v>117.76559</v>
      </c>
    </row>
    <row r="143" spans="1:4" ht="10.5" customHeight="1">
      <c r="A143" s="22">
        <f>'[1]Neutron Test'!A161:B161</f>
        <v>44140</v>
      </c>
      <c r="B143" s="23"/>
      <c r="C143" s="24">
        <f>D143</f>
        <v>119.87365999999999</v>
      </c>
      <c r="D143" s="31">
        <f>'[1]Neutron Test'!F161</f>
        <v>119.87365999999999</v>
      </c>
    </row>
    <row r="144" spans="1:4" ht="10.5" customHeight="1">
      <c r="A144" s="22">
        <f>'[1]Neutron Test'!A162:B162</f>
        <v>44231</v>
      </c>
      <c r="B144" s="23"/>
      <c r="C144" s="24">
        <f>D144</f>
        <v>120.25003999999998</v>
      </c>
      <c r="D144" s="31">
        <f>'[1]Neutron Test'!F162</f>
        <v>120.25003999999998</v>
      </c>
    </row>
    <row r="145" spans="1:4" ht="10.5" customHeight="1">
      <c r="A145" s="26" t="s">
        <v>31</v>
      </c>
      <c r="B145" s="27"/>
      <c r="C145" s="28"/>
      <c r="D145" s="32"/>
    </row>
    <row r="146" spans="1:4" ht="10.5" customHeight="1">
      <c r="A146" s="22">
        <f>'[1]Neutron Test'!A164:B164</f>
        <v>43867</v>
      </c>
      <c r="B146" s="23"/>
      <c r="C146" s="24">
        <f>'[1]Fair Value Bonds'!D22</f>
        <v>10.04553</v>
      </c>
      <c r="D146" s="31">
        <f>'[1]Fair Value Bonds'!D62</f>
        <v>91.32934</v>
      </c>
    </row>
    <row r="147" spans="1:4" ht="10.5" customHeight="1">
      <c r="A147" s="22">
        <f>'[1]Neutron Test'!A165:B165</f>
        <v>43958</v>
      </c>
      <c r="B147" s="23"/>
      <c r="C147" s="24">
        <f>'[1]Fair Value Bonds'!E22</f>
        <v>10.12951</v>
      </c>
      <c r="D147" s="31">
        <f>'[1]Fair Value Bonds'!E62</f>
        <v>92.95685</v>
      </c>
    </row>
    <row r="148" spans="1:4" ht="10.5" customHeight="1">
      <c r="A148" s="22">
        <f>'[1]Neutron Test'!A166:B166</f>
        <v>44049</v>
      </c>
      <c r="B148" s="23"/>
      <c r="C148" s="24">
        <f>'[1]Fair Value Bonds'!F22</f>
        <v>10.21485</v>
      </c>
      <c r="D148" s="31">
        <f>'[1]Fair Value Bonds'!F62</f>
        <v>90.15081</v>
      </c>
    </row>
    <row r="149" spans="1:4" ht="10.5" customHeight="1">
      <c r="A149" s="22">
        <f>'[1]Neutron Test'!A167:B167</f>
        <v>44140</v>
      </c>
      <c r="B149" s="23"/>
      <c r="C149" s="24">
        <f>'[1]Fair Value Bonds'!G22</f>
        <v>10.29746</v>
      </c>
      <c r="D149" s="31">
        <f>'[1]Fair Value Bonds'!G62</f>
        <v>91.76378</v>
      </c>
    </row>
    <row r="150" spans="1:4" ht="10.5" customHeight="1">
      <c r="A150" s="22">
        <f>'[1]Neutron Test'!A168:B168</f>
        <v>44231</v>
      </c>
      <c r="B150" s="23"/>
      <c r="C150" s="24">
        <f>'[1]Fair Value Bonds'!H22</f>
        <v>10.39544</v>
      </c>
      <c r="D150" s="31">
        <f>'[1]Fair Value Bonds'!H62</f>
        <v>88.84689</v>
      </c>
    </row>
    <row r="151" spans="1:4" ht="10.5" customHeight="1">
      <c r="A151" s="26" t="str">
        <f>'[1]Neutron Test'!A169:B169</f>
        <v>2050 FUTURE (2050)</v>
      </c>
      <c r="B151" s="27"/>
      <c r="C151" s="28"/>
      <c r="D151" s="32"/>
    </row>
    <row r="152" spans="1:4" ht="10.5" customHeight="1">
      <c r="A152" s="22">
        <f>'[1]Neutron Test'!A170:B170</f>
        <v>43867</v>
      </c>
      <c r="B152" s="23"/>
      <c r="C152" s="24">
        <f>D152</f>
        <v>109.07773</v>
      </c>
      <c r="D152" s="31">
        <f>'[1]Neutron Test'!F170</f>
        <v>109.07773</v>
      </c>
    </row>
    <row r="153" spans="1:4" ht="10.5" customHeight="1">
      <c r="A153" s="22">
        <f>'[1]Neutron Test'!A171:B171</f>
        <v>43958</v>
      </c>
      <c r="B153" s="23"/>
      <c r="C153" s="24">
        <f>D153</f>
        <v>111.0216</v>
      </c>
      <c r="D153" s="31">
        <f>'[1]Neutron Test'!F171</f>
        <v>111.0216</v>
      </c>
    </row>
    <row r="154" spans="1:4" ht="10.5" customHeight="1">
      <c r="A154" s="22">
        <f>'[1]Neutron Test'!A172:B172</f>
        <v>44049</v>
      </c>
      <c r="B154" s="23"/>
      <c r="C154" s="24">
        <f>D154</f>
        <v>111.19297999999999</v>
      </c>
      <c r="D154" s="31">
        <f>'[1]Neutron Test'!F172</f>
        <v>111.19297999999999</v>
      </c>
    </row>
    <row r="155" spans="1:4" ht="10.5" customHeight="1">
      <c r="A155" s="22">
        <f>'[1]Neutron Test'!A173:B173</f>
        <v>44140</v>
      </c>
      <c r="B155" s="23"/>
      <c r="C155" s="24">
        <f>D155</f>
        <v>113.18333</v>
      </c>
      <c r="D155" s="31">
        <f>'[1]Neutron Test'!F173</f>
        <v>113.18333</v>
      </c>
    </row>
    <row r="156" spans="1:4" ht="10.5" customHeight="1">
      <c r="A156" s="22">
        <f>'[1]Neutron Test'!A174:B174</f>
        <v>44231</v>
      </c>
      <c r="B156" s="23"/>
      <c r="C156" s="24">
        <f>D156</f>
        <v>113.24425000000001</v>
      </c>
      <c r="D156" s="31">
        <f>'[1]Neutron Test'!F174</f>
        <v>113.24425000000001</v>
      </c>
    </row>
    <row r="157" spans="1:4" ht="10.5" customHeight="1">
      <c r="A157" s="26" t="str">
        <f>'[1]Neutron Test'!A175:B175</f>
        <v>EL28 FUTURE (EL28)</v>
      </c>
      <c r="B157" s="27"/>
      <c r="C157" s="28"/>
      <c r="D157" s="32"/>
    </row>
    <row r="158" spans="1:4" ht="10.5" customHeight="1">
      <c r="A158" s="22">
        <f>'[1]Neutron Test'!A176:B176</f>
        <v>43867</v>
      </c>
      <c r="B158" s="23"/>
      <c r="C158" s="24">
        <f>D158</f>
        <v>128.71766</v>
      </c>
      <c r="D158" s="31">
        <f>'[1]Neutron Test'!F176</f>
        <v>128.71766</v>
      </c>
    </row>
    <row r="159" spans="1:4" ht="10.5" customHeight="1">
      <c r="A159" s="22">
        <f>'[1]Neutron Test'!A177:B177</f>
        <v>43958</v>
      </c>
      <c r="B159" s="23"/>
      <c r="C159" s="24">
        <f>D159</f>
        <v>129.11856</v>
      </c>
      <c r="D159" s="31">
        <f>'[1]Neutron Test'!F177</f>
        <v>129.11856</v>
      </c>
    </row>
    <row r="160" spans="1:4" ht="10.5" customHeight="1">
      <c r="A160" s="22">
        <f>'[1]Neutron Test'!A178:B178</f>
        <v>44049</v>
      </c>
      <c r="B160" s="23"/>
      <c r="C160" s="24">
        <f>D160</f>
        <v>131.48658</v>
      </c>
      <c r="D160" s="31">
        <f>'[1]Neutron Test'!F178</f>
        <v>131.48658</v>
      </c>
    </row>
    <row r="161" spans="1:4" ht="10.5" customHeight="1">
      <c r="A161" s="22">
        <f>'[1]Neutron Test'!A179:B179</f>
        <v>44140</v>
      </c>
      <c r="B161" s="23"/>
      <c r="C161" s="24">
        <f>D161</f>
        <v>131.88622</v>
      </c>
      <c r="D161" s="31">
        <f>'[1]Neutron Test'!F179</f>
        <v>131.88622</v>
      </c>
    </row>
    <row r="162" spans="1:4" ht="10.5" customHeight="1">
      <c r="A162" s="22">
        <f>'[1]Neutron Test'!A180:B180</f>
        <v>44231</v>
      </c>
      <c r="B162" s="23"/>
      <c r="C162" s="24">
        <f>D162</f>
        <v>134.17494000000002</v>
      </c>
      <c r="D162" s="31">
        <f>'[1]Neutron Test'!F180</f>
        <v>134.17494000000002</v>
      </c>
    </row>
    <row r="163" spans="1:4" ht="10.5" customHeight="1">
      <c r="A163" s="26" t="str">
        <f>'[1]Neutron Test'!A181:B181</f>
        <v>R197 FUTURE (R197)</v>
      </c>
      <c r="B163" s="27"/>
      <c r="C163" s="28"/>
      <c r="D163" s="32"/>
    </row>
    <row r="164" spans="1:4" ht="10.5" customHeight="1">
      <c r="A164" s="22">
        <f>'[1]Neutron Test'!A182:B182</f>
        <v>43867</v>
      </c>
      <c r="B164" s="23"/>
      <c r="C164" s="24">
        <f>D164</f>
        <v>301.18513</v>
      </c>
      <c r="D164" s="31">
        <f>'[1]Neutron Test'!F182</f>
        <v>301.18513</v>
      </c>
    </row>
    <row r="165" spans="1:4" ht="10.5" customHeight="1">
      <c r="A165" s="22">
        <f>'[1]Neutron Test'!A183:B183</f>
        <v>43958</v>
      </c>
      <c r="B165" s="23"/>
      <c r="C165" s="24">
        <f>D165</f>
        <v>306.55213</v>
      </c>
      <c r="D165" s="31">
        <f>'[1]Neutron Test'!F183</f>
        <v>306.55213</v>
      </c>
    </row>
    <row r="166" spans="1:4" ht="10.5" customHeight="1">
      <c r="A166" s="22">
        <f>'[1]Neutron Test'!A184:B184</f>
        <v>44049</v>
      </c>
      <c r="B166" s="23"/>
      <c r="C166" s="24">
        <f>D166</f>
        <v>304.44587</v>
      </c>
      <c r="D166" s="31">
        <f>'[1]Neutron Test'!F184</f>
        <v>304.44587</v>
      </c>
    </row>
    <row r="167" spans="1:4" ht="10.5" customHeight="1">
      <c r="A167" s="22">
        <f>'[1]Neutron Test'!A185:B185</f>
        <v>44140</v>
      </c>
      <c r="B167" s="23"/>
      <c r="C167" s="24">
        <f>D167</f>
        <v>309.89519</v>
      </c>
      <c r="D167" s="31">
        <f>'[1]Neutron Test'!F185</f>
        <v>309.89519</v>
      </c>
    </row>
    <row r="168" spans="1:4" ht="10.5" customHeight="1">
      <c r="A168" s="22">
        <f>'[1]Neutron Test'!A186:B186</f>
        <v>44231</v>
      </c>
      <c r="B168" s="23"/>
      <c r="C168" s="24">
        <f>D168</f>
        <v>307.34725</v>
      </c>
      <c r="D168" s="31">
        <f>'[1]Neutron Test'!F186</f>
        <v>307.34725</v>
      </c>
    </row>
    <row r="169" spans="1:4" ht="10.5" customHeight="1">
      <c r="A169" s="26" t="str">
        <f>'[1]Neutron Test'!A187:B187</f>
        <v>R202 FUTURE (R202)</v>
      </c>
      <c r="B169" s="27"/>
      <c r="C169" s="28"/>
      <c r="D169" s="32"/>
    </row>
    <row r="170" spans="1:4" ht="10.5" customHeight="1">
      <c r="A170" s="22">
        <f>'[1]Neutron Test'!A188:B188</f>
        <v>43867</v>
      </c>
      <c r="B170" s="23"/>
      <c r="C170" s="24">
        <f>D170</f>
        <v>224.64054</v>
      </c>
      <c r="D170" s="31">
        <f>'[1]Neutron Test'!F188</f>
        <v>224.64054</v>
      </c>
    </row>
    <row r="171" spans="1:4" ht="10.5" customHeight="1">
      <c r="A171" s="22">
        <f>'[1]Neutron Test'!A189:B189</f>
        <v>43958</v>
      </c>
      <c r="B171" s="23"/>
      <c r="C171" s="24">
        <f>D171</f>
        <v>228.6437</v>
      </c>
      <c r="D171" s="31">
        <f>'[1]Neutron Test'!F189</f>
        <v>228.6437</v>
      </c>
    </row>
    <row r="172" spans="1:4" ht="10.5" customHeight="1">
      <c r="A172" s="22">
        <f>'[1]Neutron Test'!A190:B190</f>
        <v>44049</v>
      </c>
      <c r="B172" s="23"/>
      <c r="C172" s="24">
        <f>D172</f>
        <v>228.73209</v>
      </c>
      <c r="D172" s="31">
        <f>'[1]Neutron Test'!F190</f>
        <v>228.73209</v>
      </c>
    </row>
    <row r="173" spans="1:4" ht="10.5" customHeight="1">
      <c r="A173" s="22">
        <f>'[1]Neutron Test'!A191:B191</f>
        <v>44140</v>
      </c>
      <c r="B173" s="23"/>
      <c r="C173" s="24">
        <f>D173</f>
        <v>232.82629</v>
      </c>
      <c r="D173" s="31">
        <f>'[1]Neutron Test'!F191</f>
        <v>232.82629</v>
      </c>
    </row>
    <row r="174" spans="1:4" ht="10.5" customHeight="1">
      <c r="A174" s="22">
        <f>'[1]Neutron Test'!A192:B192</f>
        <v>44231</v>
      </c>
      <c r="B174" s="23"/>
      <c r="C174" s="24">
        <f>D174</f>
        <v>232.65828000000002</v>
      </c>
      <c r="D174" s="31">
        <f>'[1]Neutron Test'!F192</f>
        <v>232.65828000000002</v>
      </c>
    </row>
    <row r="175" spans="1:4" ht="10.5" customHeight="1">
      <c r="A175" s="26" t="str">
        <f>'[1]Neutron Test'!A193:B193</f>
        <v>R210 FUTURE (R210)</v>
      </c>
      <c r="B175" s="27"/>
      <c r="C175" s="28"/>
      <c r="D175" s="32"/>
    </row>
    <row r="176" spans="1:4" ht="10.5" customHeight="1">
      <c r="A176" s="22">
        <f>'[1]Neutron Test'!A194:B194</f>
        <v>43867</v>
      </c>
      <c r="B176" s="23"/>
      <c r="C176" s="24">
        <f>D176</f>
        <v>187.20311999999998</v>
      </c>
      <c r="D176" s="31">
        <f>'[1]Neutron Test'!F194</f>
        <v>187.20311999999998</v>
      </c>
    </row>
    <row r="177" spans="1:4" ht="10.5" customHeight="1">
      <c r="A177" s="22">
        <f>'[1]Neutron Test'!A195:B195</f>
        <v>43958</v>
      </c>
      <c r="B177" s="23"/>
      <c r="C177" s="24">
        <f>D177</f>
        <v>187.91096000000002</v>
      </c>
      <c r="D177" s="31">
        <f>'[1]Neutron Test'!F195</f>
        <v>187.91096000000002</v>
      </c>
    </row>
    <row r="178" spans="1:4" ht="10.5" customHeight="1">
      <c r="A178" s="22">
        <f>'[1]Neutron Test'!A196:B196</f>
        <v>44049</v>
      </c>
      <c r="B178" s="23"/>
      <c r="C178" s="24">
        <f>D178</f>
        <v>191.35721999999998</v>
      </c>
      <c r="D178" s="31">
        <f>'[1]Neutron Test'!F196</f>
        <v>191.35721999999998</v>
      </c>
    </row>
    <row r="179" spans="1:4" ht="10.5" customHeight="1">
      <c r="A179" s="22">
        <f>'[1]Neutron Test'!A197:B197</f>
        <v>44140</v>
      </c>
      <c r="B179" s="23"/>
      <c r="C179" s="24">
        <f>D179</f>
        <v>192.08302</v>
      </c>
      <c r="D179" s="31">
        <f>'[1]Neutron Test'!F197</f>
        <v>192.08302</v>
      </c>
    </row>
    <row r="180" spans="1:4" ht="10.5" customHeight="1">
      <c r="A180" s="22">
        <f>'[1]Neutron Test'!A198:B198</f>
        <v>44231</v>
      </c>
      <c r="B180" s="23"/>
      <c r="C180" s="24">
        <f>D180</f>
        <v>195.41708</v>
      </c>
      <c r="D180" s="31">
        <f>'[1]Neutron Test'!F198</f>
        <v>195.41708</v>
      </c>
    </row>
    <row r="181" spans="1:4" ht="10.5" customHeight="1">
      <c r="A181" s="26" t="str">
        <f>'[1]Neutron Test'!A199:B199</f>
        <v>R212 FUTURE (R212)</v>
      </c>
      <c r="B181" s="27"/>
      <c r="C181" s="28"/>
      <c r="D181" s="32"/>
    </row>
    <row r="182" spans="1:4" ht="10.5" customHeight="1">
      <c r="A182" s="22">
        <f>'[1]Neutron Test'!A200:B200</f>
        <v>43867</v>
      </c>
      <c r="B182" s="23"/>
      <c r="C182" s="24">
        <f>D182</f>
        <v>161.5236</v>
      </c>
      <c r="D182" s="31">
        <f>'[1]Neutron Test'!F200</f>
        <v>161.5236</v>
      </c>
    </row>
    <row r="183" spans="1:4" ht="10.5" customHeight="1">
      <c r="A183" s="22">
        <f>'[1]Neutron Test'!A201:B201</f>
        <v>43958</v>
      </c>
      <c r="B183" s="23"/>
      <c r="C183" s="24">
        <f>D183</f>
        <v>164.40188</v>
      </c>
      <c r="D183" s="31">
        <f>'[1]Neutron Test'!F201</f>
        <v>164.40188</v>
      </c>
    </row>
    <row r="184" spans="1:4" ht="10.5" customHeight="1">
      <c r="A184" s="22">
        <f>'[1]Neutron Test'!A202:B202</f>
        <v>44049</v>
      </c>
      <c r="B184" s="23"/>
      <c r="C184" s="24">
        <f>D184</f>
        <v>165.14154000000002</v>
      </c>
      <c r="D184" s="31">
        <f>'[1]Neutron Test'!F202</f>
        <v>165.14154000000002</v>
      </c>
    </row>
    <row r="185" spans="1:4" ht="10.5" customHeight="1">
      <c r="A185" s="22">
        <f>'[1]Neutron Test'!A203:B203</f>
        <v>44140</v>
      </c>
      <c r="B185" s="23"/>
      <c r="C185" s="24">
        <f>D185</f>
        <v>168.09753999999998</v>
      </c>
      <c r="D185" s="31">
        <f>'[1]Neutron Test'!F203</f>
        <v>168.09753999999998</v>
      </c>
    </row>
    <row r="186" spans="1:4" ht="10.5" customHeight="1">
      <c r="A186" s="22">
        <f>'[1]Neutron Test'!A204:B204</f>
        <v>44231</v>
      </c>
      <c r="B186" s="23"/>
      <c r="C186" s="24">
        <f>D186</f>
        <v>168.70708000000002</v>
      </c>
      <c r="D186" s="31">
        <f>'[1]Neutron Test'!F204</f>
        <v>168.70708000000002</v>
      </c>
    </row>
    <row r="187" spans="1:4" ht="10.5" customHeight="1">
      <c r="A187" s="26" t="s">
        <v>32</v>
      </c>
      <c r="B187" s="27"/>
      <c r="C187" s="28"/>
      <c r="D187" s="32"/>
    </row>
    <row r="188" spans="1:4" ht="10.5" customHeight="1">
      <c r="A188" s="22">
        <f>'[1]Fair Value Bonds'!$D$5</f>
        <v>43867</v>
      </c>
      <c r="B188" s="23"/>
      <c r="C188" s="33">
        <f>'[1]Fair Value Bonds'!$D$23</f>
        <v>10.125399999999999</v>
      </c>
      <c r="D188" s="31">
        <f>'[1]Fair Value Bonds'!D63</f>
        <v>87.94898</v>
      </c>
    </row>
    <row r="189" spans="1:4" ht="10.5" customHeight="1">
      <c r="A189" s="22">
        <f>'[1]Fair Value Bonds'!$E$5</f>
        <v>43958</v>
      </c>
      <c r="B189" s="23"/>
      <c r="C189" s="33">
        <f>'[1]Fair Value Bonds'!$E$23</f>
        <v>10.20747</v>
      </c>
      <c r="D189" s="31">
        <f>'[1]Fair Value Bonds'!E63</f>
        <v>89.51613</v>
      </c>
    </row>
    <row r="190" spans="1:4" ht="10.5" customHeight="1">
      <c r="A190" s="22">
        <f>'[1]Fair Value Bonds'!$F$5</f>
        <v>44049</v>
      </c>
      <c r="B190" s="23"/>
      <c r="C190" s="33">
        <f>'[1]Fair Value Bonds'!$F$23</f>
        <v>10.2908</v>
      </c>
      <c r="D190" s="31">
        <f>'[1]Fair Value Bonds'!F63</f>
        <v>86.77242</v>
      </c>
    </row>
    <row r="191" spans="1:4" ht="10.5" customHeight="1">
      <c r="A191" s="22">
        <f>'[1]Fair Value Bonds'!$G$5</f>
        <v>44140</v>
      </c>
      <c r="B191" s="23"/>
      <c r="C191" s="33">
        <f>'[1]Fair Value Bonds'!$G$23</f>
        <v>10.3713</v>
      </c>
      <c r="D191" s="31">
        <f>'[1]Fair Value Bonds'!G63</f>
        <v>88.32488</v>
      </c>
    </row>
    <row r="192" spans="1:4" ht="10.5" customHeight="1">
      <c r="A192" s="22">
        <f>'[1]Fair Value Bonds'!$H$5</f>
        <v>44231</v>
      </c>
      <c r="B192" s="23"/>
      <c r="C192" s="33">
        <f>'[1]Fair Value Bonds'!$H$23</f>
        <v>10.46637</v>
      </c>
      <c r="D192" s="31">
        <f>'[1]Fair Value Bonds'!H63</f>
        <v>85.47361</v>
      </c>
    </row>
    <row r="193" spans="1:4" ht="10.5" customHeight="1">
      <c r="A193" s="26" t="s">
        <v>33</v>
      </c>
      <c r="B193" s="27"/>
      <c r="C193" s="28"/>
      <c r="D193" s="32"/>
    </row>
    <row r="194" spans="1:4" ht="10.5" customHeight="1">
      <c r="A194" s="22">
        <f>'[1]Fair Value Bonds'!$D$5</f>
        <v>43867</v>
      </c>
      <c r="B194" s="23"/>
      <c r="C194" s="33">
        <f>'[1]Fair Value Bonds'!$D$19</f>
        <v>9.92552</v>
      </c>
      <c r="D194" s="31">
        <f>'[1]Fair Value Bonds'!D59</f>
        <v>88.66549</v>
      </c>
    </row>
    <row r="195" spans="1:4" ht="10.5" customHeight="1">
      <c r="A195" s="22">
        <f>'[1]Fair Value Bonds'!$E$5</f>
        <v>43958</v>
      </c>
      <c r="B195" s="23"/>
      <c r="C195" s="33">
        <f>'[1]Fair Value Bonds'!$E$19</f>
        <v>10.009419999999999</v>
      </c>
      <c r="D195" s="31">
        <f>'[1]Fair Value Bonds'!E59</f>
        <v>90.24548999999999</v>
      </c>
    </row>
    <row r="196" spans="1:4" ht="10.5" customHeight="1">
      <c r="A196" s="22">
        <f>'[1]Fair Value Bonds'!$F$5</f>
        <v>44049</v>
      </c>
      <c r="B196" s="23"/>
      <c r="C196" s="33">
        <f>'[1]Fair Value Bonds'!$F$19</f>
        <v>10.09464</v>
      </c>
      <c r="D196" s="31">
        <f>'[1]Fair Value Bonds'!F59</f>
        <v>87.64041999999999</v>
      </c>
    </row>
    <row r="197" spans="1:4" ht="10.5" customHeight="1">
      <c r="A197" s="22">
        <f>'[1]Fair Value Bonds'!$G$5</f>
        <v>44140</v>
      </c>
      <c r="B197" s="23"/>
      <c r="C197" s="33">
        <f>'[1]Fair Value Bonds'!$G$19</f>
        <v>10.17731</v>
      </c>
      <c r="D197" s="31">
        <f>'[1]Fair Value Bonds'!G59</f>
        <v>89.20848</v>
      </c>
    </row>
    <row r="198" spans="1:4" ht="10.5" customHeight="1">
      <c r="A198" s="22">
        <f>'[1]Fair Value Bonds'!$H$5</f>
        <v>44231</v>
      </c>
      <c r="B198" s="23"/>
      <c r="C198" s="33">
        <f>'[1]Fair Value Bonds'!$H$19</f>
        <v>10.27592</v>
      </c>
      <c r="D198" s="31">
        <f>'[1]Fair Value Bonds'!H59</f>
        <v>86.49784</v>
      </c>
    </row>
    <row r="199" spans="1:4" ht="10.5" customHeight="1">
      <c r="A199" s="26" t="s">
        <v>23</v>
      </c>
      <c r="B199" s="27"/>
      <c r="C199" s="28"/>
      <c r="D199" s="32"/>
    </row>
    <row r="200" spans="1:4" ht="10.5" customHeight="1">
      <c r="A200" s="22">
        <f>'[1]Fair Value Bonds'!$D$5</f>
        <v>43867</v>
      </c>
      <c r="B200" s="23"/>
      <c r="C200" s="33">
        <f>'[1]Fair Value Bonds'!$D$20</f>
        <v>8.98473</v>
      </c>
      <c r="D200" s="31">
        <f>'[1]Fair Value Bonds'!D60</f>
        <v>93.84151</v>
      </c>
    </row>
    <row r="201" spans="1:4" ht="10.5" customHeight="1">
      <c r="A201" s="22">
        <f>'[1]Fair Value Bonds'!$E$5</f>
        <v>43958</v>
      </c>
      <c r="B201" s="23"/>
      <c r="C201" s="33">
        <f>'[1]Fair Value Bonds'!$E$20</f>
        <v>9.05606</v>
      </c>
      <c r="D201" s="31">
        <f>'[1]Fair Value Bonds'!E60</f>
        <v>95.51377</v>
      </c>
    </row>
    <row r="202" spans="1:4" ht="10.5" customHeight="1">
      <c r="A202" s="22">
        <f>'[1]Fair Value Bonds'!$F$5</f>
        <v>44049</v>
      </c>
      <c r="B202" s="23"/>
      <c r="C202" s="33">
        <f>'[1]Fair Value Bonds'!$F$20</f>
        <v>9.12774</v>
      </c>
      <c r="D202" s="31">
        <f>'[1]Fair Value Bonds'!F60</f>
        <v>93.25589</v>
      </c>
    </row>
    <row r="203" spans="1:4" ht="10.5" customHeight="1">
      <c r="A203" s="22">
        <f>'[1]Fair Value Bonds'!$G$5</f>
        <v>44140</v>
      </c>
      <c r="B203" s="23"/>
      <c r="C203" s="33">
        <f>'[1]Fair Value Bonds'!$G$20</f>
        <v>9.1979</v>
      </c>
      <c r="D203" s="31">
        <f>'[1]Fair Value Bonds'!G60</f>
        <v>94.92452</v>
      </c>
    </row>
    <row r="204" spans="1:4" ht="10.5" customHeight="1" thickBot="1">
      <c r="A204" s="34">
        <f>'[1]Fair Value Bonds'!$H$5</f>
        <v>44231</v>
      </c>
      <c r="B204" s="35"/>
      <c r="C204" s="36">
        <f>'[1]Fair Value Bonds'!$H$20</f>
        <v>9.28722</v>
      </c>
      <c r="D204" s="37">
        <f>'[1]Fair Value Bonds'!H60</f>
        <v>92.56381999999999</v>
      </c>
    </row>
    <row r="205" spans="1:4" ht="10.5" customHeight="1">
      <c r="A205" s="26" t="s">
        <v>34</v>
      </c>
      <c r="B205" s="27"/>
      <c r="C205" s="28"/>
      <c r="D205" s="32"/>
    </row>
    <row r="206" spans="1:4" ht="10.5" customHeight="1">
      <c r="A206" s="22">
        <f>'[1]Fair Value Bonds'!D5</f>
        <v>43867</v>
      </c>
      <c r="B206" s="23"/>
      <c r="C206" s="33">
        <f>'[1]Fair Value Bonds'!D24</f>
        <v>9.72575</v>
      </c>
      <c r="D206" s="31">
        <f>'[1]Fair Value Bonds'!D64</f>
        <v>97.36144</v>
      </c>
    </row>
    <row r="207" spans="1:4" ht="10.5" customHeight="1">
      <c r="A207" s="22">
        <f>'[1]Fair Value Bonds'!E5</f>
        <v>43958</v>
      </c>
      <c r="B207" s="23"/>
      <c r="C207" s="33">
        <f>'[1]Fair Value Bonds'!E24</f>
        <v>9.804350000000001</v>
      </c>
      <c r="D207" s="31">
        <f>'[1]Fair Value Bonds'!E64</f>
        <v>94.59458</v>
      </c>
    </row>
    <row r="208" spans="1:4" ht="10.5" customHeight="1">
      <c r="A208" s="22">
        <f>'[1]Fair Value Bonds'!F5</f>
        <v>44049</v>
      </c>
      <c r="B208" s="23"/>
      <c r="C208" s="33">
        <f>'[1]Fair Value Bonds'!F24</f>
        <v>9.882620000000001</v>
      </c>
      <c r="D208" s="31">
        <f>'[1]Fair Value Bonds'!F64</f>
        <v>96.32939999999999</v>
      </c>
    </row>
    <row r="209" spans="1:4" ht="10.5" customHeight="1">
      <c r="A209" s="22">
        <f>'[1]Fair Value Bonds'!G5</f>
        <v>44140</v>
      </c>
      <c r="B209" s="23"/>
      <c r="C209" s="33">
        <f>'[1]Fair Value Bonds'!G24</f>
        <v>9.96725</v>
      </c>
      <c r="D209" s="31">
        <f>'[1]Fair Value Bonds'!G64</f>
        <v>93.55288</v>
      </c>
    </row>
    <row r="210" spans="1:4" ht="10.5" customHeight="1" thickBot="1">
      <c r="A210" s="34">
        <f>'[1]Fair Value Bonds'!H5</f>
        <v>44231</v>
      </c>
      <c r="B210" s="35"/>
      <c r="C210" s="36">
        <f>'[1]Fair Value Bonds'!H24</f>
        <v>10.06943</v>
      </c>
      <c r="D210" s="37">
        <f>'[1]Fair Value Bonds'!H64</f>
        <v>95.17444</v>
      </c>
    </row>
    <row r="211" ht="10.5" customHeight="1"/>
    <row r="212" ht="10.5" customHeight="1"/>
    <row r="213" ht="10.5" customHeight="1"/>
    <row r="214" ht="10.5" customHeight="1"/>
    <row r="215" ht="10.5" customHeight="1"/>
    <row r="216" ht="10.5" customHeight="1"/>
    <row r="217" ht="10.5" customHeight="1"/>
    <row r="218" ht="10.5" customHeight="1"/>
    <row r="219" ht="10.5" customHeight="1"/>
    <row r="220" ht="10.5" customHeight="1"/>
    <row r="221" ht="10.5" customHeight="1"/>
    <row r="222" ht="10.5" customHeight="1"/>
    <row r="223" ht="10.5" customHeight="1"/>
    <row r="224" ht="10.5" customHeight="1"/>
    <row r="225" ht="10.5" customHeight="1"/>
    <row r="226" ht="10.5" customHeight="1"/>
    <row r="227" ht="10.5" customHeight="1"/>
    <row r="228" ht="10.5" customHeight="1"/>
    <row r="229" ht="10.5" customHeight="1"/>
    <row r="230" ht="10.5" customHeight="1"/>
    <row r="231" ht="10.5" customHeight="1"/>
    <row r="232" ht="10.5" customHeight="1"/>
    <row r="233" ht="10.5" customHeight="1"/>
    <row r="234" ht="10.5" customHeight="1"/>
    <row r="235" ht="10.5" customHeight="1"/>
    <row r="236" ht="10.5" customHeight="1"/>
    <row r="237" ht="10.5" customHeight="1"/>
    <row r="238" ht="10.5" customHeight="1"/>
    <row r="239" ht="10.5" customHeight="1"/>
    <row r="240" ht="10.5" customHeight="1"/>
    <row r="241" ht="10.5" customHeight="1"/>
    <row r="242" ht="10.5" customHeight="1"/>
    <row r="243" ht="10.5" customHeight="1"/>
    <row r="244" ht="10.5" customHeight="1"/>
    <row r="245" ht="10.5" customHeight="1"/>
    <row r="246" ht="10.5" customHeight="1"/>
    <row r="247" ht="10.5" customHeight="1"/>
    <row r="248" ht="10.5" customHeight="1"/>
    <row r="249" ht="10.5" customHeight="1"/>
    <row r="250" ht="10.5" customHeight="1"/>
    <row r="251" ht="10.5" customHeight="1"/>
    <row r="252" ht="10.5" customHeight="1"/>
    <row r="253" ht="10.5" customHeight="1"/>
    <row r="254" ht="10.5" customHeight="1"/>
    <row r="255" ht="10.5" customHeight="1"/>
    <row r="256" ht="10.5" customHeight="1"/>
    <row r="257" ht="10.5" customHeight="1"/>
    <row r="258" ht="10.5" customHeight="1"/>
    <row r="259" ht="10.5" customHeight="1"/>
    <row r="260" ht="10.5" customHeight="1"/>
    <row r="261" ht="10.5" customHeight="1"/>
    <row r="262" ht="10.5" customHeight="1"/>
    <row r="263" ht="10.5" customHeight="1"/>
    <row r="264" ht="10.5" customHeight="1"/>
    <row r="265" ht="10.5" customHeight="1"/>
    <row r="266" ht="10.5" customHeight="1"/>
    <row r="267" ht="10.5" customHeight="1"/>
    <row r="268" ht="10.5" customHeight="1"/>
    <row r="269" ht="10.5" customHeight="1"/>
    <row r="270" ht="10.5" customHeight="1"/>
    <row r="271" ht="10.5" customHeight="1"/>
    <row r="272" ht="10.5" customHeight="1"/>
    <row r="273" ht="10.5" customHeight="1"/>
    <row r="274" ht="10.5" customHeight="1"/>
    <row r="275" ht="10.5" customHeight="1"/>
    <row r="276" ht="10.5" customHeight="1"/>
    <row r="277" ht="10.5" customHeight="1"/>
    <row r="278" ht="10.5" customHeight="1"/>
    <row r="279" ht="10.5" customHeight="1"/>
    <row r="280" ht="10.5" customHeight="1"/>
    <row r="281" ht="10.5" customHeight="1"/>
    <row r="282" ht="10.5" customHeight="1"/>
    <row r="283" ht="10.5" customHeight="1"/>
    <row r="284" ht="10.5" customHeight="1"/>
    <row r="285" ht="10.5" customHeight="1"/>
    <row r="286" ht="10.5" customHeight="1"/>
    <row r="287" ht="10.5" customHeight="1"/>
    <row r="288" ht="10.5" customHeight="1"/>
    <row r="289" ht="10.5" customHeight="1"/>
    <row r="290" ht="10.5" customHeight="1"/>
    <row r="291" ht="10.5" customHeight="1"/>
    <row r="292" ht="10.5" customHeight="1"/>
    <row r="293" ht="10.5" customHeight="1"/>
    <row r="294" ht="10.5" customHeight="1"/>
    <row r="295" ht="10.5" customHeight="1"/>
    <row r="296" ht="10.5" customHeight="1"/>
    <row r="297" ht="10.5" customHeight="1"/>
    <row r="298" ht="10.5" customHeight="1"/>
    <row r="299" ht="10.5" customHeight="1"/>
    <row r="300" ht="10.5" customHeight="1"/>
    <row r="301" ht="10.5" customHeight="1"/>
    <row r="302" ht="10.5" customHeight="1"/>
    <row r="303" ht="10.5" customHeight="1"/>
    <row r="304" ht="10.5" customHeight="1"/>
    <row r="305" ht="10.5" customHeight="1"/>
    <row r="306" ht="10.5" customHeight="1"/>
    <row r="307" ht="10.5" customHeight="1"/>
    <row r="308" ht="10.5" customHeight="1"/>
    <row r="309" ht="10.5" customHeight="1"/>
    <row r="310" ht="10.5" customHeight="1"/>
    <row r="311" ht="10.5" customHeight="1"/>
    <row r="312" ht="10.5" customHeight="1"/>
    <row r="313" ht="10.5" customHeight="1"/>
    <row r="314" ht="10.5" customHeight="1"/>
    <row r="315" ht="10.5" customHeight="1"/>
    <row r="316" ht="10.5" customHeight="1"/>
    <row r="317" ht="10.5" customHeight="1"/>
    <row r="318" ht="10.5" customHeight="1"/>
    <row r="319" ht="10.5" customHeight="1"/>
    <row r="320" ht="10.5" customHeight="1"/>
    <row r="321" ht="10.5" customHeight="1"/>
    <row r="322" ht="10.5" customHeight="1"/>
    <row r="323" ht="10.5" customHeight="1"/>
    <row r="324" ht="10.5" customHeight="1"/>
    <row r="325" ht="10.5" customHeight="1"/>
    <row r="326" ht="10.5" customHeight="1"/>
    <row r="327" ht="10.5" customHeight="1"/>
    <row r="328" ht="10.5" customHeight="1"/>
    <row r="329" ht="10.5" customHeight="1"/>
    <row r="330" ht="10.5" customHeight="1"/>
    <row r="331" ht="10.5" customHeight="1"/>
    <row r="332" ht="10.5" customHeight="1"/>
    <row r="333" ht="10.5" customHeight="1"/>
    <row r="334" ht="10.5" customHeight="1"/>
    <row r="335" ht="10.5" customHeight="1"/>
    <row r="336" ht="10.5" customHeight="1"/>
    <row r="337" ht="10.5" customHeight="1"/>
    <row r="338" ht="10.5" customHeight="1"/>
    <row r="339" ht="10.5" customHeight="1"/>
    <row r="340" ht="10.5" customHeight="1"/>
    <row r="341" ht="10.5" customHeight="1"/>
    <row r="342" ht="10.5" customHeight="1"/>
    <row r="343" ht="10.5" customHeight="1"/>
    <row r="344" ht="10.5" customHeight="1"/>
    <row r="345" ht="10.5" customHeight="1"/>
    <row r="346" ht="10.5" customHeight="1"/>
    <row r="347" ht="10.5" customHeight="1"/>
    <row r="348" ht="10.5" customHeight="1"/>
    <row r="349" ht="10.5" customHeight="1"/>
    <row r="350" ht="10.5" customHeight="1"/>
    <row r="351" ht="10.5" customHeight="1"/>
    <row r="352" ht="10.5" customHeight="1"/>
    <row r="353" ht="10.5" customHeight="1"/>
    <row r="354" ht="10.5" customHeight="1"/>
    <row r="355" ht="10.5" customHeight="1"/>
    <row r="356" ht="10.5" customHeight="1"/>
    <row r="357" ht="10.5" customHeight="1"/>
    <row r="358" ht="10.5" customHeight="1"/>
    <row r="359" ht="10.5" customHeight="1"/>
    <row r="360" ht="10.5" customHeight="1"/>
    <row r="361" ht="10.5" customHeight="1"/>
    <row r="362" ht="10.5" customHeight="1"/>
    <row r="363" ht="10.5" customHeight="1"/>
    <row r="364" ht="10.5" customHeight="1"/>
    <row r="365" ht="10.5" customHeight="1"/>
    <row r="366" ht="10.5" customHeight="1"/>
    <row r="367" ht="10.5" customHeight="1"/>
    <row r="368" ht="10.5" customHeight="1"/>
    <row r="369" ht="10.5" customHeight="1"/>
    <row r="370" ht="10.5" customHeight="1"/>
    <row r="371" ht="10.5" customHeight="1"/>
    <row r="372" ht="10.5" customHeight="1"/>
    <row r="373" ht="10.5" customHeight="1"/>
    <row r="374" ht="10.5" customHeight="1"/>
    <row r="375" ht="10.5" customHeight="1"/>
    <row r="376" ht="10.5" customHeight="1"/>
    <row r="377" ht="10.5" customHeight="1"/>
    <row r="378" ht="10.5" customHeight="1"/>
    <row r="379" ht="10.5" customHeight="1"/>
    <row r="380" ht="10.5" customHeight="1"/>
    <row r="381" ht="10.5" customHeight="1"/>
    <row r="382" ht="10.5" customHeight="1"/>
    <row r="383" ht="10.5" customHeight="1"/>
    <row r="384" ht="10.5" customHeight="1"/>
    <row r="385" ht="10.5" customHeight="1"/>
    <row r="386" ht="10.5" customHeight="1"/>
    <row r="387" ht="10.5" customHeight="1"/>
    <row r="388" ht="10.5" customHeight="1"/>
    <row r="389" ht="10.5" customHeight="1"/>
    <row r="390" ht="10.5" customHeight="1"/>
    <row r="391" ht="10.5" customHeight="1"/>
    <row r="392" ht="10.5" customHeight="1"/>
    <row r="393" ht="10.5" customHeight="1"/>
    <row r="394" ht="10.5" customHeight="1"/>
    <row r="395" ht="10.5" customHeight="1"/>
    <row r="396" ht="10.5" customHeight="1"/>
    <row r="397" ht="10.5" customHeight="1"/>
    <row r="398" ht="10.5" customHeight="1"/>
    <row r="399" ht="10.5" customHeight="1"/>
    <row r="400" ht="10.5" customHeight="1"/>
    <row r="401" ht="10.5" customHeight="1"/>
    <row r="402" ht="10.5" customHeight="1"/>
    <row r="403" ht="10.5" customHeight="1"/>
    <row r="404" ht="10.5" customHeight="1"/>
    <row r="405" ht="10.5" customHeight="1"/>
    <row r="406" ht="10.5" customHeight="1"/>
    <row r="407" ht="10.5" customHeight="1"/>
    <row r="408" ht="10.5" customHeight="1"/>
    <row r="409" ht="10.5" customHeight="1"/>
    <row r="410" ht="10.5" customHeight="1"/>
    <row r="411" ht="10.5" customHeight="1"/>
    <row r="412" ht="10.5" customHeight="1"/>
    <row r="413" ht="10.5" customHeight="1"/>
    <row r="414" ht="10.5" customHeight="1"/>
    <row r="415" ht="10.5" customHeight="1"/>
    <row r="416" ht="10.5" customHeight="1"/>
    <row r="417" ht="10.5" customHeight="1"/>
    <row r="418" ht="10.5" customHeight="1"/>
    <row r="419" ht="10.5" customHeight="1"/>
    <row r="420" ht="10.5" customHeight="1"/>
    <row r="421" ht="10.5" customHeight="1"/>
    <row r="422" ht="10.5" customHeight="1"/>
    <row r="423" ht="10.5" customHeight="1"/>
    <row r="424" ht="10.5" customHeight="1"/>
    <row r="425" ht="10.5" customHeight="1"/>
    <row r="426" ht="10.5" customHeight="1"/>
    <row r="427" ht="10.5" customHeight="1"/>
    <row r="428" ht="10.5" customHeight="1"/>
    <row r="429" ht="10.5" customHeight="1"/>
    <row r="430" ht="10.5" customHeight="1"/>
    <row r="431" ht="10.5" customHeight="1"/>
    <row r="432" ht="10.5" customHeight="1"/>
    <row r="433" ht="10.5" customHeight="1"/>
    <row r="434" ht="10.5" customHeight="1"/>
    <row r="435" ht="10.5" customHeight="1"/>
    <row r="436" ht="10.5" customHeight="1"/>
    <row r="437" ht="10.5" customHeight="1"/>
    <row r="438" ht="10.5" customHeight="1"/>
    <row r="439" ht="10.5" customHeight="1"/>
    <row r="440" ht="10.5" customHeight="1"/>
    <row r="441" ht="10.5" customHeight="1"/>
    <row r="442" ht="10.5" customHeight="1"/>
    <row r="443" ht="10.5" customHeight="1"/>
    <row r="444" ht="10.5" customHeight="1"/>
    <row r="445" ht="10.5" customHeight="1"/>
    <row r="446" ht="10.5" customHeight="1"/>
    <row r="447" ht="10.5" customHeight="1"/>
    <row r="448" ht="10.5" customHeight="1"/>
    <row r="449" ht="10.5" customHeight="1"/>
    <row r="450" ht="10.5" customHeight="1"/>
    <row r="451" ht="10.5" customHeight="1"/>
    <row r="452" ht="10.5" customHeight="1"/>
    <row r="453" ht="10.5" customHeight="1"/>
    <row r="454" ht="10.5" customHeight="1"/>
    <row r="455" ht="10.5" customHeight="1"/>
    <row r="456" ht="10.5" customHeight="1"/>
    <row r="457" ht="10.5" customHeight="1"/>
    <row r="458" ht="10.5" customHeight="1"/>
    <row r="459" ht="10.5" customHeight="1"/>
    <row r="460" ht="10.5" customHeight="1"/>
    <row r="461" ht="10.5" customHeight="1"/>
    <row r="462" ht="10.5" customHeight="1"/>
    <row r="463" ht="10.5" customHeight="1"/>
    <row r="464" ht="10.5" customHeight="1"/>
    <row r="465" ht="10.5" customHeight="1"/>
    <row r="466" ht="10.5" customHeight="1"/>
    <row r="467" ht="10.5" customHeight="1"/>
    <row r="468" ht="10.5" customHeight="1"/>
    <row r="469" ht="10.5" customHeight="1"/>
    <row r="470" ht="10.5" customHeight="1"/>
    <row r="471" ht="10.5" customHeight="1"/>
    <row r="472" ht="10.5" customHeight="1"/>
    <row r="473" ht="10.5" customHeight="1"/>
    <row r="474" ht="10.5" customHeight="1"/>
    <row r="475" ht="10.5" customHeight="1"/>
    <row r="476" ht="10.5" customHeight="1"/>
    <row r="477" ht="10.5" customHeight="1"/>
    <row r="478" ht="10.5" customHeight="1"/>
    <row r="479" ht="10.5" customHeight="1"/>
    <row r="480" ht="10.5" customHeight="1"/>
    <row r="481" ht="10.5" customHeight="1"/>
    <row r="482" ht="10.5" customHeight="1"/>
    <row r="483" ht="10.5" customHeight="1"/>
    <row r="484" ht="10.5" customHeight="1"/>
    <row r="485" ht="10.5" customHeight="1"/>
    <row r="486" ht="10.5" customHeight="1"/>
    <row r="487" ht="10.5" customHeight="1"/>
    <row r="488" ht="10.5" customHeight="1"/>
    <row r="489" ht="10.5" customHeight="1"/>
    <row r="490" ht="10.5" customHeight="1"/>
    <row r="491" ht="10.5" customHeight="1"/>
    <row r="492" ht="10.5" customHeight="1"/>
    <row r="493" ht="10.5" customHeight="1"/>
    <row r="494" ht="10.5" customHeight="1"/>
    <row r="495" ht="10.5" customHeight="1"/>
    <row r="496" ht="10.5" customHeight="1"/>
    <row r="497" ht="10.5" customHeight="1"/>
    <row r="498" ht="10.5" customHeight="1"/>
    <row r="499" ht="10.5" customHeight="1"/>
    <row r="500" ht="10.5" customHeight="1"/>
    <row r="501" ht="10.5" customHeight="1"/>
    <row r="502" ht="10.5" customHeight="1"/>
    <row r="503" ht="10.5" customHeight="1"/>
    <row r="504" ht="10.5" customHeight="1"/>
    <row r="505" ht="10.5" customHeight="1"/>
    <row r="506" ht="10.5" customHeight="1"/>
    <row r="507" ht="10.5" customHeight="1"/>
    <row r="508" ht="10.5" customHeight="1"/>
    <row r="509" ht="10.5" customHeight="1"/>
    <row r="510" ht="10.5" customHeight="1"/>
    <row r="511" ht="10.5" customHeight="1"/>
    <row r="512" ht="10.5" customHeight="1"/>
    <row r="513" ht="10.5" customHeight="1"/>
    <row r="514" ht="10.5" customHeight="1"/>
    <row r="515" ht="10.5" customHeight="1"/>
    <row r="516" ht="10.5" customHeight="1"/>
    <row r="517" ht="10.5" customHeight="1"/>
    <row r="518" ht="10.5" customHeight="1"/>
    <row r="519" ht="10.5" customHeight="1"/>
    <row r="520" ht="10.5" customHeight="1"/>
    <row r="521" ht="10.5" customHeight="1"/>
    <row r="522" ht="10.5" customHeight="1"/>
    <row r="523" ht="10.5" customHeight="1"/>
    <row r="524" ht="10.5" customHeight="1"/>
    <row r="525" ht="10.5" customHeight="1"/>
    <row r="526" ht="10.5" customHeight="1"/>
    <row r="527" ht="10.5" customHeight="1"/>
    <row r="528" ht="10.5" customHeight="1"/>
    <row r="529" ht="10.5" customHeight="1"/>
    <row r="530" ht="10.5" customHeight="1"/>
    <row r="531" ht="10.5" customHeight="1"/>
    <row r="532" ht="10.5" customHeight="1"/>
    <row r="533" ht="10.5" customHeight="1"/>
    <row r="534" ht="10.5" customHeight="1"/>
    <row r="535" ht="10.5" customHeight="1"/>
    <row r="536" ht="10.5" customHeight="1"/>
    <row r="537" ht="10.5" customHeight="1"/>
    <row r="538" ht="10.5" customHeight="1"/>
    <row r="539" ht="10.5" customHeight="1"/>
    <row r="540" ht="10.5" customHeight="1"/>
    <row r="541" ht="10.5" customHeight="1"/>
    <row r="542" ht="10.5" customHeight="1"/>
    <row r="543" ht="10.5" customHeight="1"/>
    <row r="544" ht="10.5" customHeight="1"/>
    <row r="545" ht="10.5" customHeight="1"/>
    <row r="546" ht="10.5" customHeight="1"/>
    <row r="547" ht="10.5" customHeight="1"/>
    <row r="548" ht="10.5" customHeight="1"/>
    <row r="549" ht="10.5" customHeight="1"/>
    <row r="550" ht="10.5" customHeight="1"/>
    <row r="551" ht="10.5" customHeight="1"/>
    <row r="552" ht="10.5" customHeight="1"/>
    <row r="553" ht="10.5" customHeight="1"/>
    <row r="554" ht="10.5" customHeight="1"/>
    <row r="555" ht="10.5" customHeight="1"/>
    <row r="556" ht="10.5" customHeight="1"/>
    <row r="557" ht="10.5" customHeight="1"/>
    <row r="558" ht="10.5" customHeight="1"/>
    <row r="559" ht="10.5" customHeight="1"/>
    <row r="560" ht="10.5" customHeight="1"/>
    <row r="561" ht="10.5" customHeight="1"/>
    <row r="562" ht="10.5" customHeight="1"/>
    <row r="563" ht="10.5" customHeight="1"/>
    <row r="564" ht="10.5" customHeight="1"/>
    <row r="565" ht="10.5" customHeight="1"/>
    <row r="566" ht="10.5" customHeight="1"/>
    <row r="567" ht="10.5" customHeight="1"/>
    <row r="568" ht="10.5" customHeight="1"/>
    <row r="569" ht="10.5" customHeight="1"/>
    <row r="570" ht="10.5" customHeight="1"/>
    <row r="571" ht="10.5" customHeight="1"/>
    <row r="572" ht="10.5" customHeight="1"/>
    <row r="573" ht="10.5" customHeight="1"/>
    <row r="574" ht="10.5" customHeight="1"/>
    <row r="575" ht="10.5" customHeight="1"/>
    <row r="576" ht="10.5" customHeight="1"/>
    <row r="577" ht="10.5" customHeight="1"/>
    <row r="578" ht="10.5" customHeight="1"/>
    <row r="579" ht="10.5" customHeight="1"/>
    <row r="580" ht="10.5" customHeight="1"/>
    <row r="581" ht="10.5" customHeight="1"/>
    <row r="582" ht="10.5" customHeight="1"/>
    <row r="583" ht="10.5" customHeight="1"/>
    <row r="584" ht="10.5" customHeight="1"/>
    <row r="585" ht="10.5" customHeight="1"/>
    <row r="586" ht="10.5" customHeight="1"/>
    <row r="587" ht="10.5" customHeight="1"/>
    <row r="588" ht="10.5" customHeight="1"/>
    <row r="589" ht="10.5" customHeight="1"/>
    <row r="590" ht="10.5" customHeight="1"/>
    <row r="591" ht="10.5" customHeight="1"/>
    <row r="592" ht="10.5" customHeight="1"/>
    <row r="593" ht="10.5" customHeight="1"/>
    <row r="594" ht="10.5" customHeight="1"/>
    <row r="595" ht="10.5" customHeight="1"/>
    <row r="596" ht="10.5" customHeight="1"/>
    <row r="597" ht="10.5" customHeight="1"/>
    <row r="598" ht="10.5" customHeight="1"/>
    <row r="599" ht="10.5" customHeight="1"/>
    <row r="600" ht="10.5" customHeight="1"/>
    <row r="601" ht="10.5" customHeight="1"/>
    <row r="602" ht="10.5" customHeight="1"/>
    <row r="603" ht="10.5" customHeight="1"/>
    <row r="604" ht="10.5" customHeight="1"/>
    <row r="605" ht="10.5" customHeight="1"/>
    <row r="606" ht="10.5" customHeight="1"/>
    <row r="607" ht="10.5" customHeight="1"/>
    <row r="608" ht="10.5" customHeight="1"/>
    <row r="609" ht="10.5" customHeight="1"/>
    <row r="610" spans="1:5" s="10" customFormat="1" ht="10.5" customHeight="1">
      <c r="A610" s="5"/>
      <c r="B610" s="5"/>
      <c r="C610" s="5"/>
      <c r="D610" s="5"/>
      <c r="E610" s="5"/>
    </row>
    <row r="611" ht="10.5" customHeight="1"/>
    <row r="612" ht="10.5" customHeight="1"/>
    <row r="613" spans="1:5" s="10" customFormat="1" ht="10.5" customHeight="1">
      <c r="A613" s="5"/>
      <c r="B613" s="5"/>
      <c r="C613" s="5"/>
      <c r="D613" s="5"/>
      <c r="E613" s="5"/>
    </row>
    <row r="614" spans="1:5" s="10" customFormat="1" ht="10.5" customHeight="1">
      <c r="A614" s="5"/>
      <c r="B614" s="5"/>
      <c r="C614" s="5"/>
      <c r="D614" s="5"/>
      <c r="E614" s="5"/>
    </row>
    <row r="615" spans="1:5" s="10" customFormat="1" ht="10.5" customHeight="1">
      <c r="A615" s="5"/>
      <c r="B615" s="5"/>
      <c r="C615" s="5"/>
      <c r="D615" s="5"/>
      <c r="E615" s="5"/>
    </row>
    <row r="616" spans="1:5" s="10" customFormat="1" ht="10.5" customHeight="1">
      <c r="A616" s="5"/>
      <c r="B616" s="5"/>
      <c r="C616" s="5"/>
      <c r="D616" s="5"/>
      <c r="E616" s="5"/>
    </row>
    <row r="617" spans="1:5" s="10" customFormat="1" ht="10.5" customHeight="1">
      <c r="A617" s="5"/>
      <c r="B617" s="5"/>
      <c r="C617" s="5"/>
      <c r="D617" s="5"/>
      <c r="E617" s="5"/>
    </row>
    <row r="618" spans="1:5" s="10" customFormat="1" ht="10.5" customHeight="1">
      <c r="A618" s="5"/>
      <c r="B618" s="5"/>
      <c r="C618" s="5"/>
      <c r="D618" s="5"/>
      <c r="E618" s="5"/>
    </row>
    <row r="619" ht="10.5" customHeight="1"/>
    <row r="620" ht="10.5" customHeight="1"/>
    <row r="621" spans="1:5" s="10" customFormat="1" ht="10.5" customHeight="1">
      <c r="A621" s="5"/>
      <c r="B621" s="5"/>
      <c r="C621" s="5"/>
      <c r="D621" s="5"/>
      <c r="E621" s="5"/>
    </row>
    <row r="622" ht="10.5" customHeight="1"/>
    <row r="623" spans="1:5" s="10" customFormat="1" ht="10.5" customHeight="1">
      <c r="A623" s="5"/>
      <c r="B623" s="5"/>
      <c r="C623" s="5"/>
      <c r="D623" s="5"/>
      <c r="E623" s="5"/>
    </row>
    <row r="624" ht="10.5" customHeight="1"/>
    <row r="625" spans="1:5" s="10" customFormat="1" ht="10.5" customHeight="1">
      <c r="A625" s="5"/>
      <c r="B625" s="5"/>
      <c r="C625" s="5"/>
      <c r="D625" s="5"/>
      <c r="E625" s="5"/>
    </row>
    <row r="626" ht="10.5" customHeight="1"/>
    <row r="627" spans="1:5" s="10" customFormat="1" ht="10.5" customHeight="1">
      <c r="A627" s="5"/>
      <c r="B627" s="5"/>
      <c r="C627" s="5"/>
      <c r="D627" s="5"/>
      <c r="E627" s="5"/>
    </row>
    <row r="628" ht="10.5" customHeight="1"/>
    <row r="629" ht="10.5" customHeight="1"/>
    <row r="630" ht="10.5" customHeight="1"/>
    <row r="631" ht="10.5" customHeight="1"/>
    <row r="632" ht="10.5" customHeight="1"/>
    <row r="633" ht="10.5" customHeight="1"/>
    <row r="634" ht="10.5" customHeight="1"/>
    <row r="635" ht="10.5" customHeight="1"/>
    <row r="636" ht="10.5" customHeight="1"/>
    <row r="637" ht="10.5" customHeight="1"/>
    <row r="638" ht="10.5" customHeight="1"/>
    <row r="639" ht="10.5" customHeight="1"/>
    <row r="640" ht="10.5" customHeight="1"/>
    <row r="641" ht="10.5" customHeight="1"/>
    <row r="642" ht="10.5" customHeight="1"/>
    <row r="643" ht="10.5" customHeight="1"/>
    <row r="644" ht="10.5" customHeight="1"/>
    <row r="645" ht="10.5" customHeight="1"/>
    <row r="646" ht="10.5" customHeight="1"/>
    <row r="647" ht="10.5" customHeight="1"/>
    <row r="648" ht="10.5" customHeight="1"/>
    <row r="649" ht="10.5" customHeight="1"/>
    <row r="650" ht="10.5" customHeight="1"/>
    <row r="651" ht="10.5" customHeight="1"/>
    <row r="652" ht="10.5" customHeight="1"/>
    <row r="653" ht="10.5" customHeight="1"/>
    <row r="654" ht="10.5" customHeight="1"/>
    <row r="655" ht="10.5" customHeight="1"/>
    <row r="656" ht="10.5" customHeight="1"/>
    <row r="657" ht="10.5" customHeight="1"/>
    <row r="658" ht="10.5" customHeight="1"/>
    <row r="659" ht="10.5" customHeight="1"/>
    <row r="660" ht="10.5" customHeight="1"/>
    <row r="661" ht="10.5" customHeight="1"/>
    <row r="662" ht="10.5" customHeight="1"/>
    <row r="663" ht="10.5" customHeight="1"/>
    <row r="664" ht="10.5" customHeight="1"/>
    <row r="665" ht="10.5" customHeight="1"/>
    <row r="666" ht="10.5" customHeight="1"/>
    <row r="667" ht="10.5" customHeight="1"/>
    <row r="668" ht="10.5" customHeight="1"/>
    <row r="669" ht="10.5" customHeight="1"/>
    <row r="670" ht="10.5" customHeight="1"/>
    <row r="671" ht="10.5" customHeight="1"/>
    <row r="672" ht="10.5" customHeight="1"/>
    <row r="673" ht="10.5" customHeight="1"/>
    <row r="674" ht="10.5" customHeight="1"/>
    <row r="675" ht="10.5" customHeight="1"/>
    <row r="676" ht="10.5" customHeight="1"/>
    <row r="677" ht="10.5" customHeight="1"/>
    <row r="678" ht="10.5" customHeight="1"/>
    <row r="679" ht="10.5" customHeight="1"/>
    <row r="680" ht="10.5" customHeight="1"/>
    <row r="681" ht="10.5" customHeight="1"/>
    <row r="682" ht="10.5" customHeight="1"/>
    <row r="683" ht="10.5" customHeight="1"/>
    <row r="684" ht="10.5" customHeight="1"/>
    <row r="685" ht="10.5" customHeight="1"/>
    <row r="686" ht="10.5" customHeight="1"/>
    <row r="687" ht="10.5" customHeight="1"/>
    <row r="688" ht="10.5" customHeight="1"/>
    <row r="689" ht="10.5" customHeight="1"/>
    <row r="690" ht="10.5" customHeight="1"/>
    <row r="691" ht="10.5" customHeight="1"/>
    <row r="692" ht="10.5" customHeight="1"/>
    <row r="693" ht="10.5" customHeight="1"/>
    <row r="694" ht="10.5" customHeight="1"/>
    <row r="695" ht="10.5" customHeight="1"/>
    <row r="696" ht="10.5" customHeight="1"/>
    <row r="697" ht="10.5" customHeight="1"/>
    <row r="698" ht="10.5" customHeight="1"/>
    <row r="699" ht="10.5" customHeight="1"/>
    <row r="700" ht="10.5" customHeight="1"/>
    <row r="701" ht="10.5" customHeight="1"/>
    <row r="702" ht="10.5" customHeight="1"/>
    <row r="703" ht="10.5" customHeight="1"/>
    <row r="704" ht="10.5" customHeight="1"/>
    <row r="705" ht="10.5" customHeight="1"/>
    <row r="706" ht="10.5" customHeight="1"/>
    <row r="707" ht="10.5" customHeight="1"/>
    <row r="708" ht="10.5" customHeight="1"/>
    <row r="709" ht="10.5" customHeight="1"/>
    <row r="710" ht="10.5" customHeight="1"/>
    <row r="711" ht="10.5" customHeight="1"/>
    <row r="712" ht="10.5" customHeight="1"/>
    <row r="713" ht="10.5" customHeight="1"/>
    <row r="714" ht="10.5" customHeight="1"/>
    <row r="715" ht="10.5" customHeight="1"/>
    <row r="716" ht="10.5" customHeight="1"/>
    <row r="717" ht="10.5" customHeight="1"/>
    <row r="718" ht="10.5" customHeight="1"/>
    <row r="719" ht="10.5" customHeight="1"/>
    <row r="720" ht="10.5" customHeight="1"/>
    <row r="721" ht="10.5" customHeight="1"/>
    <row r="722" ht="10.5" customHeight="1"/>
    <row r="723" ht="10.5" customHeight="1"/>
    <row r="724" ht="10.5" customHeight="1"/>
    <row r="725" ht="10.5" customHeight="1"/>
    <row r="726" ht="10.5" customHeight="1"/>
    <row r="727" ht="10.5" customHeight="1"/>
    <row r="728" ht="10.5" customHeight="1"/>
    <row r="729" ht="10.5" customHeight="1"/>
    <row r="730" ht="10.5" customHeight="1"/>
    <row r="731" ht="10.5" customHeight="1"/>
    <row r="732" ht="10.5" customHeight="1"/>
    <row r="733" ht="10.5" customHeight="1"/>
    <row r="734" ht="10.5" customHeight="1"/>
    <row r="735" ht="10.5" customHeight="1"/>
    <row r="736" ht="10.5" customHeight="1"/>
    <row r="737" ht="10.5" customHeight="1"/>
    <row r="738" ht="10.5" customHeight="1"/>
    <row r="739" ht="10.5" customHeight="1"/>
    <row r="740" ht="10.5" customHeight="1"/>
    <row r="741" ht="10.5" customHeight="1"/>
    <row r="742" ht="10.5" customHeight="1"/>
    <row r="743" ht="10.5" customHeight="1"/>
    <row r="744" ht="10.5" customHeight="1"/>
    <row r="745" ht="10.5" customHeight="1"/>
    <row r="746" ht="10.5" customHeight="1"/>
    <row r="747" ht="10.5" customHeight="1"/>
    <row r="748" ht="10.5" customHeight="1"/>
    <row r="749" ht="10.5" customHeight="1"/>
    <row r="750" ht="10.5" customHeight="1"/>
    <row r="751" ht="10.5" customHeight="1"/>
    <row r="752" ht="10.5" customHeight="1"/>
    <row r="753" ht="10.5" customHeight="1"/>
    <row r="754" ht="10.5" customHeight="1"/>
    <row r="755" ht="10.5" customHeight="1"/>
    <row r="756" ht="10.5" customHeight="1"/>
    <row r="757" ht="10.5" customHeight="1"/>
    <row r="758" ht="10.5" customHeight="1"/>
    <row r="759" ht="10.5" customHeight="1"/>
    <row r="760" ht="10.5" customHeight="1"/>
    <row r="761" ht="10.5" customHeight="1"/>
    <row r="762" ht="10.5" customHeight="1"/>
    <row r="763" ht="10.5" customHeight="1"/>
    <row r="764" ht="10.5" customHeight="1"/>
    <row r="765" ht="10.5" customHeight="1"/>
    <row r="766" ht="10.5" customHeight="1"/>
    <row r="767" ht="10.5" customHeight="1"/>
    <row r="768" ht="10.5" customHeight="1"/>
    <row r="769" ht="10.5" customHeight="1"/>
    <row r="770" ht="10.5" customHeight="1"/>
    <row r="771" ht="10.5" customHeight="1"/>
    <row r="772" ht="10.5" customHeight="1"/>
    <row r="773" ht="10.5" customHeight="1"/>
    <row r="774" ht="10.5" customHeight="1"/>
    <row r="775" ht="10.5" customHeight="1"/>
    <row r="776" ht="10.5" customHeight="1"/>
    <row r="777" ht="10.5" customHeight="1"/>
    <row r="778" ht="10.5" customHeight="1"/>
    <row r="779" ht="10.5" customHeight="1"/>
    <row r="780" ht="10.5" customHeight="1"/>
    <row r="781" ht="10.5" customHeight="1"/>
    <row r="782" ht="10.5" customHeight="1"/>
    <row r="783" ht="10.5" customHeight="1"/>
    <row r="784" ht="10.5" customHeight="1"/>
    <row r="785" ht="10.5" customHeight="1"/>
    <row r="786" ht="10.5" customHeight="1"/>
    <row r="787" ht="10.5" customHeight="1"/>
    <row r="788" ht="10.5" customHeight="1"/>
    <row r="789" ht="10.5" customHeight="1"/>
    <row r="790" ht="10.5" customHeight="1"/>
    <row r="791" ht="10.5" customHeight="1"/>
    <row r="792" ht="10.5" customHeight="1"/>
    <row r="793" ht="10.5" customHeight="1"/>
    <row r="794" ht="10.5" customHeight="1"/>
    <row r="795" ht="10.5" customHeight="1"/>
    <row r="796" ht="10.5" customHeight="1"/>
    <row r="797" ht="10.5" customHeight="1"/>
    <row r="798" ht="10.5" customHeight="1"/>
    <row r="799" ht="10.5" customHeight="1"/>
    <row r="800" ht="10.5" customHeight="1"/>
    <row r="801" ht="10.5" customHeight="1"/>
    <row r="802" ht="10.5" customHeight="1"/>
    <row r="803" ht="10.5" customHeight="1"/>
    <row r="804" ht="10.5" customHeight="1"/>
    <row r="805" ht="10.5" customHeight="1"/>
    <row r="806" ht="10.5" customHeight="1"/>
    <row r="807" ht="10.5" customHeight="1"/>
    <row r="808" ht="10.5" customHeight="1"/>
    <row r="809" ht="10.5" customHeight="1"/>
    <row r="810" ht="10.5" customHeight="1"/>
    <row r="811" ht="10.5" customHeight="1"/>
    <row r="812" ht="10.5" customHeight="1"/>
    <row r="813" ht="10.5" customHeight="1"/>
    <row r="814" ht="10.5" customHeight="1"/>
    <row r="815" ht="10.5" customHeight="1"/>
    <row r="816" ht="10.5" customHeight="1"/>
    <row r="817" ht="10.5" customHeight="1"/>
    <row r="818" ht="10.5" customHeight="1"/>
    <row r="819" ht="10.5" customHeight="1"/>
    <row r="820" ht="10.5" customHeight="1"/>
    <row r="821" ht="10.5" customHeight="1"/>
    <row r="822" ht="10.5" customHeight="1"/>
    <row r="823" ht="10.5" customHeight="1"/>
    <row r="824" ht="10.5" customHeight="1"/>
    <row r="825" ht="10.5" customHeight="1"/>
    <row r="826" ht="10.5" customHeight="1"/>
    <row r="827" ht="10.5" customHeight="1"/>
    <row r="828" ht="10.5" customHeight="1"/>
    <row r="829" ht="10.5" customHeight="1"/>
    <row r="830" ht="10.5" customHeight="1"/>
    <row r="831" ht="10.5" customHeight="1"/>
    <row r="832" ht="10.5" customHeight="1"/>
    <row r="833" ht="10.5" customHeight="1"/>
    <row r="834" ht="10.5" customHeight="1"/>
    <row r="835" ht="10.5" customHeight="1"/>
    <row r="836" ht="10.5" customHeight="1"/>
    <row r="837" ht="10.5" customHeight="1"/>
    <row r="838" ht="10.5" customHeight="1"/>
    <row r="839" ht="10.5" customHeight="1"/>
    <row r="840" ht="10.5" customHeight="1"/>
    <row r="841" ht="10.5" customHeight="1"/>
    <row r="842" ht="10.5" customHeight="1"/>
    <row r="843" ht="10.5" customHeight="1"/>
    <row r="844" ht="10.5" customHeight="1"/>
    <row r="845" ht="10.5" customHeight="1"/>
    <row r="846" ht="10.5" customHeight="1"/>
    <row r="847" ht="10.5" customHeight="1"/>
    <row r="848" ht="10.5" customHeight="1"/>
    <row r="849" ht="10.5" customHeight="1"/>
    <row r="850" ht="10.5" customHeight="1"/>
    <row r="851" ht="10.5" customHeight="1"/>
    <row r="852" ht="10.5" customHeight="1"/>
    <row r="853" ht="10.5" customHeight="1"/>
    <row r="854" ht="10.5" customHeight="1"/>
    <row r="855" ht="10.5" customHeight="1"/>
    <row r="856" ht="10.5" customHeight="1"/>
    <row r="857" ht="10.5" customHeight="1"/>
    <row r="858" ht="10.5" customHeight="1"/>
    <row r="859" ht="10.5" customHeight="1"/>
    <row r="860" ht="10.5" customHeight="1"/>
    <row r="861" ht="10.5" customHeight="1"/>
    <row r="862" ht="10.5" customHeight="1"/>
    <row r="863" ht="10.5" customHeight="1"/>
    <row r="864" ht="10.5" customHeight="1"/>
    <row r="865" ht="10.5" customHeight="1"/>
    <row r="866" ht="10.5" customHeight="1"/>
    <row r="867" ht="10.5" customHeight="1"/>
    <row r="868" ht="10.5" customHeight="1"/>
    <row r="869" ht="10.5" customHeight="1"/>
    <row r="870" ht="10.5" customHeight="1"/>
    <row r="871" ht="10.5" customHeight="1"/>
    <row r="872" ht="10.5" customHeight="1"/>
    <row r="873" ht="10.5" customHeight="1"/>
    <row r="874" ht="10.5" customHeight="1"/>
    <row r="875" ht="10.5" customHeight="1"/>
    <row r="876" ht="10.5" customHeight="1"/>
    <row r="877" ht="10.5" customHeight="1"/>
    <row r="878" ht="10.5" customHeight="1"/>
    <row r="879" ht="10.5" customHeight="1"/>
    <row r="880" ht="10.5" customHeight="1"/>
    <row r="881" ht="10.5" customHeight="1"/>
    <row r="882" ht="10.5" customHeight="1"/>
    <row r="883" ht="10.5" customHeight="1"/>
    <row r="884" ht="10.5" customHeight="1"/>
    <row r="885" ht="10.5" customHeight="1"/>
    <row r="886" ht="10.5" customHeight="1"/>
    <row r="887" ht="10.5" customHeight="1"/>
    <row r="888" ht="10.5" customHeight="1"/>
    <row r="889" ht="10.5" customHeight="1"/>
    <row r="890" ht="10.5" customHeight="1"/>
    <row r="891" ht="10.5" customHeight="1"/>
    <row r="892" ht="10.5" customHeight="1"/>
    <row r="893" ht="10.5" customHeight="1"/>
    <row r="894" ht="10.5" customHeight="1"/>
    <row r="895" ht="10.5" customHeight="1"/>
    <row r="896" ht="10.5" customHeight="1"/>
    <row r="897" ht="10.5" customHeight="1"/>
    <row r="898" ht="10.5" customHeight="1"/>
    <row r="899" ht="10.5" customHeight="1"/>
    <row r="900" ht="10.5" customHeight="1"/>
    <row r="901" ht="10.5" customHeight="1"/>
    <row r="902" ht="10.5" customHeight="1"/>
    <row r="903" ht="10.5" customHeight="1"/>
    <row r="904" ht="10.5" customHeight="1"/>
    <row r="905" ht="10.5" customHeight="1"/>
    <row r="906" ht="10.5" customHeight="1"/>
    <row r="907" ht="10.5" customHeight="1"/>
    <row r="908" ht="10.5" customHeight="1"/>
    <row r="909" ht="10.5" customHeight="1"/>
    <row r="910" ht="10.5" customHeight="1"/>
    <row r="911" ht="10.5" customHeight="1"/>
    <row r="912" ht="10.5" customHeight="1"/>
    <row r="913" ht="10.5" customHeight="1"/>
    <row r="914" ht="10.5" customHeight="1"/>
    <row r="915" ht="10.5" customHeight="1"/>
    <row r="916" ht="10.5" customHeight="1"/>
    <row r="917" ht="10.5" customHeight="1"/>
    <row r="918" ht="10.5" customHeight="1"/>
    <row r="919" ht="10.5" customHeight="1"/>
    <row r="920" ht="10.5" customHeight="1"/>
    <row r="921" ht="10.5" customHeight="1"/>
    <row r="922" ht="10.5" customHeight="1"/>
    <row r="923" ht="10.5" customHeight="1"/>
    <row r="924" ht="10.5" customHeight="1"/>
    <row r="925" ht="10.5" customHeight="1"/>
    <row r="926" ht="10.5" customHeight="1"/>
    <row r="927" ht="10.5" customHeight="1"/>
    <row r="928" ht="10.5" customHeight="1"/>
    <row r="929" ht="10.5" customHeight="1"/>
    <row r="930" ht="10.5" customHeight="1"/>
    <row r="931" ht="10.5" customHeight="1"/>
    <row r="932" ht="10.5" customHeight="1"/>
    <row r="933" ht="10.5" customHeight="1"/>
    <row r="934" ht="10.5" customHeight="1"/>
    <row r="935" ht="10.5" customHeight="1"/>
    <row r="936" ht="10.5" customHeight="1"/>
    <row r="937" ht="10.5" customHeight="1"/>
    <row r="938" ht="10.5" customHeight="1"/>
    <row r="939" ht="10.5" customHeight="1"/>
    <row r="940" ht="10.5" customHeight="1"/>
    <row r="941" ht="10.5" customHeight="1"/>
    <row r="942" ht="10.5" customHeight="1"/>
    <row r="943" ht="10.5" customHeight="1"/>
    <row r="944" ht="10.5" customHeight="1"/>
    <row r="945" ht="10.5" customHeight="1"/>
    <row r="946" ht="10.5" customHeight="1"/>
    <row r="947" ht="10.5" customHeight="1"/>
    <row r="948" ht="10.5" customHeight="1"/>
    <row r="949" ht="10.5" customHeight="1"/>
    <row r="950" ht="10.5" customHeight="1"/>
    <row r="951" ht="10.5" customHeight="1"/>
    <row r="952" ht="10.5" customHeight="1"/>
    <row r="953" ht="10.5" customHeight="1"/>
    <row r="954" ht="10.5" customHeight="1"/>
    <row r="955" ht="10.5" customHeight="1"/>
    <row r="956" ht="10.5" customHeight="1"/>
    <row r="957" ht="10.5" customHeight="1"/>
    <row r="958" ht="10.5" customHeight="1"/>
    <row r="959" ht="10.5" customHeight="1"/>
    <row r="960" ht="10.5" customHeight="1"/>
    <row r="961" ht="10.5" customHeight="1"/>
    <row r="962" ht="10.5" customHeight="1"/>
    <row r="963" ht="10.5" customHeight="1"/>
    <row r="964" ht="10.5" customHeight="1"/>
    <row r="965" ht="10.5" customHeight="1"/>
    <row r="966" ht="10.5" customHeight="1"/>
    <row r="967" ht="10.5" customHeight="1"/>
    <row r="968" ht="10.5" customHeight="1"/>
    <row r="969" ht="10.5" customHeight="1"/>
    <row r="970" ht="10.5" customHeight="1"/>
    <row r="971" ht="10.5" customHeight="1"/>
    <row r="972" ht="10.5" customHeight="1"/>
    <row r="973" ht="10.5" customHeight="1"/>
    <row r="974" ht="10.5" customHeight="1"/>
    <row r="975" ht="10.5" customHeight="1"/>
    <row r="976" ht="10.5" customHeight="1"/>
    <row r="977" ht="10.5" customHeight="1"/>
    <row r="978" ht="10.5" customHeight="1"/>
    <row r="979" ht="10.5" customHeight="1"/>
    <row r="980" ht="10.5" customHeight="1"/>
    <row r="981" ht="10.5" customHeight="1"/>
    <row r="982" ht="10.5" customHeight="1"/>
    <row r="983" ht="10.5" customHeight="1"/>
    <row r="984" ht="10.5" customHeight="1"/>
    <row r="985" ht="10.5" customHeight="1"/>
    <row r="986" ht="10.5" customHeight="1"/>
    <row r="987" ht="10.5" customHeight="1"/>
    <row r="988" ht="10.5" customHeight="1"/>
    <row r="989" ht="10.5" customHeight="1"/>
    <row r="990" ht="10.5" customHeight="1"/>
    <row r="991" ht="10.5" customHeight="1"/>
    <row r="992" ht="10.5" customHeight="1"/>
    <row r="993" ht="10.5" customHeight="1"/>
    <row r="994" ht="10.5" customHeight="1"/>
    <row r="995" ht="10.5" customHeight="1"/>
    <row r="996" ht="10.5" customHeight="1"/>
    <row r="997" ht="10.5" customHeight="1"/>
    <row r="998" ht="9.75" customHeight="1"/>
    <row r="999" ht="10.5" customHeight="1"/>
    <row r="1000" ht="10.5" customHeight="1"/>
    <row r="1001" ht="10.5" customHeight="1"/>
    <row r="1002" ht="10.5" customHeight="1"/>
    <row r="1003" ht="10.5" customHeight="1"/>
    <row r="1004" ht="10.5" customHeight="1"/>
    <row r="1005" ht="10.5" customHeight="1"/>
    <row r="1006" ht="10.5" customHeight="1"/>
    <row r="1007" ht="10.5" customHeight="1"/>
    <row r="1008" ht="10.5" customHeight="1"/>
    <row r="1009" ht="10.5" customHeight="1"/>
    <row r="1010" ht="10.5" customHeight="1"/>
    <row r="1011" ht="10.5" customHeight="1"/>
    <row r="1012" ht="10.5" customHeight="1"/>
    <row r="1013" ht="10.5" customHeight="1"/>
    <row r="1014" ht="10.5" customHeight="1"/>
    <row r="1015" ht="10.5" customHeight="1"/>
    <row r="1016" ht="10.5" customHeight="1"/>
    <row r="1017" ht="10.5" customHeight="1"/>
    <row r="1018" ht="10.5" customHeight="1"/>
    <row r="1019" ht="10.5" customHeight="1"/>
    <row r="1020" ht="10.5" customHeight="1"/>
    <row r="1021" ht="10.5" customHeight="1"/>
    <row r="1022" ht="10.5" customHeight="1"/>
    <row r="1023" ht="10.5" customHeight="1"/>
    <row r="1024" ht="10.5" customHeight="1"/>
    <row r="1025" ht="10.5" customHeight="1"/>
    <row r="1026" ht="10.5" customHeight="1"/>
    <row r="1027" ht="10.5" customHeight="1"/>
    <row r="1028" ht="10.5" customHeight="1"/>
    <row r="1029" ht="10.5" customHeight="1"/>
    <row r="1030" ht="10.5" customHeight="1"/>
    <row r="1031" ht="10.5" customHeight="1"/>
    <row r="1032" ht="10.5" customHeight="1"/>
    <row r="1033" ht="10.5" customHeight="1"/>
    <row r="1034" ht="10.5" customHeight="1"/>
    <row r="1035" ht="10.5" customHeight="1"/>
    <row r="1036" ht="10.5" customHeight="1"/>
    <row r="1037" ht="10.5" customHeight="1"/>
    <row r="1038" ht="10.5" customHeight="1"/>
    <row r="1039" ht="10.5" customHeight="1"/>
    <row r="1040" ht="10.5" customHeight="1"/>
    <row r="1041" ht="10.5" customHeight="1"/>
    <row r="1042" ht="10.5" customHeight="1"/>
    <row r="1043" ht="10.5" customHeight="1"/>
    <row r="1044" ht="10.5" customHeight="1"/>
    <row r="1045" ht="10.5" customHeight="1"/>
    <row r="1046" ht="10.5" customHeight="1"/>
    <row r="1047" ht="10.5" customHeight="1"/>
    <row r="1048" ht="10.5" customHeight="1"/>
    <row r="1049" ht="10.5" customHeight="1"/>
    <row r="1050" ht="10.5" customHeight="1"/>
    <row r="1051" ht="10.5" customHeight="1"/>
    <row r="1052" ht="10.5" customHeight="1"/>
    <row r="1053" ht="10.5" customHeight="1"/>
    <row r="1054" ht="10.5" customHeight="1"/>
    <row r="1055" ht="10.5" customHeight="1"/>
    <row r="1056" ht="10.5" customHeight="1"/>
    <row r="1057" ht="10.5" customHeight="1"/>
    <row r="1058" ht="10.5" customHeight="1"/>
    <row r="1059" ht="10.5" customHeight="1"/>
    <row r="1060" ht="10.5" customHeight="1"/>
    <row r="1061" ht="10.5" customHeight="1"/>
    <row r="1062" ht="10.5" customHeight="1"/>
    <row r="1063" ht="10.5" customHeight="1"/>
    <row r="1064" ht="10.5" customHeight="1"/>
    <row r="1065" ht="10.5" customHeight="1"/>
    <row r="1066" ht="10.5" customHeight="1"/>
    <row r="1067" ht="10.5" customHeight="1"/>
    <row r="1068" ht="10.5" customHeight="1"/>
    <row r="1069" ht="10.5" customHeight="1"/>
    <row r="1070" ht="10.5" customHeight="1"/>
    <row r="1071" ht="10.5" customHeight="1"/>
    <row r="1072" ht="10.5" customHeight="1"/>
    <row r="1073" ht="10.5" customHeight="1"/>
    <row r="1074" ht="10.5" customHeight="1"/>
    <row r="1075" ht="10.5" customHeight="1"/>
    <row r="1076" ht="10.5" customHeight="1"/>
    <row r="1077" ht="10.5" customHeight="1"/>
    <row r="1078" ht="10.5" customHeight="1"/>
    <row r="1079" ht="10.5" customHeight="1"/>
    <row r="1080" ht="10.5" customHeight="1"/>
    <row r="1081" ht="10.5" customHeight="1"/>
    <row r="1082" ht="10.5" customHeight="1"/>
    <row r="1083" ht="10.5" customHeight="1"/>
    <row r="1084" ht="10.5" customHeight="1"/>
    <row r="1085" ht="10.5" customHeight="1"/>
    <row r="1086" ht="10.5" customHeight="1"/>
    <row r="1087" ht="10.5" customHeight="1"/>
    <row r="1088" ht="10.5" customHeight="1"/>
    <row r="1089" ht="10.5" customHeight="1"/>
    <row r="1090" ht="10.5" customHeight="1"/>
    <row r="1091" ht="10.5" customHeight="1"/>
    <row r="1092" ht="10.5" customHeight="1"/>
    <row r="1093" ht="10.5" customHeight="1"/>
    <row r="1094" ht="10.5" customHeight="1"/>
    <row r="1095" ht="10.5" customHeight="1"/>
    <row r="1096" ht="10.5" customHeight="1"/>
    <row r="1097" ht="10.5" customHeight="1"/>
    <row r="1098" ht="10.5" customHeight="1"/>
    <row r="1099" ht="10.5" customHeight="1"/>
    <row r="1100" ht="10.5" customHeight="1"/>
    <row r="1101" ht="10.5" customHeight="1"/>
    <row r="1102" ht="10.5" customHeight="1"/>
    <row r="1103" ht="10.5" customHeight="1"/>
    <row r="1104" ht="10.5" customHeight="1"/>
    <row r="1105" ht="10.5" customHeight="1"/>
    <row r="1106" ht="10.5" customHeight="1"/>
    <row r="1107" ht="10.5" customHeight="1"/>
    <row r="1108" ht="10.5" customHeight="1"/>
    <row r="1109" ht="10.5" customHeight="1"/>
    <row r="1110" ht="10.5" customHeight="1"/>
    <row r="1111" ht="10.5" customHeight="1"/>
    <row r="1112" ht="10.5" customHeight="1"/>
    <row r="1113" ht="10.5" customHeight="1"/>
    <row r="1114" ht="10.5" customHeight="1"/>
    <row r="1115" ht="10.5" customHeight="1"/>
    <row r="1116" ht="10.5" customHeight="1"/>
    <row r="1117" ht="10.5" customHeight="1"/>
    <row r="1118" ht="10.5" customHeight="1"/>
    <row r="1119" ht="10.5" customHeight="1"/>
    <row r="1120" ht="10.5" customHeight="1"/>
    <row r="1121" ht="10.5" customHeight="1"/>
    <row r="1122" ht="10.5" customHeight="1"/>
    <row r="1123" ht="10.5" customHeight="1"/>
    <row r="1124" ht="10.5" customHeight="1"/>
    <row r="1125" ht="10.5" customHeight="1"/>
    <row r="1126" ht="10.5" customHeight="1"/>
    <row r="1127" ht="10.5" customHeight="1"/>
    <row r="1128" ht="10.5" customHeight="1"/>
    <row r="1129" ht="10.5" customHeight="1"/>
    <row r="1130" ht="10.5" customHeight="1"/>
    <row r="1131" ht="10.5" customHeight="1"/>
    <row r="1132" ht="10.5" customHeight="1"/>
    <row r="1133" ht="10.5" customHeight="1"/>
    <row r="1134" ht="10.5" customHeight="1"/>
    <row r="1135" ht="10.5" customHeight="1"/>
    <row r="1136" ht="10.5" customHeight="1"/>
    <row r="1137" ht="10.5" customHeight="1"/>
    <row r="1138" ht="10.5" customHeight="1"/>
    <row r="1139" ht="10.5" customHeight="1"/>
    <row r="1140" ht="10.5" customHeight="1"/>
    <row r="1141" ht="10.5" customHeight="1"/>
    <row r="1142" ht="10.5" customHeight="1"/>
    <row r="1143" ht="10.5" customHeight="1"/>
    <row r="1144" ht="10.5" customHeight="1"/>
    <row r="1145" ht="10.5" customHeight="1"/>
    <row r="1146" ht="10.5" customHeight="1"/>
    <row r="1147" ht="10.5" customHeight="1"/>
    <row r="1148" ht="10.5" customHeight="1"/>
    <row r="1149" ht="10.5" customHeight="1"/>
    <row r="1150" ht="10.5" customHeight="1"/>
    <row r="1151" ht="10.5" customHeight="1"/>
    <row r="1152" ht="10.5" customHeight="1"/>
    <row r="1153" ht="10.5" customHeight="1"/>
    <row r="1154" ht="10.5" customHeight="1"/>
    <row r="1155" ht="10.5" customHeight="1"/>
    <row r="1156" ht="10.5" customHeight="1"/>
    <row r="1157" ht="10.5" customHeight="1"/>
    <row r="1158" ht="10.5" customHeight="1"/>
    <row r="1159" ht="10.5" customHeight="1"/>
    <row r="1160" ht="10.5" customHeight="1"/>
    <row r="1161" ht="10.5" customHeight="1"/>
    <row r="1162" ht="10.5" customHeight="1"/>
    <row r="1163" ht="10.5" customHeight="1"/>
    <row r="1164" ht="10.5" customHeight="1"/>
    <row r="1165" ht="10.5" customHeight="1"/>
    <row r="1166" ht="10.5" customHeight="1"/>
    <row r="1167" ht="10.5" customHeight="1"/>
    <row r="1168" ht="10.5" customHeight="1"/>
    <row r="1169" ht="10.5" customHeight="1"/>
    <row r="1170" ht="10.5" customHeight="1"/>
    <row r="1171" ht="10.5" customHeight="1"/>
    <row r="1172" ht="10.5" customHeight="1"/>
    <row r="1173" ht="10.5" customHeight="1"/>
    <row r="1174" ht="10.5" customHeight="1"/>
    <row r="1175" ht="10.5" customHeight="1"/>
    <row r="1176" ht="10.5" customHeight="1"/>
    <row r="1177" ht="10.5" customHeight="1"/>
    <row r="1178" ht="10.5" customHeight="1"/>
    <row r="1179" ht="10.5" customHeight="1"/>
    <row r="1180" ht="10.5" customHeight="1"/>
    <row r="1181" ht="10.5" customHeight="1"/>
    <row r="1182" ht="10.5" customHeight="1"/>
    <row r="1183" ht="10.5" customHeight="1"/>
    <row r="1184" ht="10.5" customHeight="1"/>
    <row r="1185" ht="10.5" customHeight="1"/>
    <row r="1186" ht="10.5" customHeight="1"/>
    <row r="1187" ht="10.5" customHeight="1"/>
    <row r="1188" ht="10.5" customHeight="1"/>
    <row r="1189" ht="10.5" customHeight="1"/>
    <row r="1190" ht="10.5" customHeight="1"/>
    <row r="1191" ht="10.5" customHeight="1"/>
    <row r="1192" ht="10.5" customHeight="1"/>
    <row r="1193" ht="10.5" customHeight="1"/>
    <row r="1194" ht="10.5" customHeight="1"/>
    <row r="1195" ht="10.5" customHeight="1"/>
    <row r="1196" ht="10.5" customHeight="1"/>
    <row r="1197" ht="10.5" customHeight="1"/>
    <row r="1198" ht="10.5" customHeight="1"/>
    <row r="1199" ht="10.5" customHeight="1"/>
    <row r="1200" ht="10.5" customHeight="1"/>
    <row r="1201" ht="10.5" customHeight="1"/>
    <row r="1202" ht="10.5" customHeight="1"/>
    <row r="1203" ht="10.5" customHeight="1"/>
    <row r="1204" ht="10.5" customHeight="1"/>
    <row r="1205" ht="10.5" customHeight="1"/>
    <row r="1206" ht="10.5" customHeight="1"/>
    <row r="1207" ht="10.5" customHeight="1"/>
    <row r="1208" ht="10.5" customHeight="1"/>
    <row r="1209" ht="10.5" customHeight="1"/>
    <row r="1210" ht="10.5" customHeight="1"/>
    <row r="1211" ht="10.5" customHeight="1"/>
    <row r="1212" ht="10.5" customHeight="1"/>
    <row r="1213" ht="10.5" customHeight="1"/>
    <row r="1214" ht="10.5" customHeight="1"/>
    <row r="1215" ht="10.5" customHeight="1"/>
    <row r="1216" ht="10.5" customHeight="1"/>
    <row r="1217" ht="10.5" customHeight="1"/>
    <row r="1218" ht="10.5" customHeight="1"/>
    <row r="1219" ht="10.5" customHeight="1"/>
    <row r="1220" ht="10.5" customHeight="1"/>
    <row r="1221" ht="10.5" customHeight="1"/>
    <row r="1222" ht="10.5" customHeight="1"/>
    <row r="1223" ht="10.5" customHeight="1"/>
    <row r="1224" ht="10.5" customHeight="1"/>
    <row r="1225" ht="10.5" customHeight="1"/>
    <row r="1226" ht="10.5" customHeight="1"/>
    <row r="1227" ht="10.5" customHeight="1"/>
    <row r="1228" ht="10.5" customHeight="1"/>
    <row r="1229" ht="10.5" customHeight="1"/>
    <row r="1230" ht="10.5" customHeight="1"/>
    <row r="1231" ht="10.5" customHeight="1"/>
    <row r="1232" ht="10.5" customHeight="1"/>
    <row r="1233" ht="10.5" customHeight="1"/>
    <row r="1234" ht="10.5" customHeight="1"/>
    <row r="1235" ht="10.5" customHeight="1"/>
    <row r="1236" ht="10.5" customHeight="1"/>
    <row r="1237" ht="10.5" customHeight="1"/>
    <row r="1238" ht="10.5" customHeight="1"/>
    <row r="1239" ht="10.5" customHeight="1"/>
    <row r="1240" ht="10.5" customHeight="1"/>
    <row r="1241" ht="10.5" customHeight="1"/>
    <row r="1242" ht="10.5" customHeight="1"/>
    <row r="1243" ht="10.5" customHeight="1"/>
    <row r="1244" ht="10.5" customHeight="1"/>
    <row r="1245" ht="10.5" customHeight="1"/>
    <row r="1246" ht="10.5" customHeight="1"/>
    <row r="1247" ht="10.5" customHeight="1"/>
    <row r="1248" ht="10.5" customHeight="1"/>
    <row r="1249" ht="10.5" customHeight="1"/>
    <row r="1250" ht="10.5" customHeight="1"/>
    <row r="1251" ht="10.5" customHeight="1"/>
    <row r="1252" ht="10.5" customHeight="1"/>
    <row r="1253" ht="10.5" customHeight="1"/>
    <row r="1254" ht="10.5" customHeight="1"/>
    <row r="1255" ht="10.5" customHeight="1"/>
    <row r="1256" ht="10.5" customHeight="1"/>
    <row r="1257" ht="10.5" customHeight="1"/>
    <row r="1258" ht="10.5" customHeight="1"/>
    <row r="1259" ht="10.5" customHeight="1"/>
    <row r="1260" ht="10.5" customHeight="1"/>
    <row r="1261" ht="10.5" customHeight="1"/>
    <row r="1262" ht="10.5" customHeight="1"/>
    <row r="1263" ht="10.5" customHeight="1"/>
    <row r="1264" ht="10.5" customHeight="1"/>
    <row r="1265" ht="10.5" customHeight="1"/>
    <row r="1266" ht="10.5" customHeight="1"/>
    <row r="1267" ht="10.5" customHeight="1"/>
    <row r="1268" ht="10.5" customHeight="1"/>
    <row r="1269" ht="10.5" customHeight="1"/>
    <row r="1270" ht="10.5" customHeight="1"/>
    <row r="1271" ht="10.5" customHeight="1"/>
    <row r="1272" ht="10.5" customHeight="1"/>
    <row r="1273" ht="10.5" customHeight="1"/>
    <row r="1274" ht="10.5" customHeight="1"/>
    <row r="1275" ht="10.5" customHeight="1"/>
    <row r="1276" ht="10.5" customHeight="1"/>
    <row r="1277" ht="10.5" customHeight="1"/>
    <row r="1278" ht="10.5" customHeight="1"/>
    <row r="1279" ht="10.5" customHeight="1"/>
    <row r="1280" ht="10.5" customHeight="1"/>
    <row r="1281" ht="10.5" customHeight="1"/>
    <row r="1282" ht="10.5" customHeight="1"/>
    <row r="1283" ht="10.5" customHeight="1"/>
    <row r="1284" ht="10.5" customHeight="1"/>
    <row r="1285" ht="10.5" customHeight="1"/>
    <row r="1286" ht="10.5" customHeight="1"/>
    <row r="1287" ht="10.5" customHeight="1"/>
    <row r="1288" ht="10.5" customHeight="1"/>
    <row r="1289" ht="10.5" customHeight="1"/>
    <row r="1290" ht="10.5" customHeight="1"/>
    <row r="1291" ht="10.5" customHeight="1"/>
    <row r="1292" ht="10.5" customHeight="1"/>
    <row r="1293" ht="10.5" customHeight="1"/>
    <row r="1294" ht="10.5" customHeight="1"/>
    <row r="1295" ht="10.5" customHeight="1"/>
    <row r="1296" ht="10.5" customHeight="1"/>
    <row r="1297" ht="10.5" customHeight="1"/>
    <row r="1298" ht="10.5" customHeight="1"/>
    <row r="1299" ht="10.5" customHeight="1"/>
    <row r="1300" ht="10.5" customHeight="1"/>
    <row r="1301" ht="10.5" customHeight="1"/>
    <row r="1302" ht="10.5" customHeight="1"/>
    <row r="1303" ht="10.5" customHeight="1"/>
    <row r="1304" ht="10.5" customHeight="1"/>
    <row r="1305" ht="10.5" customHeight="1"/>
    <row r="1306" ht="10.5" customHeight="1"/>
    <row r="1307" ht="10.5" customHeight="1"/>
    <row r="1308" ht="10.5" customHeight="1"/>
    <row r="1309" ht="10.5" customHeight="1"/>
    <row r="1310" ht="10.5" customHeight="1"/>
    <row r="1311" ht="10.5" customHeight="1"/>
    <row r="1312" ht="10.5" customHeight="1"/>
    <row r="1313" ht="10.5" customHeight="1"/>
    <row r="1314" ht="10.5" customHeight="1"/>
    <row r="1315" ht="10.5" customHeight="1"/>
    <row r="1316" ht="10.5" customHeight="1"/>
    <row r="1317" ht="10.5" customHeight="1"/>
    <row r="1318" ht="10.5" customHeight="1"/>
    <row r="1319" ht="10.5" customHeight="1"/>
    <row r="1320" ht="10.5" customHeight="1"/>
    <row r="1321" ht="10.5" customHeight="1"/>
    <row r="1322" ht="10.5" customHeight="1"/>
    <row r="1323" ht="10.5" customHeight="1"/>
    <row r="1324" ht="10.5" customHeight="1"/>
    <row r="1325" ht="10.5" customHeight="1"/>
    <row r="1326" ht="10.5" customHeight="1"/>
    <row r="1327" ht="10.5" customHeight="1"/>
    <row r="1328" ht="10.5" customHeight="1"/>
    <row r="1329" ht="10.5" customHeight="1"/>
    <row r="1330" ht="10.5" customHeight="1"/>
    <row r="1331" ht="10.5" customHeight="1"/>
    <row r="1332" ht="10.5" customHeight="1"/>
    <row r="1333" ht="10.5" customHeight="1"/>
    <row r="1334" ht="10.5" customHeight="1"/>
    <row r="1335" ht="10.5" customHeight="1"/>
    <row r="1336" ht="10.5" customHeight="1"/>
    <row r="1337" ht="10.5" customHeight="1"/>
    <row r="1338" ht="10.5" customHeight="1"/>
    <row r="1339" ht="10.5" customHeight="1"/>
    <row r="1340" ht="10.5" customHeight="1"/>
    <row r="1341" ht="10.5" customHeight="1"/>
    <row r="1342" ht="10.5" customHeight="1"/>
    <row r="1343" ht="10.5" customHeight="1"/>
    <row r="1344" ht="10.5" customHeight="1"/>
    <row r="1345" ht="10.5" customHeight="1"/>
    <row r="1346" ht="10.5" customHeight="1"/>
    <row r="1347" ht="10.5" customHeight="1"/>
    <row r="1348" ht="10.5" customHeight="1"/>
    <row r="1349" ht="10.5" customHeight="1"/>
    <row r="1350" ht="10.5" customHeight="1"/>
    <row r="1351" ht="10.5" customHeight="1"/>
    <row r="1352" ht="10.5" customHeight="1"/>
    <row r="1353" ht="10.5" customHeight="1"/>
    <row r="1354" ht="10.5" customHeight="1"/>
    <row r="1355" ht="10.5" customHeight="1"/>
    <row r="1356" ht="10.5" customHeight="1"/>
    <row r="1357" ht="10.5" customHeight="1"/>
    <row r="1358" ht="10.5" customHeight="1"/>
    <row r="1359" ht="10.5" customHeight="1"/>
    <row r="1360" ht="10.5" customHeight="1"/>
    <row r="1361" ht="10.5" customHeight="1"/>
    <row r="1362" ht="10.5" customHeight="1"/>
    <row r="1363" ht="10.5" customHeight="1"/>
    <row r="1364" ht="10.5" customHeight="1"/>
    <row r="1365" ht="10.5" customHeight="1"/>
    <row r="1366" ht="10.5" customHeight="1"/>
    <row r="1367" ht="10.5" customHeight="1"/>
    <row r="1368" ht="10.5" customHeight="1"/>
    <row r="1369" ht="10.5" customHeight="1"/>
    <row r="1370" ht="10.5" customHeight="1"/>
    <row r="1371" ht="9.75" customHeight="1"/>
    <row r="1372" ht="10.5" customHeight="1"/>
    <row r="1373" ht="10.5" customHeight="1"/>
    <row r="1374" ht="10.5" customHeight="1"/>
    <row r="1375" ht="10.5" customHeight="1"/>
    <row r="1376" ht="10.5" customHeight="1"/>
    <row r="1377" ht="10.5" customHeight="1"/>
    <row r="1378" ht="10.5" customHeight="1"/>
    <row r="1379" ht="10.5" customHeight="1"/>
    <row r="1380" ht="10.5" customHeight="1"/>
    <row r="1381" ht="10.5" customHeight="1"/>
    <row r="1382" ht="10.5" customHeight="1"/>
    <row r="1383" ht="10.5" customHeight="1"/>
    <row r="1384" ht="10.5" customHeight="1"/>
    <row r="1385" ht="10.5" customHeight="1"/>
    <row r="1386" ht="10.5" customHeight="1"/>
    <row r="1387" ht="10.5" customHeight="1"/>
    <row r="1388" ht="10.5" customHeight="1"/>
    <row r="1389" ht="10.5" customHeight="1"/>
    <row r="1390" ht="10.5" customHeight="1"/>
    <row r="1391" ht="10.5" customHeight="1"/>
    <row r="1392" ht="10.5" customHeight="1"/>
    <row r="1393" ht="10.5" customHeight="1"/>
    <row r="1394" ht="10.5" customHeight="1"/>
    <row r="1395" ht="10.5" customHeight="1"/>
    <row r="1396" ht="10.5" customHeight="1"/>
    <row r="1397" ht="10.5" customHeight="1"/>
    <row r="1398" ht="10.5" customHeight="1"/>
    <row r="1399" ht="10.5" customHeight="1"/>
    <row r="1400" ht="10.5" customHeight="1"/>
    <row r="1401" ht="10.5" customHeight="1"/>
    <row r="1402" ht="10.5" customHeight="1"/>
    <row r="1403" ht="10.5" customHeight="1"/>
    <row r="1404" ht="10.5" customHeight="1"/>
    <row r="1405" ht="10.5" customHeight="1"/>
    <row r="1406" ht="10.5" customHeight="1"/>
    <row r="1407" ht="10.5" customHeight="1"/>
    <row r="1408" ht="10.5" customHeight="1"/>
    <row r="1409" ht="10.5" customHeight="1"/>
    <row r="1410" ht="10.5" customHeight="1"/>
    <row r="1411" ht="10.5" customHeight="1"/>
    <row r="1412" ht="10.5" customHeight="1"/>
    <row r="1413" ht="10.5" customHeight="1"/>
    <row r="1414" ht="10.5" customHeight="1"/>
    <row r="1415" ht="10.5" customHeight="1"/>
    <row r="1416" ht="10.5" customHeight="1"/>
    <row r="1417" ht="10.5" customHeight="1"/>
    <row r="1418" ht="10.5" customHeight="1"/>
    <row r="1419" ht="10.5" customHeight="1"/>
    <row r="1420" ht="10.5" customHeight="1"/>
    <row r="1421" ht="10.5" customHeight="1"/>
    <row r="1422" ht="10.5" customHeight="1"/>
    <row r="1423" ht="10.5" customHeight="1"/>
    <row r="1424" ht="10.5" customHeight="1"/>
    <row r="1425" ht="10.5" customHeight="1"/>
    <row r="1426" ht="10.5" customHeight="1"/>
    <row r="1427" ht="10.5" customHeight="1"/>
    <row r="1428" ht="10.5" customHeight="1"/>
    <row r="1429" ht="10.5" customHeight="1"/>
    <row r="1430" ht="10.5" customHeight="1"/>
    <row r="1431" ht="10.5" customHeight="1"/>
    <row r="1432" ht="10.5" customHeight="1"/>
    <row r="1433" ht="10.5" customHeight="1"/>
    <row r="1434" ht="10.5" customHeight="1"/>
    <row r="1435" ht="10.5" customHeight="1"/>
    <row r="1436" ht="10.5" customHeight="1"/>
    <row r="1437" ht="10.5" customHeight="1"/>
    <row r="1438" ht="10.5" customHeight="1"/>
    <row r="1439" ht="10.5" customHeight="1"/>
    <row r="1440" ht="10.5" customHeight="1"/>
    <row r="1441" ht="10.5" customHeight="1"/>
    <row r="1442" ht="10.5" customHeight="1"/>
    <row r="1443" ht="10.5" customHeight="1"/>
    <row r="1444" ht="10.5" customHeight="1"/>
    <row r="1445" ht="10.5" customHeight="1"/>
    <row r="1446" ht="10.5" customHeight="1"/>
    <row r="1447" ht="10.5" customHeight="1"/>
    <row r="1448" ht="10.5" customHeight="1"/>
    <row r="1449" ht="10.5" customHeight="1"/>
    <row r="1450" ht="10.5" customHeight="1"/>
    <row r="1451" ht="10.5" customHeight="1"/>
    <row r="1452" ht="10.5" customHeight="1"/>
    <row r="1453" ht="10.5" customHeight="1"/>
    <row r="1454" ht="10.5" customHeight="1"/>
    <row r="1455" ht="10.5" customHeight="1"/>
    <row r="1456" ht="10.5" customHeight="1"/>
    <row r="1457" ht="10.5" customHeight="1"/>
    <row r="1458" ht="10.5" customHeight="1"/>
    <row r="1459" ht="10.5" customHeight="1"/>
    <row r="1460" ht="10.5" customHeight="1"/>
    <row r="1461" ht="10.5" customHeight="1"/>
    <row r="1462" ht="10.5" customHeight="1"/>
    <row r="1463" ht="10.5" customHeight="1"/>
    <row r="1464" ht="10.5" customHeight="1"/>
    <row r="1465" ht="10.5" customHeight="1"/>
    <row r="1466" ht="10.5" customHeight="1"/>
    <row r="1467" ht="10.5" customHeight="1"/>
    <row r="1468" ht="10.5" customHeight="1"/>
    <row r="1469" ht="10.5" customHeight="1"/>
    <row r="1470" ht="10.5" customHeight="1"/>
    <row r="1471" ht="10.5" customHeight="1"/>
    <row r="1472" ht="10.5" customHeight="1"/>
    <row r="1473" ht="10.5" customHeight="1"/>
    <row r="1474" ht="10.5" customHeight="1"/>
    <row r="1475" ht="10.5" customHeight="1"/>
    <row r="1476" ht="10.5" customHeight="1"/>
    <row r="1477" ht="10.5" customHeight="1"/>
    <row r="1478" ht="10.5" customHeight="1"/>
    <row r="1479" ht="10.5" customHeight="1"/>
    <row r="1480" ht="10.5" customHeight="1"/>
    <row r="1481" ht="10.5" customHeight="1"/>
    <row r="1482" ht="10.5" customHeight="1"/>
    <row r="1483" ht="10.5" customHeight="1"/>
    <row r="1484" ht="10.5" customHeight="1"/>
    <row r="1485" ht="10.5" customHeight="1"/>
    <row r="1486" ht="10.5" customHeight="1"/>
    <row r="1487" ht="10.5" customHeight="1"/>
    <row r="1488" ht="10.5" customHeight="1"/>
    <row r="1489" ht="10.5" customHeight="1"/>
    <row r="1490" ht="10.5" customHeight="1"/>
    <row r="1491" ht="10.5" customHeight="1"/>
    <row r="1492" ht="10.5" customHeight="1"/>
    <row r="1493" ht="10.5" customHeight="1"/>
    <row r="1494" ht="10.5" customHeight="1"/>
    <row r="1495" ht="10.5" customHeight="1"/>
    <row r="1496" ht="10.5" customHeight="1"/>
    <row r="1497" ht="10.5" customHeight="1"/>
    <row r="1498" ht="10.5" customHeight="1"/>
    <row r="1499" ht="10.5" customHeight="1"/>
    <row r="1500" ht="10.5" customHeight="1"/>
    <row r="1501" ht="10.5" customHeight="1"/>
    <row r="1502" ht="10.5" customHeight="1"/>
    <row r="1503" ht="10.5" customHeight="1"/>
    <row r="1504" ht="10.5" customHeight="1"/>
    <row r="1505" ht="10.5" customHeight="1"/>
    <row r="1506" ht="10.5" customHeight="1"/>
    <row r="1507" ht="10.5" customHeight="1"/>
    <row r="1508" ht="10.5" customHeight="1"/>
    <row r="1509" ht="10.5" customHeight="1"/>
    <row r="1510" ht="10.5" customHeight="1"/>
    <row r="1511" ht="10.5" customHeight="1"/>
    <row r="1512" ht="10.5" customHeight="1"/>
    <row r="1513" ht="10.5" customHeight="1"/>
    <row r="1514" ht="10.5" customHeight="1"/>
    <row r="1515" ht="10.5" customHeight="1"/>
    <row r="1516" ht="10.5" customHeight="1"/>
    <row r="1517" ht="10.5" customHeight="1"/>
    <row r="1518" ht="10.5" customHeight="1"/>
    <row r="1519" ht="10.5" customHeight="1"/>
    <row r="1520" ht="10.5" customHeight="1"/>
    <row r="1521" ht="10.5" customHeight="1"/>
    <row r="1522" ht="10.5" customHeight="1"/>
    <row r="1523" ht="10.5" customHeight="1"/>
    <row r="1524" ht="10.5" customHeight="1"/>
    <row r="1525" ht="10.5" customHeight="1"/>
    <row r="1526" ht="10.5" customHeight="1"/>
    <row r="1527" ht="10.5" customHeight="1"/>
    <row r="1528" ht="10.5" customHeight="1"/>
    <row r="1529" ht="10.5" customHeight="1"/>
    <row r="1530" ht="10.5" customHeight="1"/>
    <row r="1531" ht="10.5" customHeight="1"/>
    <row r="1532" ht="10.5" customHeight="1"/>
    <row r="1533" ht="10.5" customHeight="1"/>
    <row r="1534" ht="10.5" customHeight="1"/>
    <row r="1535" ht="10.5" customHeight="1"/>
    <row r="1536" ht="10.5" customHeight="1"/>
    <row r="1537" ht="10.5" customHeight="1"/>
    <row r="1538" ht="10.5" customHeight="1"/>
    <row r="1539" ht="10.5" customHeight="1"/>
    <row r="1540" ht="10.5" customHeight="1"/>
    <row r="1541" ht="10.5" customHeight="1"/>
    <row r="1542" ht="10.5" customHeight="1"/>
    <row r="1543" ht="10.5" customHeight="1"/>
    <row r="1544" ht="10.5" customHeight="1"/>
    <row r="1545" ht="10.5" customHeight="1"/>
    <row r="1546" ht="10.5" customHeight="1"/>
    <row r="1547" ht="10.5" customHeight="1"/>
    <row r="1548" ht="10.5" customHeight="1"/>
    <row r="1549" ht="10.5" customHeight="1"/>
    <row r="1550" ht="10.5" customHeight="1"/>
    <row r="1551" ht="10.5" customHeight="1"/>
    <row r="1552" ht="10.5" customHeight="1"/>
    <row r="1553" ht="10.5" customHeight="1"/>
    <row r="1554" ht="10.5" customHeight="1"/>
    <row r="1555" ht="10.5" customHeight="1"/>
    <row r="1556" ht="10.5" customHeight="1"/>
    <row r="1557" ht="10.5" customHeight="1"/>
    <row r="1558" ht="10.5" customHeight="1"/>
    <row r="1559" ht="10.5" customHeight="1"/>
    <row r="1560" ht="10.5" customHeight="1"/>
    <row r="1561" ht="10.5" customHeight="1"/>
    <row r="1562" ht="10.5" customHeight="1"/>
    <row r="1563" ht="10.5" customHeight="1"/>
    <row r="1564" ht="10.5" customHeight="1"/>
    <row r="1565" ht="10.5" customHeight="1"/>
    <row r="1566" ht="10.5" customHeight="1"/>
    <row r="1567" ht="10.5" customHeight="1"/>
    <row r="1568" ht="10.5" customHeight="1"/>
    <row r="1569" ht="10.5" customHeight="1"/>
    <row r="1570" ht="10.5" customHeight="1"/>
    <row r="1571" ht="10.5" customHeight="1"/>
    <row r="1572" ht="10.5" customHeight="1"/>
    <row r="1573" ht="10.5" customHeight="1"/>
    <row r="1574" ht="10.5" customHeight="1"/>
    <row r="1575" ht="10.5" customHeight="1"/>
    <row r="1576" ht="10.5" customHeight="1"/>
    <row r="1577" ht="10.5" customHeight="1"/>
    <row r="1578" ht="10.5" customHeight="1"/>
    <row r="1579" ht="10.5" customHeight="1"/>
    <row r="1580" ht="10.5" customHeight="1"/>
    <row r="1581" ht="10.5" customHeight="1"/>
    <row r="1582" ht="10.5" customHeight="1"/>
    <row r="1583" ht="10.5" customHeight="1"/>
    <row r="1584" ht="10.5" customHeight="1"/>
    <row r="1585" ht="10.5" customHeight="1"/>
    <row r="1586" ht="10.5" customHeight="1"/>
    <row r="1587" ht="10.5" customHeight="1"/>
    <row r="1588" ht="10.5" customHeight="1"/>
    <row r="1589" ht="10.5" customHeight="1"/>
    <row r="1590" ht="10.5" customHeight="1"/>
    <row r="1591" ht="10.5" customHeight="1"/>
    <row r="1592" ht="10.5" customHeight="1"/>
    <row r="1593" ht="10.5" customHeight="1"/>
    <row r="1594" ht="10.5" customHeight="1"/>
    <row r="1595" ht="10.5" customHeight="1"/>
    <row r="1596" ht="10.5" customHeight="1"/>
    <row r="1597" ht="10.5" customHeight="1"/>
    <row r="1598" ht="10.5" customHeight="1"/>
    <row r="1599" ht="10.5" customHeight="1"/>
    <row r="1600" ht="10.5" customHeight="1"/>
    <row r="1601" ht="10.5" customHeight="1"/>
    <row r="1602" ht="10.5" customHeight="1"/>
    <row r="1603" ht="10.5" customHeight="1"/>
    <row r="1604" ht="10.5" customHeight="1"/>
    <row r="1605" ht="10.5" customHeight="1"/>
    <row r="1606" ht="10.5" customHeight="1"/>
    <row r="1607" ht="10.5" customHeight="1"/>
    <row r="1608" ht="10.5" customHeight="1"/>
    <row r="1609" ht="10.5" customHeight="1"/>
    <row r="1610" ht="10.5" customHeight="1"/>
    <row r="1611" ht="10.5" customHeight="1"/>
    <row r="1612" ht="10.5" customHeight="1"/>
    <row r="1613" ht="10.5" customHeight="1"/>
    <row r="1614" ht="10.5" customHeight="1"/>
    <row r="1615" ht="10.5" customHeight="1"/>
    <row r="1616" ht="10.5" customHeight="1"/>
    <row r="1617" ht="10.5" customHeight="1"/>
    <row r="1618" ht="10.5" customHeight="1"/>
    <row r="1619" ht="10.5" customHeight="1"/>
    <row r="1620" ht="10.5" customHeight="1"/>
    <row r="1621" ht="10.5" customHeight="1"/>
    <row r="1622" ht="10.5" customHeight="1"/>
    <row r="1623" ht="10.5" customHeight="1"/>
    <row r="1624" ht="10.5" customHeight="1"/>
    <row r="1625" ht="10.5" customHeight="1"/>
    <row r="1626" ht="10.5" customHeight="1"/>
    <row r="1627" ht="10.5" customHeight="1"/>
    <row r="1628" ht="10.5" customHeight="1"/>
    <row r="1629" ht="10.5" customHeight="1"/>
    <row r="1630" ht="10.5" customHeight="1"/>
    <row r="1631" ht="10.5" customHeight="1"/>
    <row r="1632" ht="10.5" customHeight="1"/>
    <row r="1633" ht="10.5" customHeight="1"/>
    <row r="1634" ht="10.5" customHeight="1"/>
    <row r="1635" ht="10.5" customHeight="1"/>
    <row r="1636" ht="10.5" customHeight="1"/>
    <row r="1637" ht="10.5" customHeight="1"/>
    <row r="1638" ht="10.5" customHeight="1"/>
    <row r="1639" ht="10.5" customHeight="1"/>
    <row r="1640" ht="10.5" customHeight="1"/>
    <row r="1641" ht="10.5" customHeight="1"/>
    <row r="1642" ht="10.5" customHeight="1"/>
    <row r="1643" ht="10.5" customHeight="1"/>
    <row r="1644" ht="10.5" customHeight="1"/>
    <row r="1645" ht="10.5" customHeight="1"/>
    <row r="1646" ht="10.5" customHeight="1"/>
    <row r="1647" ht="10.5" customHeight="1"/>
    <row r="1648" ht="10.5" customHeight="1"/>
    <row r="1649" ht="10.5" customHeight="1"/>
    <row r="1650" ht="10.5" customHeight="1"/>
    <row r="1651" ht="10.5" customHeight="1"/>
    <row r="1652" ht="10.5" customHeight="1"/>
    <row r="1653" ht="10.5" customHeight="1"/>
    <row r="1654" ht="10.5" customHeight="1"/>
    <row r="1655" ht="10.5" customHeight="1"/>
    <row r="1656" ht="10.5" customHeight="1"/>
    <row r="1657" ht="10.5" customHeight="1"/>
    <row r="1658" ht="10.5" customHeight="1"/>
    <row r="1659" ht="10.5" customHeight="1"/>
    <row r="1660" ht="10.5" customHeight="1"/>
    <row r="1661" ht="10.5" customHeight="1"/>
    <row r="1662" ht="10.5" customHeight="1"/>
    <row r="1663" ht="10.5" customHeight="1"/>
    <row r="1664" ht="10.5" customHeight="1"/>
    <row r="1665" ht="10.5" customHeight="1"/>
    <row r="1666" ht="10.5" customHeight="1"/>
    <row r="1667" ht="10.5" customHeight="1"/>
    <row r="1668" ht="10.5" customHeight="1"/>
    <row r="1669" ht="10.5" customHeight="1"/>
    <row r="1670" ht="10.5" customHeight="1"/>
    <row r="1671" ht="10.5" customHeight="1"/>
    <row r="1672" ht="10.5" customHeight="1"/>
    <row r="1673" ht="10.5" customHeight="1"/>
    <row r="1674" ht="10.5" customHeight="1"/>
    <row r="1675" ht="10.5" customHeight="1"/>
    <row r="1676" ht="10.5" customHeight="1"/>
    <row r="1677" ht="10.5" customHeight="1"/>
    <row r="1678" ht="10.5" customHeight="1"/>
    <row r="1679" ht="10.5" customHeight="1"/>
    <row r="1680" ht="10.5" customHeight="1"/>
    <row r="1681" ht="10.5" customHeight="1"/>
    <row r="1682" ht="10.5" customHeight="1"/>
    <row r="1683" ht="10.5" customHeight="1"/>
    <row r="1684" ht="10.5" customHeight="1"/>
    <row r="1685" ht="10.5" customHeight="1"/>
    <row r="1686" ht="10.5" customHeight="1"/>
    <row r="1687" ht="10.5" customHeight="1"/>
    <row r="1688" ht="10.5" customHeight="1"/>
    <row r="1689" ht="10.5" customHeight="1"/>
    <row r="1690" ht="10.5" customHeight="1"/>
    <row r="1691" ht="10.5" customHeight="1"/>
    <row r="1692" ht="10.5" customHeight="1"/>
    <row r="1693" ht="10.5" customHeight="1"/>
    <row r="1694" ht="10.5" customHeight="1"/>
    <row r="1695" ht="10.5" customHeight="1"/>
    <row r="1696" ht="10.5" customHeight="1"/>
    <row r="1697" ht="10.5" customHeight="1"/>
    <row r="1698" ht="10.5" customHeight="1"/>
    <row r="1699" ht="10.5" customHeight="1"/>
    <row r="1700" ht="10.5" customHeight="1"/>
    <row r="1701" ht="10.5" customHeight="1"/>
    <row r="1702" ht="10.5" customHeight="1"/>
    <row r="1703" ht="10.5" customHeight="1"/>
    <row r="1704" ht="10.5" customHeight="1"/>
    <row r="1705" ht="10.5" customHeight="1"/>
    <row r="1706" ht="10.5" customHeight="1"/>
    <row r="1707" ht="10.5" customHeight="1"/>
    <row r="1708" ht="10.5" customHeight="1"/>
    <row r="1709" ht="10.5" customHeight="1"/>
    <row r="1710" ht="10.5" customHeight="1"/>
    <row r="1711" ht="10.5" customHeight="1"/>
    <row r="1712" ht="10.5" customHeight="1"/>
    <row r="1713" ht="10.5" customHeight="1"/>
    <row r="1714" ht="10.5" customHeight="1"/>
    <row r="1715" ht="10.5" customHeight="1"/>
    <row r="1716" ht="10.5" customHeight="1"/>
    <row r="1717" ht="10.5" customHeight="1"/>
    <row r="1718" ht="10.5" customHeight="1"/>
    <row r="1719" ht="10.5" customHeight="1"/>
    <row r="1720" ht="10.5" customHeight="1"/>
    <row r="1721" ht="10.5" customHeight="1"/>
    <row r="1722" ht="10.5" customHeight="1"/>
    <row r="1723" ht="10.5" customHeight="1"/>
    <row r="1724" ht="10.5" customHeight="1"/>
    <row r="1725" ht="10.5" customHeight="1"/>
    <row r="1726" ht="10.5" customHeight="1"/>
    <row r="1727" ht="10.5" customHeight="1"/>
    <row r="1728" ht="10.5" customHeight="1"/>
    <row r="1729" ht="10.5" customHeight="1"/>
    <row r="1730" ht="10.5" customHeight="1"/>
    <row r="1731" ht="10.5" customHeight="1"/>
    <row r="1732" ht="10.5" customHeight="1"/>
    <row r="1733" ht="10.5" customHeight="1"/>
    <row r="1734" ht="10.5" customHeight="1"/>
    <row r="1735" ht="10.5" customHeight="1"/>
    <row r="1736" ht="10.5" customHeight="1"/>
    <row r="1737" ht="10.5" customHeight="1"/>
    <row r="1738" ht="10.5" customHeight="1"/>
    <row r="1739" ht="10.5" customHeight="1"/>
    <row r="1740" ht="10.5" customHeight="1"/>
    <row r="1741" ht="10.5" customHeight="1"/>
    <row r="1742" ht="10.5" customHeight="1"/>
    <row r="1743" ht="10.5" customHeight="1"/>
    <row r="1744" ht="10.5" customHeight="1"/>
    <row r="1745" ht="10.5" customHeight="1"/>
    <row r="1746" ht="10.5" customHeight="1"/>
    <row r="1747" ht="10.5" customHeight="1"/>
    <row r="1748" ht="10.5" customHeight="1"/>
    <row r="1749" ht="10.5" customHeight="1"/>
    <row r="1750" ht="10.5" customHeight="1"/>
    <row r="1751" ht="10.5" customHeight="1"/>
    <row r="1752" ht="10.5" customHeight="1"/>
    <row r="1753" ht="10.5" customHeight="1"/>
    <row r="1754" ht="10.5" customHeight="1"/>
    <row r="1755" ht="10.5" customHeight="1"/>
    <row r="1756" ht="10.5" customHeight="1"/>
    <row r="1757" ht="10.5" customHeight="1"/>
    <row r="1758" ht="10.5" customHeight="1"/>
    <row r="1759" ht="10.5" customHeight="1"/>
    <row r="1760" ht="10.5" customHeight="1"/>
    <row r="1761" ht="10.5" customHeight="1"/>
    <row r="1762" ht="10.5" customHeight="1"/>
    <row r="1763" ht="10.5" customHeight="1"/>
    <row r="1764" ht="10.5" customHeight="1"/>
    <row r="1765" ht="10.5" customHeight="1"/>
    <row r="1766" ht="10.5" customHeight="1"/>
    <row r="1767" ht="10.5" customHeight="1"/>
    <row r="1768" ht="10.5" customHeight="1"/>
    <row r="1769" ht="10.5" customHeight="1"/>
    <row r="1770" ht="10.5" customHeight="1"/>
    <row r="1771" ht="10.5" customHeight="1"/>
    <row r="1772" ht="10.5" customHeight="1"/>
    <row r="1773" ht="10.5" customHeight="1"/>
    <row r="1774" ht="10.5" customHeight="1"/>
    <row r="1775" ht="10.5" customHeight="1"/>
    <row r="1776" ht="10.5" customHeight="1"/>
    <row r="1777" ht="10.5" customHeight="1"/>
    <row r="1778" ht="10.5" customHeight="1"/>
    <row r="1779" ht="10.5" customHeight="1"/>
    <row r="1780" ht="10.5" customHeight="1"/>
    <row r="1781" ht="10.5" customHeight="1"/>
    <row r="1782" ht="10.5" customHeight="1"/>
    <row r="1783" ht="10.5" customHeight="1"/>
    <row r="1784" ht="10.5" customHeight="1"/>
    <row r="1785" ht="10.5" customHeight="1"/>
    <row r="1786" ht="10.5" customHeight="1"/>
    <row r="1787" ht="10.5" customHeight="1"/>
    <row r="1788" ht="10.5" customHeight="1"/>
    <row r="1789" ht="10.5" customHeight="1"/>
    <row r="1790" ht="10.5" customHeight="1"/>
    <row r="1791" ht="10.5" customHeight="1"/>
    <row r="1792" ht="10.5" customHeight="1"/>
    <row r="1793" ht="10.5" customHeight="1"/>
    <row r="1794" ht="10.5" customHeight="1"/>
    <row r="1795" ht="10.5" customHeight="1"/>
    <row r="1796" ht="10.5" customHeight="1"/>
    <row r="1797" ht="10.5" customHeight="1"/>
    <row r="1798" ht="10.5" customHeight="1"/>
    <row r="1799" ht="10.5" customHeight="1"/>
    <row r="1800" ht="10.5" customHeight="1"/>
    <row r="1801" ht="10.5" customHeight="1"/>
    <row r="1802" ht="10.5" customHeight="1"/>
    <row r="1803" ht="10.5" customHeight="1"/>
    <row r="1804" ht="10.5" customHeight="1"/>
    <row r="1805" ht="10.5" customHeight="1"/>
    <row r="1806" ht="10.5" customHeight="1"/>
    <row r="1807" ht="10.5" customHeight="1"/>
    <row r="1808" ht="10.5" customHeight="1"/>
    <row r="1809" ht="10.5" customHeight="1"/>
    <row r="1810" ht="10.5" customHeight="1"/>
    <row r="1811" ht="10.5" customHeight="1"/>
    <row r="1812" ht="10.5" customHeight="1"/>
    <row r="1813" ht="10.5" customHeight="1"/>
    <row r="1814" ht="10.5" customHeight="1"/>
    <row r="1815" ht="10.5" customHeight="1"/>
    <row r="1816" ht="10.5" customHeight="1"/>
    <row r="1817" ht="10.5" customHeight="1"/>
    <row r="1818" ht="10.5" customHeight="1"/>
    <row r="1819" ht="10.5" customHeight="1"/>
    <row r="1820" ht="10.5" customHeight="1"/>
    <row r="1821" ht="10.5" customHeight="1"/>
    <row r="1822" ht="10.5" customHeight="1"/>
    <row r="1823" ht="10.5" customHeight="1"/>
    <row r="1824" ht="10.5" customHeight="1"/>
    <row r="1825" ht="10.5" customHeight="1"/>
    <row r="1826" ht="10.5" customHeight="1"/>
    <row r="1827" ht="10.5" customHeight="1"/>
    <row r="1828" ht="10.5" customHeight="1"/>
    <row r="1829" ht="10.5" customHeight="1"/>
    <row r="1830" ht="10.5" customHeight="1"/>
    <row r="1831" ht="10.5" customHeight="1"/>
    <row r="1832" ht="10.5" customHeight="1"/>
    <row r="1833" ht="10.5" customHeight="1"/>
    <row r="1834" ht="10.5" customHeight="1"/>
    <row r="1835" ht="10.5" customHeight="1"/>
    <row r="1836" ht="10.5" customHeight="1"/>
    <row r="1837" ht="10.5" customHeight="1"/>
    <row r="1838" ht="10.5" customHeight="1"/>
    <row r="1839" ht="10.5" customHeight="1"/>
    <row r="1840" ht="10.5" customHeight="1"/>
    <row r="1841" ht="10.5" customHeight="1"/>
    <row r="1842" ht="10.5" customHeight="1"/>
    <row r="1843" ht="10.5" customHeight="1"/>
    <row r="1844" ht="10.5" customHeight="1"/>
    <row r="1845" ht="10.5" customHeight="1"/>
    <row r="1846" ht="10.5" customHeight="1"/>
    <row r="1847" ht="10.5" customHeight="1"/>
    <row r="1848" ht="10.5" customHeight="1"/>
    <row r="1849" ht="10.5" customHeight="1"/>
    <row r="1850" ht="10.5" customHeight="1"/>
    <row r="1851" ht="10.5" customHeight="1"/>
    <row r="1852" ht="10.5" customHeight="1"/>
    <row r="1853" ht="10.5" customHeight="1"/>
    <row r="1854" ht="10.5" customHeight="1"/>
    <row r="1855" ht="10.5" customHeight="1"/>
    <row r="1856" ht="10.5" customHeight="1"/>
    <row r="1857" ht="10.5" customHeight="1"/>
    <row r="1858" ht="10.5" customHeight="1"/>
    <row r="1859" ht="10.5" customHeight="1"/>
    <row r="1860" ht="10.5" customHeight="1"/>
    <row r="1861" ht="10.5" customHeight="1"/>
    <row r="1862" ht="10.5" customHeight="1"/>
    <row r="1863" ht="10.5" customHeight="1"/>
    <row r="1864" ht="10.5" customHeight="1"/>
    <row r="1865" ht="10.5" customHeight="1"/>
    <row r="1866" ht="10.5" customHeight="1"/>
    <row r="1867" ht="10.5" customHeight="1"/>
    <row r="1868" ht="10.5" customHeight="1"/>
    <row r="1869" ht="10.5" customHeight="1"/>
    <row r="1870" ht="10.5" customHeight="1"/>
    <row r="1871" ht="10.5" customHeight="1"/>
    <row r="1872" ht="10.5" customHeight="1"/>
    <row r="1873" ht="10.5" customHeight="1"/>
    <row r="1874" ht="10.5" customHeight="1"/>
    <row r="1875" ht="10.5" customHeight="1"/>
    <row r="1876" ht="10.5" customHeight="1"/>
    <row r="1877" ht="10.5" customHeight="1"/>
    <row r="1878" ht="10.5" customHeight="1"/>
    <row r="1879" ht="10.5" customHeight="1"/>
    <row r="1880" ht="10.5" customHeight="1"/>
    <row r="1881" ht="10.5" customHeight="1"/>
    <row r="1882" ht="10.5" customHeight="1"/>
    <row r="1883" ht="10.5" customHeight="1"/>
    <row r="1884" ht="10.5" customHeight="1"/>
    <row r="1885" ht="10.5" customHeight="1"/>
  </sheetData>
  <sheetProtection/>
  <mergeCells count="209">
    <mergeCell ref="A206:B206"/>
    <mergeCell ref="A207:B207"/>
    <mergeCell ref="A208:B208"/>
    <mergeCell ref="A209:B209"/>
    <mergeCell ref="A210:B210"/>
    <mergeCell ref="A200:B200"/>
    <mergeCell ref="A201:B201"/>
    <mergeCell ref="A202:B202"/>
    <mergeCell ref="A203:B203"/>
    <mergeCell ref="A204:B204"/>
    <mergeCell ref="A205:B205"/>
    <mergeCell ref="A194:B194"/>
    <mergeCell ref="A195:B195"/>
    <mergeCell ref="A196:B196"/>
    <mergeCell ref="A197:B197"/>
    <mergeCell ref="A198:B198"/>
    <mergeCell ref="A199:B199"/>
    <mergeCell ref="A188:B188"/>
    <mergeCell ref="A189:B189"/>
    <mergeCell ref="A190:B190"/>
    <mergeCell ref="A191:B191"/>
    <mergeCell ref="A192:B192"/>
    <mergeCell ref="A193:B193"/>
    <mergeCell ref="A182:B182"/>
    <mergeCell ref="A183:B183"/>
    <mergeCell ref="A184:B184"/>
    <mergeCell ref="A185:B185"/>
    <mergeCell ref="A186:B186"/>
    <mergeCell ref="A187:B187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2:B152"/>
    <mergeCell ref="A153:B153"/>
    <mergeCell ref="A154:B154"/>
    <mergeCell ref="A155:B155"/>
    <mergeCell ref="A156:B156"/>
    <mergeCell ref="A157:B157"/>
    <mergeCell ref="A146:B146"/>
    <mergeCell ref="A147:B147"/>
    <mergeCell ref="A148:B148"/>
    <mergeCell ref="A149:B149"/>
    <mergeCell ref="A150:B150"/>
    <mergeCell ref="A151:B151"/>
    <mergeCell ref="A140:B140"/>
    <mergeCell ref="A141:B141"/>
    <mergeCell ref="A142:B142"/>
    <mergeCell ref="A143:B143"/>
    <mergeCell ref="A144:B144"/>
    <mergeCell ref="A145:B145"/>
    <mergeCell ref="A134:B134"/>
    <mergeCell ref="A135:B135"/>
    <mergeCell ref="A136:B136"/>
    <mergeCell ref="A137:B137"/>
    <mergeCell ref="A138:B138"/>
    <mergeCell ref="A139:B139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D1:E1"/>
    <mergeCell ref="D2:E2"/>
    <mergeCell ref="A4:B4"/>
    <mergeCell ref="A5:B5"/>
    <mergeCell ref="A6:B6"/>
    <mergeCell ref="A7:B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VYPSCMAPP01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Unitta Mothapo</dc:creator>
  <cp:keywords/>
  <dc:description/>
  <cp:lastModifiedBy>Unitta Mothapo</cp:lastModifiedBy>
  <dcterms:created xsi:type="dcterms:W3CDTF">2020-01-31T13:44:52Z</dcterms:created>
  <dcterms:modified xsi:type="dcterms:W3CDTF">2020-01-31T13:46:15Z</dcterms:modified>
  <cp:category/>
  <cp:version/>
  <cp:contentType/>
  <cp:contentStatus/>
</cp:coreProperties>
</file>