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075" windowHeight="12585" firstSheet="3" activeTab="16"/>
  </bookViews>
  <sheets>
    <sheet name="CDAJ" sheetId="16" r:id="rId1"/>
    <sheet name="CDCE" sheetId="15" r:id="rId2"/>
    <sheet name="XGKQ" sheetId="14" r:id="rId3"/>
    <sheet name="CDBE" sheetId="13" r:id="rId4"/>
    <sheet name="CDBF" sheetId="12" r:id="rId5"/>
    <sheet name="XSJQ" sheetId="11" r:id="rId6"/>
    <sheet name="XSXQ" sheetId="10" r:id="rId7"/>
    <sheet name="XVCQ" sheetId="9" r:id="rId8"/>
    <sheet name="XVLQ" sheetId="8" r:id="rId9"/>
    <sheet name="XZJQ" sheetId="7" r:id="rId10"/>
    <sheet name="X1BQ" sheetId="6" r:id="rId11"/>
    <sheet name="X1GQ" sheetId="5" r:id="rId12"/>
    <sheet name="X1HQ" sheetId="4" r:id="rId13"/>
    <sheet name="X3WQ" sheetId="1" r:id="rId14"/>
    <sheet name="X4CQ" sheetId="2" r:id="rId15"/>
    <sheet name="X5EQ" sheetId="3" r:id="rId16"/>
    <sheet name="X7SQ" sheetId="17" r:id="rId17"/>
  </sheets>
  <calcPr calcId="125725"/>
</workbook>
</file>

<file path=xl/calcChain.xml><?xml version="1.0" encoding="utf-8"?>
<calcChain xmlns="http://schemas.openxmlformats.org/spreadsheetml/2006/main">
  <c r="G25" i="3"/>
  <c r="G23"/>
  <c r="G22"/>
  <c r="G21"/>
  <c r="G20"/>
  <c r="G19"/>
  <c r="G18"/>
  <c r="G17"/>
  <c r="G16"/>
  <c r="G12"/>
  <c r="G10"/>
  <c r="G9"/>
  <c r="G8"/>
  <c r="G7"/>
  <c r="G6"/>
  <c r="G5"/>
  <c r="G4"/>
  <c r="G3"/>
  <c r="G61" i="2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09" i="1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4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89" i="4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4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55" i="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2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07" i="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1" i="7"/>
  <c r="G29"/>
  <c r="G28"/>
  <c r="G27"/>
  <c r="G26"/>
  <c r="G25"/>
  <c r="G24"/>
  <c r="G23"/>
  <c r="G22"/>
  <c r="G21"/>
  <c r="G20"/>
  <c r="G19"/>
  <c r="G15"/>
  <c r="G13"/>
  <c r="G12"/>
  <c r="G11"/>
  <c r="G10"/>
  <c r="G9"/>
  <c r="G8"/>
  <c r="G7"/>
  <c r="G6"/>
  <c r="G5"/>
  <c r="G4"/>
  <c r="G3"/>
  <c r="G19" i="8"/>
  <c r="G17"/>
  <c r="G16"/>
  <c r="G15"/>
  <c r="G14"/>
  <c r="G13"/>
  <c r="G9"/>
  <c r="G7"/>
  <c r="G6"/>
  <c r="G5"/>
  <c r="G4"/>
  <c r="G3"/>
  <c r="G63" i="9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71" i="1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7" i="11"/>
  <c r="G15"/>
  <c r="G14"/>
  <c r="G13"/>
  <c r="G12"/>
  <c r="G8"/>
  <c r="G6"/>
  <c r="G5"/>
  <c r="G4"/>
  <c r="G3"/>
  <c r="G31" i="12"/>
  <c r="G29"/>
  <c r="G28"/>
  <c r="G27"/>
  <c r="G26"/>
  <c r="G25"/>
  <c r="G24"/>
  <c r="G23"/>
  <c r="G22"/>
  <c r="G21"/>
  <c r="G20"/>
  <c r="G19"/>
  <c r="G15"/>
  <c r="G13"/>
  <c r="G12"/>
  <c r="G11"/>
  <c r="G10"/>
  <c r="G9"/>
  <c r="G8"/>
  <c r="G7"/>
  <c r="G6"/>
  <c r="G5"/>
  <c r="G4"/>
  <c r="G3"/>
  <c r="G41" i="13"/>
  <c r="G39"/>
  <c r="G38"/>
  <c r="G37"/>
  <c r="G36"/>
  <c r="G35"/>
  <c r="G34"/>
  <c r="G33"/>
  <c r="G32"/>
  <c r="G31"/>
  <c r="G30"/>
  <c r="G29"/>
  <c r="G28"/>
  <c r="G27"/>
  <c r="G26"/>
  <c r="G25"/>
  <c r="G24"/>
  <c r="G20"/>
  <c r="G18"/>
  <c r="G17"/>
  <c r="G16"/>
  <c r="G15"/>
  <c r="G14"/>
  <c r="G13"/>
  <c r="G12"/>
  <c r="G11"/>
  <c r="G10"/>
  <c r="G9"/>
  <c r="G8"/>
  <c r="G7"/>
  <c r="G6"/>
  <c r="G5"/>
  <c r="G4"/>
  <c r="G3"/>
  <c r="G23" i="14"/>
  <c r="G21"/>
  <c r="G20"/>
  <c r="G19"/>
  <c r="G18"/>
  <c r="G17"/>
  <c r="G16"/>
  <c r="G15"/>
  <c r="G11"/>
  <c r="G9"/>
  <c r="G8"/>
  <c r="G7"/>
  <c r="G6"/>
  <c r="G5"/>
  <c r="G4"/>
  <c r="G3"/>
  <c r="H93" i="15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6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51" i="16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5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<sst xmlns="http://schemas.openxmlformats.org/spreadsheetml/2006/main" count="1860" uniqueCount="197">
  <si>
    <t>Close of Business Position</t>
  </si>
  <si>
    <t>IssueDate</t>
  </si>
  <si>
    <t>Alpha</t>
  </si>
  <si>
    <t>Instrument</t>
  </si>
  <si>
    <t>Price</t>
  </si>
  <si>
    <t>SystemFactor</t>
  </si>
  <si>
    <t>Equal Weighting Factor</t>
  </si>
  <si>
    <t>AIP</t>
  </si>
  <si>
    <t>ADCOCK INGRAM HLGS LD</t>
  </si>
  <si>
    <t>APN</t>
  </si>
  <si>
    <t>Aspen Pharmacare Hldgs.</t>
  </si>
  <si>
    <t>AVI</t>
  </si>
  <si>
    <t>Avi Ltd</t>
  </si>
  <si>
    <t>BVT</t>
  </si>
  <si>
    <t>Bidvest Ltd Ord</t>
  </si>
  <si>
    <t>IPL</t>
  </si>
  <si>
    <t>Imperial Holdings Ltd</t>
  </si>
  <si>
    <t>JDG</t>
  </si>
  <si>
    <t>Jd Group Ltd</t>
  </si>
  <si>
    <t>LEW</t>
  </si>
  <si>
    <t>Lewis Group Ltd</t>
  </si>
  <si>
    <t>MPC</t>
  </si>
  <si>
    <t>Mr Price Group Ltd</t>
  </si>
  <si>
    <t>MSM</t>
  </si>
  <si>
    <t>Massmart Holdings Ltd</t>
  </si>
  <si>
    <t>NPK</t>
  </si>
  <si>
    <t>Nampak Ltd Ord</t>
  </si>
  <si>
    <t>NTC</t>
  </si>
  <si>
    <t>NETCARE LIMITED</t>
  </si>
  <si>
    <t>PIK</t>
  </si>
  <si>
    <t>Pik N Pay Stores Ltd</t>
  </si>
  <si>
    <t>PPC</t>
  </si>
  <si>
    <t>PRETORIA PORT CEMNT</t>
  </si>
  <si>
    <t>RLO</t>
  </si>
  <si>
    <t>Reunert Ord</t>
  </si>
  <si>
    <t>SHP</t>
  </si>
  <si>
    <t>Shoprite Hldgs Ltd Ord</t>
  </si>
  <si>
    <t>SUI</t>
  </si>
  <si>
    <t>Sun International Ltd</t>
  </si>
  <si>
    <t>TBS</t>
  </si>
  <si>
    <t>Tiger Brands Ltd Ord</t>
  </si>
  <si>
    <t>TFG</t>
  </si>
  <si>
    <t>The Foschini Group Ltd</t>
  </si>
  <si>
    <t>TRU</t>
  </si>
  <si>
    <t>Truworths International</t>
  </si>
  <si>
    <t>WHL</t>
  </si>
  <si>
    <t>Woolworths Holdings Ltd</t>
  </si>
  <si>
    <t>MCap</t>
  </si>
  <si>
    <t>Basket MCap</t>
  </si>
  <si>
    <t>Divisor</t>
  </si>
  <si>
    <t>Basket Spot</t>
  </si>
  <si>
    <t>Start of Business Position</t>
  </si>
  <si>
    <t>FTSESII</t>
  </si>
  <si>
    <t>FTSEFF</t>
  </si>
  <si>
    <t>ABL</t>
  </si>
  <si>
    <t>African Bank Investments</t>
  </si>
  <si>
    <t>ACL</t>
  </si>
  <si>
    <t>ARCELORMITTAL SA LTD</t>
  </si>
  <si>
    <t>AGL</t>
  </si>
  <si>
    <t>ANGLO AMERICAN PLC</t>
  </si>
  <si>
    <t>AMS</t>
  </si>
  <si>
    <t>Anglo American Plat Ltd</t>
  </si>
  <si>
    <t>ANG</t>
  </si>
  <si>
    <t>Anglogold Ashanti Ltd</t>
  </si>
  <si>
    <t>ARI</t>
  </si>
  <si>
    <t>African Rainbow Minerals</t>
  </si>
  <si>
    <t>ASA</t>
  </si>
  <si>
    <t>Absa Group Limited</t>
  </si>
  <si>
    <t>ASR</t>
  </si>
  <si>
    <t>Assore Ltd</t>
  </si>
  <si>
    <t>BIL</t>
  </si>
  <si>
    <t>Bhp Billiton Plc</t>
  </si>
  <si>
    <t>CFR</t>
  </si>
  <si>
    <t>COMPAGNIE FIN RICHEMONT</t>
  </si>
  <si>
    <t>CSO</t>
  </si>
  <si>
    <t>CAPITAL SHOP CENTRES GRP PLC</t>
  </si>
  <si>
    <t>EXX</t>
  </si>
  <si>
    <t>EXXARO RESOURCES LTD</t>
  </si>
  <si>
    <t>FSR</t>
  </si>
  <si>
    <t>Firstrand Ltd</t>
  </si>
  <si>
    <t>GFI</t>
  </si>
  <si>
    <t>Gold Fields Ltd</t>
  </si>
  <si>
    <t>GRT</t>
  </si>
  <si>
    <t>GROWTHPOINT PROP LTD</t>
  </si>
  <si>
    <t>HAR</t>
  </si>
  <si>
    <t>Harmony G M Co Ltd</t>
  </si>
  <si>
    <t>IMP</t>
  </si>
  <si>
    <t>Impala Platinum Hlgs Ld</t>
  </si>
  <si>
    <t>INL</t>
  </si>
  <si>
    <t>Investec Ltd</t>
  </si>
  <si>
    <t>INP</t>
  </si>
  <si>
    <t>Investec Plc</t>
  </si>
  <si>
    <t>KIO</t>
  </si>
  <si>
    <t>KUMBA IRON ORE LTD</t>
  </si>
  <si>
    <t>LON</t>
  </si>
  <si>
    <t>Lonmin P L C</t>
  </si>
  <si>
    <t>MND</t>
  </si>
  <si>
    <t>Mondi Ltd</t>
  </si>
  <si>
    <t>MNP</t>
  </si>
  <si>
    <t>Mondi Plc</t>
  </si>
  <si>
    <t>MTN</t>
  </si>
  <si>
    <t>Mtn Group Ltd</t>
  </si>
  <si>
    <t>NED</t>
  </si>
  <si>
    <t>Nedbank Group Ltd</t>
  </si>
  <si>
    <t>NPN</t>
  </si>
  <si>
    <t>Naspers Ltd -n-</t>
  </si>
  <si>
    <t>OML</t>
  </si>
  <si>
    <t>Old Mutual Plc</t>
  </si>
  <si>
    <t>REM</t>
  </si>
  <si>
    <t>REMGRO LTD</t>
  </si>
  <si>
    <t>RMH</t>
  </si>
  <si>
    <t>Rmb Holdings Ltd</t>
  </si>
  <si>
    <t>SBK</t>
  </si>
  <si>
    <t>Standard Bank Group Ltd</t>
  </si>
  <si>
    <t>SHF</t>
  </si>
  <si>
    <t>Steinhoff Interntl Hldgs</t>
  </si>
  <si>
    <t>SLM</t>
  </si>
  <si>
    <t>Sanlam Ltd</t>
  </si>
  <si>
    <t>SOL</t>
  </si>
  <si>
    <t>Sasol Ltd</t>
  </si>
  <si>
    <t>VOD</t>
  </si>
  <si>
    <t>VODACOM GROUP LIMITED</t>
  </si>
  <si>
    <t>Woolworths Holdings</t>
  </si>
  <si>
    <t>XGKQ_SPI</t>
  </si>
  <si>
    <t>MMI</t>
  </si>
  <si>
    <t>MMI HOLDINGS LTD</t>
  </si>
  <si>
    <t>STANDARD BANK GROUP LTD</t>
  </si>
  <si>
    <t>CDBE_SPI</t>
  </si>
  <si>
    <t>AFE</t>
  </si>
  <si>
    <t>A E C I Ltd Ord</t>
  </si>
  <si>
    <t>BAW</t>
  </si>
  <si>
    <t>Barloworld Ltd</t>
  </si>
  <si>
    <t>BIDVEST LTD ORD</t>
  </si>
  <si>
    <t>SAB</t>
  </si>
  <si>
    <t>Sabmiller Plc</t>
  </si>
  <si>
    <t>SUN INTERNATIONAL LTD</t>
  </si>
  <si>
    <t>CDBF_SPI</t>
  </si>
  <si>
    <t>CLS</t>
  </si>
  <si>
    <t>CLICKS GROUP LTD</t>
  </si>
  <si>
    <t>SPP</t>
  </si>
  <si>
    <t>The Spar Group Ltd</t>
  </si>
  <si>
    <t>XSJQ_SPI</t>
  </si>
  <si>
    <t>XSXQ_SPI</t>
  </si>
  <si>
    <t>RDF</t>
  </si>
  <si>
    <t>REDEFINE PROPERTIES LTD</t>
  </si>
  <si>
    <t>REI</t>
  </si>
  <si>
    <t>REINET INVESTMENTS SCA</t>
  </si>
  <si>
    <t>RMI</t>
  </si>
  <si>
    <t>RAND MERCH INS HLDGS LTD</t>
  </si>
  <si>
    <t>XVLQ_SPI</t>
  </si>
  <si>
    <t>AEG</t>
  </si>
  <si>
    <t>AVENG LTD</t>
  </si>
  <si>
    <t>GRF</t>
  </si>
  <si>
    <t>Group Five Ltd Ord</t>
  </si>
  <si>
    <t>SSK</t>
  </si>
  <si>
    <t>STEFANUTTI STOCKS HLD LD</t>
  </si>
  <si>
    <t>WBO</t>
  </si>
  <si>
    <t>Wilson Bayly Hlm-ovc Ord</t>
  </si>
  <si>
    <t>XZJQ_SPI</t>
  </si>
  <si>
    <t>ANGLO AMERICAN PLAT LTD</t>
  </si>
  <si>
    <t>X1BQ_SPI</t>
  </si>
  <si>
    <t>AFR</t>
  </si>
  <si>
    <t>Afgri Ltd</t>
  </si>
  <si>
    <t>ARL</t>
  </si>
  <si>
    <t>Astral Foods Ltd</t>
  </si>
  <si>
    <t>GND</t>
  </si>
  <si>
    <t>Grindrod Ltd</t>
  </si>
  <si>
    <t>LBH</t>
  </si>
  <si>
    <t>LIBERTY HOLDINGS LTD ORD</t>
  </si>
  <si>
    <t>MASSMART HOLDINGS LTD</t>
  </si>
  <si>
    <t>MUR</t>
  </si>
  <si>
    <t>Murray And Roberts H Ord</t>
  </si>
  <si>
    <t>OMN</t>
  </si>
  <si>
    <t>Omnia Holdings Ltd</t>
  </si>
  <si>
    <t>SAP</t>
  </si>
  <si>
    <t>Sappi Ltd</t>
  </si>
  <si>
    <t>TKG</t>
  </si>
  <si>
    <t>Telkom Sa Ltd</t>
  </si>
  <si>
    <t>X1GQ_SPI</t>
  </si>
  <si>
    <t>ASSORE LTD</t>
  </si>
  <si>
    <t>BTI</t>
  </si>
  <si>
    <t>BRITISH AM. TOBACCO PLC</t>
  </si>
  <si>
    <t>LONMIN P L C</t>
  </si>
  <si>
    <t>MONDI LIMITED</t>
  </si>
  <si>
    <t>MONDI PLC</t>
  </si>
  <si>
    <t>X1HQ_SPI</t>
  </si>
  <si>
    <t>DSY</t>
  </si>
  <si>
    <t>Discovery Holdings Ltd</t>
  </si>
  <si>
    <t>LHC</t>
  </si>
  <si>
    <t>LIFE HEALTHCARE GRP HLDG LTD</t>
  </si>
  <si>
    <t>NHM</t>
  </si>
  <si>
    <t>Northam Platinum Ltd</t>
  </si>
  <si>
    <t>THE FOSCHINI GROUP LTD</t>
  </si>
  <si>
    <t>X3WQ_SPI</t>
  </si>
  <si>
    <t>X4CQ_SPI</t>
  </si>
  <si>
    <t>X5EQ_SPI</t>
  </si>
  <si>
    <t>X7SQ_SPI</t>
  </si>
</sst>
</file>

<file path=xl/styles.xml><?xml version="1.0" encoding="utf-8"?>
<styleSheet xmlns="http://schemas.openxmlformats.org/spreadsheetml/2006/main">
  <numFmts count="1">
    <numFmt numFmtId="164" formatCode="0.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G29" sqref="G29"/>
    </sheetView>
  </sheetViews>
  <sheetFormatPr defaultRowHeight="15"/>
  <cols>
    <col min="1" max="1" width="11.7109375" customWidth="1"/>
    <col min="2" max="2" width="6.140625" bestFit="1" customWidth="1"/>
    <col min="3" max="3" width="24.140625" bestFit="1" customWidth="1"/>
    <col min="4" max="4" width="9" bestFit="1" customWidth="1"/>
    <col min="5" max="5" width="12.85546875" bestFit="1" customWidth="1"/>
    <col min="6" max="6" width="21.8554687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47</v>
      </c>
    </row>
    <row r="3" spans="1:7">
      <c r="A3" s="4">
        <v>40984</v>
      </c>
      <c r="B3" s="3" t="s">
        <v>7</v>
      </c>
      <c r="C3" s="3" t="s">
        <v>8</v>
      </c>
      <c r="D3" s="3">
        <v>6150</v>
      </c>
      <c r="E3" s="3">
        <v>1</v>
      </c>
      <c r="F3" s="3">
        <v>3.2939400000000001</v>
      </c>
      <c r="G3" s="3">
        <f>PRODUCT(D3:F3)</f>
        <v>20257.731</v>
      </c>
    </row>
    <row r="4" spans="1:7">
      <c r="A4" s="4">
        <v>40984</v>
      </c>
      <c r="B4" s="3" t="s">
        <v>9</v>
      </c>
      <c r="C4" s="3" t="s">
        <v>10</v>
      </c>
      <c r="D4" s="3">
        <v>11199</v>
      </c>
      <c r="E4" s="3">
        <v>1</v>
      </c>
      <c r="F4" s="3">
        <v>15.389390000000001</v>
      </c>
      <c r="G4" s="3">
        <f t="shared" ref="G4:G22" si="0">PRODUCT(D4:F4)</f>
        <v>172345.77861000001</v>
      </c>
    </row>
    <row r="5" spans="1:7">
      <c r="A5" s="4">
        <v>40984</v>
      </c>
      <c r="B5" s="3" t="s">
        <v>11</v>
      </c>
      <c r="C5" s="3" t="s">
        <v>12</v>
      </c>
      <c r="D5" s="3">
        <v>4490</v>
      </c>
      <c r="E5" s="3">
        <v>1</v>
      </c>
      <c r="F5" s="3">
        <v>34.636319999999998</v>
      </c>
      <c r="G5" s="3">
        <f t="shared" si="0"/>
        <v>155517.07679999998</v>
      </c>
    </row>
    <row r="6" spans="1:7">
      <c r="A6" s="4">
        <v>40984</v>
      </c>
      <c r="B6" s="3" t="s">
        <v>13</v>
      </c>
      <c r="C6" s="3" t="s">
        <v>14</v>
      </c>
      <c r="D6" s="3">
        <v>17700</v>
      </c>
      <c r="E6" s="3">
        <v>1</v>
      </c>
      <c r="F6" s="3">
        <v>5.5389786618152899</v>
      </c>
      <c r="G6" s="3">
        <f t="shared" si="0"/>
        <v>98039.922314130628</v>
      </c>
    </row>
    <row r="7" spans="1:7">
      <c r="A7" s="4">
        <v>40984</v>
      </c>
      <c r="B7" s="3" t="s">
        <v>15</v>
      </c>
      <c r="C7" s="3" t="s">
        <v>16</v>
      </c>
      <c r="D7" s="3">
        <v>15000</v>
      </c>
      <c r="E7" s="3">
        <v>1</v>
      </c>
      <c r="F7" s="3">
        <v>9.6995400000000007</v>
      </c>
      <c r="G7" s="3">
        <f t="shared" si="0"/>
        <v>145493.1</v>
      </c>
    </row>
    <row r="8" spans="1:7">
      <c r="A8" s="4">
        <v>40984</v>
      </c>
      <c r="B8" s="3" t="s">
        <v>17</v>
      </c>
      <c r="C8" s="3" t="s">
        <v>18</v>
      </c>
      <c r="D8" s="3">
        <v>4999</v>
      </c>
      <c r="E8" s="3">
        <v>1</v>
      </c>
      <c r="F8" s="3">
        <v>16.924019999999999</v>
      </c>
      <c r="G8" s="3">
        <f t="shared" si="0"/>
        <v>84603.17598</v>
      </c>
    </row>
    <row r="9" spans="1:7">
      <c r="A9" s="4">
        <v>40984</v>
      </c>
      <c r="B9" s="3" t="s">
        <v>19</v>
      </c>
      <c r="C9" s="3" t="s">
        <v>20</v>
      </c>
      <c r="D9" s="3">
        <v>7599</v>
      </c>
      <c r="E9" s="3">
        <v>1</v>
      </c>
      <c r="F9" s="3">
        <v>14.05086</v>
      </c>
      <c r="G9" s="3">
        <f t="shared" si="0"/>
        <v>106772.48514</v>
      </c>
    </row>
    <row r="10" spans="1:7">
      <c r="A10" s="4">
        <v>40984</v>
      </c>
      <c r="B10" s="3" t="s">
        <v>21</v>
      </c>
      <c r="C10" s="3" t="s">
        <v>22</v>
      </c>
      <c r="D10" s="3">
        <v>8956</v>
      </c>
      <c r="E10" s="3">
        <v>1</v>
      </c>
      <c r="F10" s="3">
        <v>30.674790000000002</v>
      </c>
      <c r="G10" s="3">
        <f t="shared" si="0"/>
        <v>274723.41924000002</v>
      </c>
    </row>
    <row r="11" spans="1:7">
      <c r="A11" s="4">
        <v>40984</v>
      </c>
      <c r="B11" s="3" t="s">
        <v>23</v>
      </c>
      <c r="C11" s="3" t="s">
        <v>24</v>
      </c>
      <c r="D11" s="3">
        <v>16701</v>
      </c>
      <c r="E11" s="3">
        <v>1</v>
      </c>
      <c r="F11" s="3">
        <v>7.4363099999999998</v>
      </c>
      <c r="G11" s="3">
        <f t="shared" si="0"/>
        <v>124193.81331</v>
      </c>
    </row>
    <row r="12" spans="1:7">
      <c r="A12" s="4">
        <v>40984</v>
      </c>
      <c r="B12" s="3" t="s">
        <v>25</v>
      </c>
      <c r="C12" s="3" t="s">
        <v>26</v>
      </c>
      <c r="D12" s="3">
        <v>2277</v>
      </c>
      <c r="E12" s="3">
        <v>1</v>
      </c>
      <c r="F12" s="3">
        <v>35.824579999999997</v>
      </c>
      <c r="G12" s="3">
        <f t="shared" si="0"/>
        <v>81572.56865999999</v>
      </c>
    </row>
    <row r="13" spans="1:7">
      <c r="A13" s="4">
        <v>40984</v>
      </c>
      <c r="B13" s="3" t="s">
        <v>27</v>
      </c>
      <c r="C13" s="3" t="s">
        <v>28</v>
      </c>
      <c r="D13" s="3">
        <v>1435</v>
      </c>
      <c r="E13" s="3">
        <v>1</v>
      </c>
      <c r="F13" s="3">
        <v>60.968530000000001</v>
      </c>
      <c r="G13" s="3">
        <f t="shared" si="0"/>
        <v>87489.840550000008</v>
      </c>
    </row>
    <row r="14" spans="1:7">
      <c r="A14" s="4">
        <v>40984</v>
      </c>
      <c r="B14" s="3" t="s">
        <v>29</v>
      </c>
      <c r="C14" s="3" t="s">
        <v>30</v>
      </c>
      <c r="D14" s="3">
        <v>4315</v>
      </c>
      <c r="E14" s="3">
        <v>1</v>
      </c>
      <c r="F14" s="3">
        <v>20.562816519673898</v>
      </c>
      <c r="G14" s="3">
        <f t="shared" si="0"/>
        <v>88728.553282392866</v>
      </c>
    </row>
    <row r="15" spans="1:7">
      <c r="A15" s="4">
        <v>40984</v>
      </c>
      <c r="B15" s="3" t="s">
        <v>31</v>
      </c>
      <c r="C15" s="3" t="s">
        <v>32</v>
      </c>
      <c r="D15" s="3">
        <v>3220</v>
      </c>
      <c r="E15" s="3">
        <v>1</v>
      </c>
      <c r="F15" s="3">
        <v>14.650650000000001</v>
      </c>
      <c r="G15" s="3">
        <f t="shared" si="0"/>
        <v>47175.093000000001</v>
      </c>
    </row>
    <row r="16" spans="1:7">
      <c r="A16" s="4">
        <v>40984</v>
      </c>
      <c r="B16" s="3" t="s">
        <v>33</v>
      </c>
      <c r="C16" s="3" t="s">
        <v>34</v>
      </c>
      <c r="D16" s="3">
        <v>7175</v>
      </c>
      <c r="E16" s="3">
        <v>1</v>
      </c>
      <c r="F16" s="3">
        <v>8.7611000000000008</v>
      </c>
      <c r="G16" s="3">
        <f t="shared" si="0"/>
        <v>62860.892500000009</v>
      </c>
    </row>
    <row r="17" spans="1:7">
      <c r="A17" s="4">
        <v>40984</v>
      </c>
      <c r="B17" s="3" t="s">
        <v>35</v>
      </c>
      <c r="C17" s="3" t="s">
        <v>36</v>
      </c>
      <c r="D17" s="3">
        <v>13700</v>
      </c>
      <c r="E17" s="3">
        <v>1</v>
      </c>
      <c r="F17" s="3">
        <v>12.26685</v>
      </c>
      <c r="G17" s="3">
        <f t="shared" si="0"/>
        <v>168055.845</v>
      </c>
    </row>
    <row r="18" spans="1:7">
      <c r="A18" s="4">
        <v>40984</v>
      </c>
      <c r="B18" s="3" t="s">
        <v>37</v>
      </c>
      <c r="C18" s="3" t="s">
        <v>38</v>
      </c>
      <c r="D18" s="3">
        <v>8270</v>
      </c>
      <c r="E18" s="3">
        <v>1</v>
      </c>
      <c r="F18" s="3">
        <v>7.0803898693150602</v>
      </c>
      <c r="G18" s="3">
        <f t="shared" si="0"/>
        <v>58554.824219235546</v>
      </c>
    </row>
    <row r="19" spans="1:7">
      <c r="A19" s="4">
        <v>40984</v>
      </c>
      <c r="B19" s="3" t="s">
        <v>39</v>
      </c>
      <c r="C19" s="3" t="s">
        <v>40</v>
      </c>
      <c r="D19" s="3">
        <v>26707</v>
      </c>
      <c r="E19" s="3">
        <v>1</v>
      </c>
      <c r="F19" s="3">
        <v>4.19013486502711</v>
      </c>
      <c r="G19" s="3">
        <f t="shared" si="0"/>
        <v>111905.93184027902</v>
      </c>
    </row>
    <row r="20" spans="1:7">
      <c r="A20" s="4">
        <v>40984</v>
      </c>
      <c r="B20" s="3" t="s">
        <v>41</v>
      </c>
      <c r="C20" s="3" t="s">
        <v>42</v>
      </c>
      <c r="D20" s="3">
        <v>11576</v>
      </c>
      <c r="E20" s="3">
        <v>1</v>
      </c>
      <c r="F20" s="3">
        <v>14.98616</v>
      </c>
      <c r="G20" s="3">
        <f t="shared" si="0"/>
        <v>173479.78816</v>
      </c>
    </row>
    <row r="21" spans="1:7">
      <c r="A21" s="4">
        <v>40984</v>
      </c>
      <c r="B21" s="3" t="s">
        <v>43</v>
      </c>
      <c r="C21" s="3" t="s">
        <v>44</v>
      </c>
      <c r="D21" s="3">
        <v>8000</v>
      </c>
      <c r="E21" s="3">
        <v>1</v>
      </c>
      <c r="F21" s="3">
        <v>21.66873</v>
      </c>
      <c r="G21" s="3">
        <f t="shared" si="0"/>
        <v>173349.84</v>
      </c>
    </row>
    <row r="22" spans="1:7">
      <c r="A22" s="4">
        <v>40984</v>
      </c>
      <c r="B22" s="3" t="s">
        <v>45</v>
      </c>
      <c r="C22" s="3" t="s">
        <v>46</v>
      </c>
      <c r="D22" s="3">
        <v>4543</v>
      </c>
      <c r="E22" s="3">
        <v>1</v>
      </c>
      <c r="F22" s="3">
        <v>44.658479999999997</v>
      </c>
      <c r="G22" s="3">
        <f t="shared" si="0"/>
        <v>202883.47464</v>
      </c>
    </row>
    <row r="23" spans="1:7">
      <c r="E23" s="1" t="s">
        <v>48</v>
      </c>
      <c r="G23" s="3">
        <f>SUM(G3:G22)</f>
        <v>2438003.1542460378</v>
      </c>
    </row>
    <row r="24" spans="1:7">
      <c r="E24" s="1" t="s">
        <v>49</v>
      </c>
      <c r="G24" s="5">
        <v>97.711279736955206</v>
      </c>
    </row>
    <row r="25" spans="1:7">
      <c r="E25" s="1" t="s">
        <v>50</v>
      </c>
      <c r="G25" s="3">
        <f>G23/G24</f>
        <v>24951.092246558357</v>
      </c>
    </row>
    <row r="27" spans="1:7">
      <c r="A27" s="1" t="s">
        <v>51</v>
      </c>
    </row>
    <row r="28" spans="1:7">
      <c r="A28" s="2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47</v>
      </c>
    </row>
    <row r="29" spans="1:7">
      <c r="A29" s="4">
        <v>40987</v>
      </c>
      <c r="B29" s="3" t="s">
        <v>7</v>
      </c>
      <c r="C29" s="3" t="s">
        <v>8</v>
      </c>
      <c r="D29" s="3">
        <v>6150</v>
      </c>
      <c r="E29" s="3">
        <v>1</v>
      </c>
      <c r="F29" s="3">
        <v>3.2939400000000001</v>
      </c>
      <c r="G29" s="3">
        <f>PRODUCT(D29:F29)</f>
        <v>20257.731</v>
      </c>
    </row>
    <row r="30" spans="1:7">
      <c r="A30" s="4">
        <v>40987</v>
      </c>
      <c r="B30" s="3" t="s">
        <v>9</v>
      </c>
      <c r="C30" s="3" t="s">
        <v>10</v>
      </c>
      <c r="D30" s="3">
        <v>11199</v>
      </c>
      <c r="E30" s="3">
        <v>1</v>
      </c>
      <c r="F30" s="3">
        <v>15.389390000000001</v>
      </c>
      <c r="G30" s="3">
        <f t="shared" ref="G30:G48" si="1">PRODUCT(D30:F30)</f>
        <v>172345.77861000001</v>
      </c>
    </row>
    <row r="31" spans="1:7">
      <c r="A31" s="4">
        <v>40987</v>
      </c>
      <c r="B31" s="3" t="s">
        <v>11</v>
      </c>
      <c r="C31" s="3" t="s">
        <v>12</v>
      </c>
      <c r="D31" s="3">
        <v>4490</v>
      </c>
      <c r="E31" s="3">
        <v>1</v>
      </c>
      <c r="F31" s="3">
        <v>34.636319999999998</v>
      </c>
      <c r="G31" s="3">
        <f t="shared" si="1"/>
        <v>155517.07679999998</v>
      </c>
    </row>
    <row r="32" spans="1:7">
      <c r="A32" s="4">
        <v>40987</v>
      </c>
      <c r="B32" s="3" t="s">
        <v>13</v>
      </c>
      <c r="C32" s="3" t="s">
        <v>14</v>
      </c>
      <c r="D32" s="3">
        <v>17700</v>
      </c>
      <c r="E32" s="3">
        <v>1</v>
      </c>
      <c r="F32" s="3">
        <v>5.5389786618152899</v>
      </c>
      <c r="G32" s="3">
        <f t="shared" si="1"/>
        <v>98039.922314130628</v>
      </c>
    </row>
    <row r="33" spans="1:7">
      <c r="A33" s="4">
        <v>40987</v>
      </c>
      <c r="B33" s="3" t="s">
        <v>15</v>
      </c>
      <c r="C33" s="3" t="s">
        <v>16</v>
      </c>
      <c r="D33" s="3">
        <v>15000</v>
      </c>
      <c r="E33" s="3">
        <v>1</v>
      </c>
      <c r="F33" s="3">
        <v>9.6995400000000007</v>
      </c>
      <c r="G33" s="3">
        <f t="shared" si="1"/>
        <v>145493.1</v>
      </c>
    </row>
    <row r="34" spans="1:7">
      <c r="A34" s="4">
        <v>40987</v>
      </c>
      <c r="B34" s="3" t="s">
        <v>17</v>
      </c>
      <c r="C34" s="3" t="s">
        <v>18</v>
      </c>
      <c r="D34" s="3">
        <v>4999</v>
      </c>
      <c r="E34" s="3">
        <v>1</v>
      </c>
      <c r="F34" s="3">
        <v>16.924019999999999</v>
      </c>
      <c r="G34" s="3">
        <f t="shared" si="1"/>
        <v>84603.17598</v>
      </c>
    </row>
    <row r="35" spans="1:7">
      <c r="A35" s="4">
        <v>40987</v>
      </c>
      <c r="B35" s="3" t="s">
        <v>19</v>
      </c>
      <c r="C35" s="3" t="s">
        <v>20</v>
      </c>
      <c r="D35" s="3">
        <v>7599</v>
      </c>
      <c r="E35" s="3">
        <v>1</v>
      </c>
      <c r="F35" s="3">
        <v>14.05086</v>
      </c>
      <c r="G35" s="3">
        <f t="shared" si="1"/>
        <v>106772.48514</v>
      </c>
    </row>
    <row r="36" spans="1:7">
      <c r="A36" s="4">
        <v>40987</v>
      </c>
      <c r="B36" s="3" t="s">
        <v>21</v>
      </c>
      <c r="C36" s="3" t="s">
        <v>22</v>
      </c>
      <c r="D36" s="3">
        <v>8956</v>
      </c>
      <c r="E36" s="3">
        <v>1</v>
      </c>
      <c r="F36" s="3">
        <v>30.674790000000002</v>
      </c>
      <c r="G36" s="3">
        <f t="shared" si="1"/>
        <v>274723.41924000002</v>
      </c>
    </row>
    <row r="37" spans="1:7">
      <c r="A37" s="4">
        <v>40987</v>
      </c>
      <c r="B37" s="3" t="s">
        <v>23</v>
      </c>
      <c r="C37" s="3" t="s">
        <v>24</v>
      </c>
      <c r="D37" s="3">
        <v>16701</v>
      </c>
      <c r="E37" s="3">
        <v>1</v>
      </c>
      <c r="F37" s="3">
        <v>7.4363099999999998</v>
      </c>
      <c r="G37" s="3">
        <f t="shared" si="1"/>
        <v>124193.81331</v>
      </c>
    </row>
    <row r="38" spans="1:7">
      <c r="A38" s="4">
        <v>40987</v>
      </c>
      <c r="B38" s="3" t="s">
        <v>25</v>
      </c>
      <c r="C38" s="3" t="s">
        <v>26</v>
      </c>
      <c r="D38" s="3">
        <v>2277</v>
      </c>
      <c r="E38" s="3">
        <v>1</v>
      </c>
      <c r="F38" s="3">
        <v>35.824579999999997</v>
      </c>
      <c r="G38" s="3">
        <f t="shared" si="1"/>
        <v>81572.56865999999</v>
      </c>
    </row>
    <row r="39" spans="1:7">
      <c r="A39" s="4">
        <v>40987</v>
      </c>
      <c r="B39" s="3" t="s">
        <v>27</v>
      </c>
      <c r="C39" s="3" t="s">
        <v>28</v>
      </c>
      <c r="D39" s="3">
        <v>1435</v>
      </c>
      <c r="E39" s="3">
        <v>1</v>
      </c>
      <c r="F39" s="3">
        <v>60.968530000000001</v>
      </c>
      <c r="G39" s="3">
        <f t="shared" si="1"/>
        <v>87489.840550000008</v>
      </c>
    </row>
    <row r="40" spans="1:7">
      <c r="A40" s="4">
        <v>40987</v>
      </c>
      <c r="B40" s="3" t="s">
        <v>29</v>
      </c>
      <c r="C40" s="3" t="s">
        <v>30</v>
      </c>
      <c r="D40" s="3">
        <v>4315</v>
      </c>
      <c r="E40" s="3">
        <v>1</v>
      </c>
      <c r="F40" s="3">
        <v>20.562816519673898</v>
      </c>
      <c r="G40" s="3">
        <f t="shared" si="1"/>
        <v>88728.553282392866</v>
      </c>
    </row>
    <row r="41" spans="1:7">
      <c r="A41" s="4">
        <v>40987</v>
      </c>
      <c r="B41" s="3" t="s">
        <v>31</v>
      </c>
      <c r="C41" s="3" t="s">
        <v>32</v>
      </c>
      <c r="D41" s="3">
        <v>3220</v>
      </c>
      <c r="E41" s="3">
        <v>1</v>
      </c>
      <c r="F41" s="3">
        <v>14.650650000000001</v>
      </c>
      <c r="G41" s="3">
        <f t="shared" si="1"/>
        <v>47175.093000000001</v>
      </c>
    </row>
    <row r="42" spans="1:7">
      <c r="A42" s="4">
        <v>40987</v>
      </c>
      <c r="B42" s="3" t="s">
        <v>33</v>
      </c>
      <c r="C42" s="3" t="s">
        <v>34</v>
      </c>
      <c r="D42" s="3">
        <v>7175</v>
      </c>
      <c r="E42" s="3">
        <v>1</v>
      </c>
      <c r="F42" s="3">
        <v>8.7611000000000008</v>
      </c>
      <c r="G42" s="3">
        <f t="shared" si="1"/>
        <v>62860.892500000009</v>
      </c>
    </row>
    <row r="43" spans="1:7">
      <c r="A43" s="4">
        <v>40987</v>
      </c>
      <c r="B43" s="3" t="s">
        <v>35</v>
      </c>
      <c r="C43" s="3" t="s">
        <v>36</v>
      </c>
      <c r="D43" s="3">
        <v>13700</v>
      </c>
      <c r="E43" s="3">
        <v>1</v>
      </c>
      <c r="F43" s="3">
        <v>12.26685</v>
      </c>
      <c r="G43" s="3">
        <f t="shared" si="1"/>
        <v>168055.845</v>
      </c>
    </row>
    <row r="44" spans="1:7">
      <c r="A44" s="4">
        <v>40987</v>
      </c>
      <c r="B44" s="3" t="s">
        <v>37</v>
      </c>
      <c r="C44" s="3" t="s">
        <v>38</v>
      </c>
      <c r="D44" s="3">
        <v>8270</v>
      </c>
      <c r="E44" s="3">
        <v>1</v>
      </c>
      <c r="F44" s="3">
        <v>7.0803898693150602</v>
      </c>
      <c r="G44" s="3">
        <f t="shared" si="1"/>
        <v>58554.824219235546</v>
      </c>
    </row>
    <row r="45" spans="1:7">
      <c r="A45" s="4">
        <v>40987</v>
      </c>
      <c r="B45" s="3" t="s">
        <v>39</v>
      </c>
      <c r="C45" s="3" t="s">
        <v>40</v>
      </c>
      <c r="D45" s="3">
        <v>26707</v>
      </c>
      <c r="E45" s="3">
        <v>1</v>
      </c>
      <c r="F45" s="3">
        <v>4.19013486502711</v>
      </c>
      <c r="G45" s="3">
        <f t="shared" si="1"/>
        <v>111905.93184027902</v>
      </c>
    </row>
    <row r="46" spans="1:7">
      <c r="A46" s="4">
        <v>40987</v>
      </c>
      <c r="B46" s="3" t="s">
        <v>41</v>
      </c>
      <c r="C46" s="3" t="s">
        <v>42</v>
      </c>
      <c r="D46" s="3">
        <v>11576</v>
      </c>
      <c r="E46" s="3">
        <v>1</v>
      </c>
      <c r="F46" s="3">
        <v>14.98616</v>
      </c>
      <c r="G46" s="3">
        <f t="shared" si="1"/>
        <v>173479.78816</v>
      </c>
    </row>
    <row r="47" spans="1:7">
      <c r="A47" s="4">
        <v>40987</v>
      </c>
      <c r="B47" s="3" t="s">
        <v>43</v>
      </c>
      <c r="C47" s="3" t="s">
        <v>44</v>
      </c>
      <c r="D47" s="3">
        <v>8000</v>
      </c>
      <c r="E47" s="3">
        <v>1</v>
      </c>
      <c r="F47" s="3">
        <v>21.66873</v>
      </c>
      <c r="G47" s="3">
        <f t="shared" si="1"/>
        <v>173349.84</v>
      </c>
    </row>
    <row r="48" spans="1:7">
      <c r="A48" s="4">
        <v>40987</v>
      </c>
      <c r="B48" s="3" t="s">
        <v>45</v>
      </c>
      <c r="C48" s="3" t="s">
        <v>46</v>
      </c>
      <c r="D48" s="3">
        <v>4543</v>
      </c>
      <c r="E48" s="3">
        <v>1</v>
      </c>
      <c r="F48" s="3">
        <v>44.658479999999997</v>
      </c>
      <c r="G48" s="3">
        <f t="shared" si="1"/>
        <v>202883.47464</v>
      </c>
    </row>
    <row r="49" spans="5:7">
      <c r="E49" s="1" t="s">
        <v>48</v>
      </c>
      <c r="G49" s="3">
        <f>SUM(G29:G48)</f>
        <v>2438003.1542460378</v>
      </c>
    </row>
    <row r="50" spans="5:7">
      <c r="E50" s="1" t="s">
        <v>49</v>
      </c>
      <c r="G50" s="5">
        <v>97.711279736955206</v>
      </c>
    </row>
    <row r="51" spans="5:7">
      <c r="E51" s="1" t="s">
        <v>50</v>
      </c>
      <c r="G51" s="3">
        <f>G49/G50</f>
        <v>24951.092246558357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G19" sqref="G19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158</v>
      </c>
      <c r="G2" s="2" t="s">
        <v>47</v>
      </c>
    </row>
    <row r="3" spans="1:7">
      <c r="A3" s="4">
        <v>40984</v>
      </c>
      <c r="B3" s="3" t="s">
        <v>60</v>
      </c>
      <c r="C3" s="3" t="s">
        <v>159</v>
      </c>
      <c r="D3" s="3">
        <v>55004</v>
      </c>
      <c r="E3" s="3">
        <v>1</v>
      </c>
      <c r="F3" s="3">
        <v>0.64942072255611305</v>
      </c>
      <c r="G3" s="3">
        <f>PRODUCT(D3:F3)</f>
        <v>35720.737423476443</v>
      </c>
    </row>
    <row r="4" spans="1:7">
      <c r="A4" s="4">
        <v>40984</v>
      </c>
      <c r="B4" s="3" t="s">
        <v>62</v>
      </c>
      <c r="C4" s="3" t="s">
        <v>63</v>
      </c>
      <c r="D4" s="3">
        <v>29170</v>
      </c>
      <c r="E4" s="3">
        <v>1</v>
      </c>
      <c r="F4" s="3">
        <v>3.1406278878770699</v>
      </c>
      <c r="G4" s="3">
        <f t="shared" ref="G4:G12" si="0">PRODUCT(D4:F4)</f>
        <v>91612.115489374133</v>
      </c>
    </row>
    <row r="5" spans="1:7">
      <c r="A5" s="4">
        <v>40984</v>
      </c>
      <c r="B5" s="3" t="s">
        <v>78</v>
      </c>
      <c r="C5" s="3" t="s">
        <v>79</v>
      </c>
      <c r="D5" s="3">
        <v>2400</v>
      </c>
      <c r="E5" s="3">
        <v>1</v>
      </c>
      <c r="F5" s="3">
        <v>34.688996479377302</v>
      </c>
      <c r="G5" s="3">
        <f t="shared" si="0"/>
        <v>83253.591550505531</v>
      </c>
    </row>
    <row r="6" spans="1:7">
      <c r="A6" s="4">
        <v>40984</v>
      </c>
      <c r="B6" s="3" t="s">
        <v>86</v>
      </c>
      <c r="C6" s="3" t="s">
        <v>87</v>
      </c>
      <c r="D6" s="3">
        <v>15979</v>
      </c>
      <c r="E6" s="3">
        <v>1</v>
      </c>
      <c r="F6" s="3">
        <v>5.1981829724912396</v>
      </c>
      <c r="G6" s="3">
        <f t="shared" si="0"/>
        <v>83061.76571743752</v>
      </c>
    </row>
    <row r="7" spans="1:7">
      <c r="A7" s="4">
        <v>40984</v>
      </c>
      <c r="B7" s="3" t="s">
        <v>92</v>
      </c>
      <c r="C7" s="3" t="s">
        <v>93</v>
      </c>
      <c r="D7" s="3">
        <v>54500</v>
      </c>
      <c r="E7" s="3">
        <v>1</v>
      </c>
      <c r="F7" s="3">
        <v>0.79200108355537202</v>
      </c>
      <c r="G7" s="3">
        <f t="shared" si="0"/>
        <v>43164.059053767778</v>
      </c>
    </row>
    <row r="8" spans="1:7">
      <c r="A8" s="4">
        <v>40984</v>
      </c>
      <c r="B8" s="3" t="s">
        <v>100</v>
      </c>
      <c r="C8" s="3" t="s">
        <v>101</v>
      </c>
      <c r="D8" s="3">
        <v>13975</v>
      </c>
      <c r="E8" s="3">
        <v>1</v>
      </c>
      <c r="F8" s="3">
        <v>15.5152799077618</v>
      </c>
      <c r="G8" s="3">
        <f t="shared" si="0"/>
        <v>216826.03671097115</v>
      </c>
    </row>
    <row r="9" spans="1:7">
      <c r="A9" s="4">
        <v>40984</v>
      </c>
      <c r="B9" s="3" t="s">
        <v>104</v>
      </c>
      <c r="C9" s="3" t="s">
        <v>105</v>
      </c>
      <c r="D9" s="3">
        <v>42533</v>
      </c>
      <c r="E9" s="3">
        <v>1</v>
      </c>
      <c r="F9" s="3">
        <v>3.3229968165338399</v>
      </c>
      <c r="G9" s="3">
        <f t="shared" si="0"/>
        <v>141337.02359763382</v>
      </c>
    </row>
    <row r="10" spans="1:7">
      <c r="A10" s="4">
        <v>40984</v>
      </c>
      <c r="B10" s="3" t="s">
        <v>112</v>
      </c>
      <c r="C10" s="3" t="s">
        <v>126</v>
      </c>
      <c r="D10" s="3">
        <v>11355</v>
      </c>
      <c r="E10" s="3">
        <v>1</v>
      </c>
      <c r="F10" s="3">
        <v>13.0406646892285</v>
      </c>
      <c r="G10" s="3">
        <f t="shared" si="0"/>
        <v>148076.74754618961</v>
      </c>
    </row>
    <row r="11" spans="1:7">
      <c r="A11" s="4">
        <v>40984</v>
      </c>
      <c r="B11" s="3" t="s">
        <v>118</v>
      </c>
      <c r="C11" s="3" t="s">
        <v>119</v>
      </c>
      <c r="D11" s="3">
        <v>37800</v>
      </c>
      <c r="E11" s="3">
        <v>1</v>
      </c>
      <c r="F11" s="3">
        <v>5.2466919252698396</v>
      </c>
      <c r="G11" s="3">
        <f t="shared" si="0"/>
        <v>198324.95477519993</v>
      </c>
    </row>
    <row r="12" spans="1:7">
      <c r="A12" s="4">
        <v>40984</v>
      </c>
      <c r="B12" s="3" t="s">
        <v>120</v>
      </c>
      <c r="C12" s="3" t="s">
        <v>121</v>
      </c>
      <c r="D12" s="3">
        <v>10500</v>
      </c>
      <c r="E12" s="3">
        <v>1</v>
      </c>
      <c r="F12" s="3">
        <v>3.6779204543139099</v>
      </c>
      <c r="G12" s="3">
        <f t="shared" si="0"/>
        <v>38618.164770296054</v>
      </c>
    </row>
    <row r="13" spans="1:7">
      <c r="E13" s="1" t="s">
        <v>48</v>
      </c>
      <c r="G13" s="3">
        <f>SUM(G3:G12)</f>
        <v>1079995.1966348521</v>
      </c>
    </row>
    <row r="14" spans="1:7">
      <c r="E14" s="1" t="s">
        <v>49</v>
      </c>
      <c r="G14" s="5">
        <v>99.754091138438596</v>
      </c>
    </row>
    <row r="15" spans="1:7">
      <c r="E15" s="1" t="s">
        <v>50</v>
      </c>
      <c r="G15" s="3">
        <f>G13/G14</f>
        <v>10826.575474844798</v>
      </c>
    </row>
    <row r="17" spans="1:7">
      <c r="A17" s="1" t="s">
        <v>51</v>
      </c>
    </row>
    <row r="18" spans="1:7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158</v>
      </c>
      <c r="G18" s="2" t="s">
        <v>47</v>
      </c>
    </row>
    <row r="19" spans="1:7">
      <c r="A19" s="4">
        <v>40987</v>
      </c>
      <c r="B19" s="3" t="s">
        <v>60</v>
      </c>
      <c r="C19" s="3" t="s">
        <v>159</v>
      </c>
      <c r="D19" s="3">
        <v>55004</v>
      </c>
      <c r="E19" s="3">
        <v>1</v>
      </c>
      <c r="F19" s="3">
        <v>0.64942072255611305</v>
      </c>
      <c r="G19" s="3">
        <f>PRODUCT(D19:F19)</f>
        <v>35720.737423476443</v>
      </c>
    </row>
    <row r="20" spans="1:7">
      <c r="A20" s="4">
        <v>40987</v>
      </c>
      <c r="B20" s="3" t="s">
        <v>62</v>
      </c>
      <c r="C20" s="3" t="s">
        <v>63</v>
      </c>
      <c r="D20" s="3">
        <v>29170</v>
      </c>
      <c r="E20" s="3">
        <v>1</v>
      </c>
      <c r="F20" s="3">
        <v>3.1406278878770699</v>
      </c>
      <c r="G20" s="3">
        <f t="shared" ref="G20:G28" si="1">PRODUCT(D20:F20)</f>
        <v>91612.115489374133</v>
      </c>
    </row>
    <row r="21" spans="1:7">
      <c r="A21" s="4">
        <v>40987</v>
      </c>
      <c r="B21" s="3" t="s">
        <v>78</v>
      </c>
      <c r="C21" s="3" t="s">
        <v>79</v>
      </c>
      <c r="D21" s="3">
        <v>2400</v>
      </c>
      <c r="E21" s="3">
        <v>1</v>
      </c>
      <c r="F21" s="3">
        <v>34.688996479377302</v>
      </c>
      <c r="G21" s="3">
        <f t="shared" si="1"/>
        <v>83253.591550505531</v>
      </c>
    </row>
    <row r="22" spans="1:7">
      <c r="A22" s="4">
        <v>40987</v>
      </c>
      <c r="B22" s="3" t="s">
        <v>86</v>
      </c>
      <c r="C22" s="3" t="s">
        <v>87</v>
      </c>
      <c r="D22" s="3">
        <v>15979</v>
      </c>
      <c r="E22" s="3">
        <v>1</v>
      </c>
      <c r="F22" s="3">
        <v>5.1981829724912396</v>
      </c>
      <c r="G22" s="3">
        <f t="shared" si="1"/>
        <v>83061.76571743752</v>
      </c>
    </row>
    <row r="23" spans="1:7">
      <c r="A23" s="4">
        <v>40987</v>
      </c>
      <c r="B23" s="3" t="s">
        <v>92</v>
      </c>
      <c r="C23" s="3" t="s">
        <v>93</v>
      </c>
      <c r="D23" s="3">
        <v>54500</v>
      </c>
      <c r="E23" s="3">
        <v>1</v>
      </c>
      <c r="F23" s="3">
        <v>0.79200108355537202</v>
      </c>
      <c r="G23" s="3">
        <f t="shared" si="1"/>
        <v>43164.059053767778</v>
      </c>
    </row>
    <row r="24" spans="1:7">
      <c r="A24" s="4">
        <v>40987</v>
      </c>
      <c r="B24" s="3" t="s">
        <v>100</v>
      </c>
      <c r="C24" s="3" t="s">
        <v>101</v>
      </c>
      <c r="D24" s="3">
        <v>13975</v>
      </c>
      <c r="E24" s="3">
        <v>1</v>
      </c>
      <c r="F24" s="3">
        <v>15.5152799077618</v>
      </c>
      <c r="G24" s="3">
        <f t="shared" si="1"/>
        <v>216826.03671097115</v>
      </c>
    </row>
    <row r="25" spans="1:7">
      <c r="A25" s="4">
        <v>40987</v>
      </c>
      <c r="B25" s="3" t="s">
        <v>104</v>
      </c>
      <c r="C25" s="3" t="s">
        <v>105</v>
      </c>
      <c r="D25" s="3">
        <v>42533</v>
      </c>
      <c r="E25" s="3">
        <v>1</v>
      </c>
      <c r="F25" s="3">
        <v>3.3229968165338399</v>
      </c>
      <c r="G25" s="3">
        <f t="shared" si="1"/>
        <v>141337.02359763382</v>
      </c>
    </row>
    <row r="26" spans="1:7">
      <c r="A26" s="4">
        <v>40987</v>
      </c>
      <c r="B26" s="3" t="s">
        <v>112</v>
      </c>
      <c r="C26" s="3" t="s">
        <v>126</v>
      </c>
      <c r="D26" s="3">
        <v>11355</v>
      </c>
      <c r="E26" s="3">
        <v>1</v>
      </c>
      <c r="F26" s="3">
        <v>13.0406646892285</v>
      </c>
      <c r="G26" s="3">
        <f t="shared" si="1"/>
        <v>148076.74754618961</v>
      </c>
    </row>
    <row r="27" spans="1:7">
      <c r="A27" s="4">
        <v>40987</v>
      </c>
      <c r="B27" s="3" t="s">
        <v>118</v>
      </c>
      <c r="C27" s="3" t="s">
        <v>119</v>
      </c>
      <c r="D27" s="3">
        <v>37800</v>
      </c>
      <c r="E27" s="3">
        <v>1</v>
      </c>
      <c r="F27" s="3">
        <v>5.2466919252698396</v>
      </c>
      <c r="G27" s="3">
        <f t="shared" si="1"/>
        <v>198324.95477519993</v>
      </c>
    </row>
    <row r="28" spans="1:7">
      <c r="A28" s="4">
        <v>40987</v>
      </c>
      <c r="B28" s="3" t="s">
        <v>120</v>
      </c>
      <c r="C28" s="3" t="s">
        <v>121</v>
      </c>
      <c r="D28" s="3">
        <v>10500</v>
      </c>
      <c r="E28" s="3">
        <v>1</v>
      </c>
      <c r="F28" s="3">
        <v>3.6779204543139099</v>
      </c>
      <c r="G28" s="3">
        <f t="shared" si="1"/>
        <v>38618.164770296054</v>
      </c>
    </row>
    <row r="29" spans="1:7">
      <c r="E29" s="1" t="s">
        <v>48</v>
      </c>
      <c r="G29" s="3">
        <f>SUM(G19:G28)</f>
        <v>1079995.1966348521</v>
      </c>
    </row>
    <row r="30" spans="1:7">
      <c r="E30" s="1" t="s">
        <v>49</v>
      </c>
      <c r="G30" s="5">
        <v>99.754091138438596</v>
      </c>
    </row>
    <row r="31" spans="1:7">
      <c r="E31" s="1" t="s">
        <v>50</v>
      </c>
      <c r="G31" s="3">
        <f>G29/G30</f>
        <v>10826.575474844798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7"/>
  <sheetViews>
    <sheetView topLeftCell="A38" workbookViewId="0">
      <selection activeCell="G57" sqref="G57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4257812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160</v>
      </c>
      <c r="G2" s="2" t="s">
        <v>47</v>
      </c>
    </row>
    <row r="3" spans="1:7">
      <c r="A3" s="4">
        <v>40984</v>
      </c>
      <c r="B3" s="3" t="s">
        <v>54</v>
      </c>
      <c r="C3" s="3" t="s">
        <v>55</v>
      </c>
      <c r="D3" s="3">
        <v>3929</v>
      </c>
      <c r="E3" s="3">
        <v>1</v>
      </c>
      <c r="F3" s="3">
        <v>121.8129454</v>
      </c>
      <c r="G3" s="3">
        <f>PRODUCT(D3:F3)</f>
        <v>478603.0624766</v>
      </c>
    </row>
    <row r="4" spans="1:7">
      <c r="A4" s="4">
        <v>40984</v>
      </c>
      <c r="B4" s="3" t="s">
        <v>56</v>
      </c>
      <c r="C4" s="3" t="s">
        <v>57</v>
      </c>
      <c r="D4" s="3">
        <v>6205</v>
      </c>
      <c r="E4" s="3">
        <v>1</v>
      </c>
      <c r="F4" s="3">
        <v>140.69594309999999</v>
      </c>
      <c r="G4" s="3">
        <f t="shared" ref="G4:G50" si="0">PRODUCT(D4:F4)</f>
        <v>873018.32693549991</v>
      </c>
    </row>
    <row r="5" spans="1:7">
      <c r="A5" s="4">
        <v>40984</v>
      </c>
      <c r="B5" s="3" t="s">
        <v>150</v>
      </c>
      <c r="C5" s="3" t="s">
        <v>151</v>
      </c>
      <c r="D5" s="3">
        <v>3754</v>
      </c>
      <c r="E5" s="3">
        <v>1</v>
      </c>
      <c r="F5" s="3">
        <v>374.53833880000002</v>
      </c>
      <c r="G5" s="3">
        <f t="shared" si="0"/>
        <v>1406016.9238552002</v>
      </c>
    </row>
    <row r="6" spans="1:7">
      <c r="A6" s="4">
        <v>40984</v>
      </c>
      <c r="B6" s="3" t="s">
        <v>128</v>
      </c>
      <c r="C6" s="3" t="s">
        <v>129</v>
      </c>
      <c r="D6" s="3">
        <v>9413</v>
      </c>
      <c r="E6" s="3">
        <v>1</v>
      </c>
      <c r="F6" s="3">
        <v>72.699273509999998</v>
      </c>
      <c r="G6" s="3">
        <f t="shared" si="0"/>
        <v>684318.26154962997</v>
      </c>
    </row>
    <row r="7" spans="1:7">
      <c r="A7" s="4">
        <v>40984</v>
      </c>
      <c r="B7" s="3" t="s">
        <v>161</v>
      </c>
      <c r="C7" s="3" t="s">
        <v>162</v>
      </c>
      <c r="D7" s="3">
        <v>570</v>
      </c>
      <c r="E7" s="3">
        <v>1</v>
      </c>
      <c r="F7" s="3">
        <v>281.43905530000001</v>
      </c>
      <c r="G7" s="3">
        <f t="shared" si="0"/>
        <v>160420.26152100001</v>
      </c>
    </row>
    <row r="8" spans="1:7">
      <c r="A8" s="4">
        <v>40984</v>
      </c>
      <c r="B8" s="3" t="s">
        <v>60</v>
      </c>
      <c r="C8" s="3" t="s">
        <v>159</v>
      </c>
      <c r="D8" s="3">
        <v>55004</v>
      </c>
      <c r="E8" s="3">
        <v>1</v>
      </c>
      <c r="F8" s="3">
        <v>8.3045213439999994</v>
      </c>
      <c r="G8" s="3">
        <f t="shared" si="0"/>
        <v>456781.89200537599</v>
      </c>
    </row>
    <row r="9" spans="1:7">
      <c r="A9" s="4">
        <v>40984</v>
      </c>
      <c r="B9" s="3" t="s">
        <v>62</v>
      </c>
      <c r="C9" s="3" t="s">
        <v>63</v>
      </c>
      <c r="D9" s="3">
        <v>29170</v>
      </c>
      <c r="E9" s="3">
        <v>1</v>
      </c>
      <c r="F9" s="3">
        <v>36.363509700000002</v>
      </c>
      <c r="G9" s="3">
        <f t="shared" si="0"/>
        <v>1060723.5779490001</v>
      </c>
    </row>
    <row r="10" spans="1:7">
      <c r="A10" s="4">
        <v>40984</v>
      </c>
      <c r="B10" s="3" t="s">
        <v>9</v>
      </c>
      <c r="C10" s="3" t="s">
        <v>10</v>
      </c>
      <c r="D10" s="3">
        <v>11199</v>
      </c>
      <c r="E10" s="3">
        <v>1</v>
      </c>
      <c r="F10" s="3">
        <v>47.461304929999997</v>
      </c>
      <c r="G10" s="3">
        <f t="shared" si="0"/>
        <v>531519.15391106997</v>
      </c>
    </row>
    <row r="11" spans="1:7">
      <c r="A11" s="4">
        <v>40984</v>
      </c>
      <c r="B11" s="3" t="s">
        <v>163</v>
      </c>
      <c r="C11" s="3" t="s">
        <v>164</v>
      </c>
      <c r="D11" s="3">
        <v>12646</v>
      </c>
      <c r="E11" s="3">
        <v>1</v>
      </c>
      <c r="F11" s="3">
        <v>45.787064460000003</v>
      </c>
      <c r="G11" s="3">
        <f t="shared" si="0"/>
        <v>579023.21716116008</v>
      </c>
    </row>
    <row r="12" spans="1:7">
      <c r="A12" s="4">
        <v>40984</v>
      </c>
      <c r="B12" s="3" t="s">
        <v>66</v>
      </c>
      <c r="C12" s="3" t="s">
        <v>67</v>
      </c>
      <c r="D12" s="3">
        <v>16075</v>
      </c>
      <c r="E12" s="3">
        <v>1</v>
      </c>
      <c r="F12" s="3">
        <v>99.932296649999998</v>
      </c>
      <c r="G12" s="3">
        <f t="shared" si="0"/>
        <v>1606411.6686487501</v>
      </c>
    </row>
    <row r="13" spans="1:7">
      <c r="A13" s="4">
        <v>40984</v>
      </c>
      <c r="B13" s="3" t="s">
        <v>11</v>
      </c>
      <c r="C13" s="3" t="s">
        <v>12</v>
      </c>
      <c r="D13" s="3">
        <v>4490</v>
      </c>
      <c r="E13" s="3">
        <v>1</v>
      </c>
      <c r="F13" s="3">
        <v>160.3592299</v>
      </c>
      <c r="G13" s="3">
        <f t="shared" si="0"/>
        <v>720012.94225099997</v>
      </c>
    </row>
    <row r="14" spans="1:7">
      <c r="A14" s="4">
        <v>40984</v>
      </c>
      <c r="B14" s="3" t="s">
        <v>130</v>
      </c>
      <c r="C14" s="3" t="s">
        <v>131</v>
      </c>
      <c r="D14" s="3">
        <v>9251</v>
      </c>
      <c r="E14" s="3">
        <v>1</v>
      </c>
      <c r="F14" s="3">
        <v>547.92883519999998</v>
      </c>
      <c r="G14" s="3">
        <f t="shared" si="0"/>
        <v>5068889.6544351997</v>
      </c>
    </row>
    <row r="15" spans="1:7">
      <c r="A15" s="4">
        <v>40984</v>
      </c>
      <c r="B15" s="3" t="s">
        <v>13</v>
      </c>
      <c r="C15" s="3" t="s">
        <v>132</v>
      </c>
      <c r="D15" s="3">
        <v>17700</v>
      </c>
      <c r="E15" s="3">
        <v>1</v>
      </c>
      <c r="F15" s="3">
        <v>171.96360720000001</v>
      </c>
      <c r="G15" s="3">
        <f t="shared" si="0"/>
        <v>3043755.8474400002</v>
      </c>
    </row>
    <row r="16" spans="1:7">
      <c r="A16" s="4">
        <v>40984</v>
      </c>
      <c r="B16" s="3" t="s">
        <v>78</v>
      </c>
      <c r="C16" s="3" t="s">
        <v>79</v>
      </c>
      <c r="D16" s="3">
        <v>2400</v>
      </c>
      <c r="E16" s="3">
        <v>1</v>
      </c>
      <c r="F16" s="3">
        <v>1985.4398100000001</v>
      </c>
      <c r="G16" s="3">
        <f t="shared" si="0"/>
        <v>4765055.5439999998</v>
      </c>
    </row>
    <row r="17" spans="1:7">
      <c r="A17" s="4">
        <v>40984</v>
      </c>
      <c r="B17" s="3" t="s">
        <v>80</v>
      </c>
      <c r="C17" s="3" t="s">
        <v>81</v>
      </c>
      <c r="D17" s="3">
        <v>10750</v>
      </c>
      <c r="E17" s="3">
        <v>1</v>
      </c>
      <c r="F17" s="3">
        <v>130.75752600000001</v>
      </c>
      <c r="G17" s="3">
        <f t="shared" si="0"/>
        <v>1405643.4045000002</v>
      </c>
    </row>
    <row r="18" spans="1:7">
      <c r="A18" s="4">
        <v>40984</v>
      </c>
      <c r="B18" s="3" t="s">
        <v>165</v>
      </c>
      <c r="C18" s="3" t="s">
        <v>166</v>
      </c>
      <c r="D18" s="3">
        <v>1538</v>
      </c>
      <c r="E18" s="3">
        <v>1</v>
      </c>
      <c r="F18" s="3">
        <v>546.88626020000004</v>
      </c>
      <c r="G18" s="3">
        <f t="shared" si="0"/>
        <v>841111.0681876</v>
      </c>
    </row>
    <row r="19" spans="1:7">
      <c r="A19" s="4">
        <v>40984</v>
      </c>
      <c r="B19" s="3" t="s">
        <v>84</v>
      </c>
      <c r="C19" s="3" t="s">
        <v>85</v>
      </c>
      <c r="D19" s="3">
        <v>8401</v>
      </c>
      <c r="E19" s="3">
        <v>1</v>
      </c>
      <c r="F19" s="3">
        <v>30.820810309999999</v>
      </c>
      <c r="G19" s="3">
        <f t="shared" si="0"/>
        <v>258925.62741431</v>
      </c>
    </row>
    <row r="20" spans="1:7">
      <c r="A20" s="4">
        <v>40984</v>
      </c>
      <c r="B20" s="3" t="s">
        <v>86</v>
      </c>
      <c r="C20" s="3" t="s">
        <v>87</v>
      </c>
      <c r="D20" s="3">
        <v>15979</v>
      </c>
      <c r="E20" s="3">
        <v>1</v>
      </c>
      <c r="F20" s="3">
        <v>166.95066080000001</v>
      </c>
      <c r="G20" s="3">
        <f t="shared" si="0"/>
        <v>2667704.6089232001</v>
      </c>
    </row>
    <row r="21" spans="1:7">
      <c r="A21" s="4">
        <v>40984</v>
      </c>
      <c r="B21" s="3" t="s">
        <v>15</v>
      </c>
      <c r="C21" s="3" t="s">
        <v>16</v>
      </c>
      <c r="D21" s="3">
        <v>15000</v>
      </c>
      <c r="E21" s="3">
        <v>1</v>
      </c>
      <c r="F21" s="3">
        <v>149.55556419999999</v>
      </c>
      <c r="G21" s="3">
        <f t="shared" si="0"/>
        <v>2243333.463</v>
      </c>
    </row>
    <row r="22" spans="1:7">
      <c r="A22" s="4">
        <v>40984</v>
      </c>
      <c r="B22" s="3" t="s">
        <v>17</v>
      </c>
      <c r="C22" s="3" t="s">
        <v>18</v>
      </c>
      <c r="D22" s="3">
        <v>4999</v>
      </c>
      <c r="E22" s="3">
        <v>1</v>
      </c>
      <c r="F22" s="3">
        <v>180.5035748</v>
      </c>
      <c r="G22" s="3">
        <f t="shared" si="0"/>
        <v>902337.37042519997</v>
      </c>
    </row>
    <row r="23" spans="1:7">
      <c r="A23" s="4">
        <v>40984</v>
      </c>
      <c r="B23" s="3" t="s">
        <v>92</v>
      </c>
      <c r="C23" s="3" t="s">
        <v>93</v>
      </c>
      <c r="D23" s="3">
        <v>54500</v>
      </c>
      <c r="E23" s="3">
        <v>1</v>
      </c>
      <c r="F23" s="3">
        <v>8.3017253469999996</v>
      </c>
      <c r="G23" s="3">
        <f t="shared" si="0"/>
        <v>452444.03141150001</v>
      </c>
    </row>
    <row r="24" spans="1:7">
      <c r="A24" s="4">
        <v>40984</v>
      </c>
      <c r="B24" s="3" t="s">
        <v>167</v>
      </c>
      <c r="C24" s="3" t="s">
        <v>168</v>
      </c>
      <c r="D24" s="3">
        <v>8770</v>
      </c>
      <c r="E24" s="3">
        <v>1</v>
      </c>
      <c r="F24" s="3">
        <v>136.00642379999999</v>
      </c>
      <c r="G24" s="3">
        <f t="shared" si="0"/>
        <v>1192776.3367259998</v>
      </c>
    </row>
    <row r="25" spans="1:7">
      <c r="A25" s="4">
        <v>40984</v>
      </c>
      <c r="B25" s="3" t="s">
        <v>124</v>
      </c>
      <c r="C25" s="3" t="s">
        <v>125</v>
      </c>
      <c r="D25" s="3">
        <v>1783</v>
      </c>
      <c r="E25" s="3">
        <v>1</v>
      </c>
      <c r="F25" s="3">
        <v>600.26859239999999</v>
      </c>
      <c r="G25" s="3">
        <f t="shared" si="0"/>
        <v>1070278.9002491999</v>
      </c>
    </row>
    <row r="26" spans="1:7">
      <c r="A26" s="4">
        <v>40984</v>
      </c>
      <c r="B26" s="3" t="s">
        <v>23</v>
      </c>
      <c r="C26" s="3" t="s">
        <v>169</v>
      </c>
      <c r="D26" s="3">
        <v>16701</v>
      </c>
      <c r="E26" s="3">
        <v>1</v>
      </c>
      <c r="F26" s="3">
        <v>108.6129186</v>
      </c>
      <c r="G26" s="3">
        <f t="shared" si="0"/>
        <v>1813944.3535386</v>
      </c>
    </row>
    <row r="27" spans="1:7">
      <c r="A27" s="4">
        <v>40984</v>
      </c>
      <c r="B27" s="3" t="s">
        <v>100</v>
      </c>
      <c r="C27" s="3" t="s">
        <v>101</v>
      </c>
      <c r="D27" s="3">
        <v>13975</v>
      </c>
      <c r="E27" s="3">
        <v>1</v>
      </c>
      <c r="F27" s="3">
        <v>672.26605029999996</v>
      </c>
      <c r="G27" s="3">
        <f t="shared" si="0"/>
        <v>9394918.0529424995</v>
      </c>
    </row>
    <row r="28" spans="1:7">
      <c r="A28" s="4">
        <v>40984</v>
      </c>
      <c r="B28" s="3" t="s">
        <v>170</v>
      </c>
      <c r="C28" s="3" t="s">
        <v>171</v>
      </c>
      <c r="D28" s="3">
        <v>2877</v>
      </c>
      <c r="E28" s="3">
        <v>1</v>
      </c>
      <c r="F28" s="3">
        <v>158.4513164</v>
      </c>
      <c r="G28" s="3">
        <f t="shared" si="0"/>
        <v>455864.43728279998</v>
      </c>
    </row>
    <row r="29" spans="1:7">
      <c r="A29" s="4">
        <v>40984</v>
      </c>
      <c r="B29" s="3" t="s">
        <v>102</v>
      </c>
      <c r="C29" s="3" t="s">
        <v>103</v>
      </c>
      <c r="D29" s="3">
        <v>16990</v>
      </c>
      <c r="E29" s="3">
        <v>1</v>
      </c>
      <c r="F29" s="3">
        <v>214.90123829999999</v>
      </c>
      <c r="G29" s="3">
        <f t="shared" si="0"/>
        <v>3651172.0387169998</v>
      </c>
    </row>
    <row r="30" spans="1:7">
      <c r="A30" s="4">
        <v>40984</v>
      </c>
      <c r="B30" s="3" t="s">
        <v>25</v>
      </c>
      <c r="C30" s="3" t="s">
        <v>26</v>
      </c>
      <c r="D30" s="3">
        <v>2277</v>
      </c>
      <c r="E30" s="3">
        <v>1</v>
      </c>
      <c r="F30" s="3">
        <v>270.69361670000001</v>
      </c>
      <c r="G30" s="3">
        <f t="shared" si="0"/>
        <v>616369.36522589996</v>
      </c>
    </row>
    <row r="31" spans="1:7">
      <c r="A31" s="4">
        <v>40984</v>
      </c>
      <c r="B31" s="3" t="s">
        <v>104</v>
      </c>
      <c r="C31" s="3" t="s">
        <v>105</v>
      </c>
      <c r="D31" s="3">
        <v>42533</v>
      </c>
      <c r="E31" s="3">
        <v>1</v>
      </c>
      <c r="F31" s="3">
        <v>43.684012789999997</v>
      </c>
      <c r="G31" s="3">
        <f t="shared" si="0"/>
        <v>1858012.11599707</v>
      </c>
    </row>
    <row r="32" spans="1:7">
      <c r="A32" s="4">
        <v>40984</v>
      </c>
      <c r="B32" s="3" t="s">
        <v>27</v>
      </c>
      <c r="C32" s="3" t="s">
        <v>28</v>
      </c>
      <c r="D32" s="3">
        <v>1435</v>
      </c>
      <c r="E32" s="3">
        <v>1</v>
      </c>
      <c r="F32" s="3">
        <v>652.34813559999998</v>
      </c>
      <c r="G32" s="3">
        <f t="shared" si="0"/>
        <v>936119.57458599994</v>
      </c>
    </row>
    <row r="33" spans="1:7">
      <c r="A33" s="4">
        <v>40984</v>
      </c>
      <c r="B33" s="3" t="s">
        <v>172</v>
      </c>
      <c r="C33" s="3" t="s">
        <v>173</v>
      </c>
      <c r="D33" s="3">
        <v>9400</v>
      </c>
      <c r="E33" s="3">
        <v>1</v>
      </c>
      <c r="F33" s="3">
        <v>61.165391620000001</v>
      </c>
      <c r="G33" s="3">
        <f t="shared" si="0"/>
        <v>574954.68122799997</v>
      </c>
    </row>
    <row r="34" spans="1:7">
      <c r="A34" s="4">
        <v>40984</v>
      </c>
      <c r="B34" s="3" t="s">
        <v>29</v>
      </c>
      <c r="C34" s="3" t="s">
        <v>30</v>
      </c>
      <c r="D34" s="3">
        <v>4315</v>
      </c>
      <c r="E34" s="3">
        <v>1</v>
      </c>
      <c r="F34" s="3">
        <v>190.96282619999999</v>
      </c>
      <c r="G34" s="3">
        <f t="shared" si="0"/>
        <v>824004.59505300003</v>
      </c>
    </row>
    <row r="35" spans="1:7">
      <c r="A35" s="4">
        <v>40984</v>
      </c>
      <c r="B35" s="3" t="s">
        <v>108</v>
      </c>
      <c r="C35" s="3" t="s">
        <v>109</v>
      </c>
      <c r="D35" s="3">
        <v>13150</v>
      </c>
      <c r="E35" s="3">
        <v>1</v>
      </c>
      <c r="F35" s="3">
        <v>71.63283165</v>
      </c>
      <c r="G35" s="3">
        <f t="shared" si="0"/>
        <v>941971.73619750002</v>
      </c>
    </row>
    <row r="36" spans="1:7">
      <c r="A36" s="4">
        <v>40984</v>
      </c>
      <c r="B36" s="3" t="s">
        <v>33</v>
      </c>
      <c r="C36" s="3" t="s">
        <v>34</v>
      </c>
      <c r="D36" s="3">
        <v>7175</v>
      </c>
      <c r="E36" s="3">
        <v>1</v>
      </c>
      <c r="F36" s="3">
        <v>172.3124536</v>
      </c>
      <c r="G36" s="3">
        <f t="shared" si="0"/>
        <v>1236341.85458</v>
      </c>
    </row>
    <row r="37" spans="1:7">
      <c r="A37" s="4">
        <v>40984</v>
      </c>
      <c r="B37" s="3" t="s">
        <v>110</v>
      </c>
      <c r="C37" s="3" t="s">
        <v>111</v>
      </c>
      <c r="D37" s="3">
        <v>3150</v>
      </c>
      <c r="E37" s="3">
        <v>1</v>
      </c>
      <c r="F37" s="3">
        <v>222.42130589999999</v>
      </c>
      <c r="G37" s="3">
        <f t="shared" si="0"/>
        <v>700627.11358499993</v>
      </c>
    </row>
    <row r="38" spans="1:7">
      <c r="A38" s="4">
        <v>40984</v>
      </c>
      <c r="B38" s="3" t="s">
        <v>174</v>
      </c>
      <c r="C38" s="3" t="s">
        <v>175</v>
      </c>
      <c r="D38" s="3">
        <v>2738</v>
      </c>
      <c r="E38" s="3">
        <v>1</v>
      </c>
      <c r="F38" s="3">
        <v>237.66779389999999</v>
      </c>
      <c r="G38" s="3">
        <f t="shared" si="0"/>
        <v>650734.41969819996</v>
      </c>
    </row>
    <row r="39" spans="1:7">
      <c r="A39" s="4">
        <v>40984</v>
      </c>
      <c r="B39" s="3" t="s">
        <v>112</v>
      </c>
      <c r="C39" s="3" t="s">
        <v>126</v>
      </c>
      <c r="D39" s="3">
        <v>11355</v>
      </c>
      <c r="E39" s="3">
        <v>1</v>
      </c>
      <c r="F39" s="3">
        <v>519.76630820000003</v>
      </c>
      <c r="G39" s="3">
        <f t="shared" si="0"/>
        <v>5901946.4296110002</v>
      </c>
    </row>
    <row r="40" spans="1:7">
      <c r="A40" s="4">
        <v>40984</v>
      </c>
      <c r="B40" s="3" t="s">
        <v>114</v>
      </c>
      <c r="C40" s="3" t="s">
        <v>115</v>
      </c>
      <c r="D40" s="3">
        <v>2735</v>
      </c>
      <c r="E40" s="3">
        <v>1</v>
      </c>
      <c r="F40" s="3">
        <v>138.7835766</v>
      </c>
      <c r="G40" s="3">
        <f t="shared" si="0"/>
        <v>379573.082001</v>
      </c>
    </row>
    <row r="41" spans="1:7">
      <c r="A41" s="4">
        <v>40984</v>
      </c>
      <c r="B41" s="3" t="s">
        <v>35</v>
      </c>
      <c r="C41" s="3" t="s">
        <v>36</v>
      </c>
      <c r="D41" s="3">
        <v>13700</v>
      </c>
      <c r="E41" s="3">
        <v>1</v>
      </c>
      <c r="F41" s="3">
        <v>113.9239968</v>
      </c>
      <c r="G41" s="3">
        <f t="shared" si="0"/>
        <v>1560758.7561599999</v>
      </c>
    </row>
    <row r="42" spans="1:7">
      <c r="A42" s="4">
        <v>40984</v>
      </c>
      <c r="B42" s="3" t="s">
        <v>116</v>
      </c>
      <c r="C42" s="3" t="s">
        <v>117</v>
      </c>
      <c r="D42" s="3">
        <v>3250</v>
      </c>
      <c r="E42" s="3">
        <v>1</v>
      </c>
      <c r="F42" s="3">
        <v>1422.701902</v>
      </c>
      <c r="G42" s="3">
        <f t="shared" si="0"/>
        <v>4623781.1814999999</v>
      </c>
    </row>
    <row r="43" spans="1:7">
      <c r="A43" s="4">
        <v>40984</v>
      </c>
      <c r="B43" s="3" t="s">
        <v>118</v>
      </c>
      <c r="C43" s="3" t="s">
        <v>119</v>
      </c>
      <c r="D43" s="3">
        <v>37800</v>
      </c>
      <c r="E43" s="3">
        <v>1</v>
      </c>
      <c r="F43" s="3">
        <v>109.470184</v>
      </c>
      <c r="G43" s="3">
        <f t="shared" si="0"/>
        <v>4137972.9552000002</v>
      </c>
    </row>
    <row r="44" spans="1:7">
      <c r="A44" s="4">
        <v>40984</v>
      </c>
      <c r="B44" s="3" t="s">
        <v>139</v>
      </c>
      <c r="C44" s="3" t="s">
        <v>140</v>
      </c>
      <c r="D44" s="3">
        <v>11574</v>
      </c>
      <c r="E44" s="3">
        <v>1</v>
      </c>
      <c r="F44" s="3">
        <v>80.287671889999999</v>
      </c>
      <c r="G44" s="3">
        <f t="shared" si="0"/>
        <v>929249.51445486001</v>
      </c>
    </row>
    <row r="45" spans="1:7">
      <c r="A45" s="4">
        <v>40984</v>
      </c>
      <c r="B45" s="3" t="s">
        <v>37</v>
      </c>
      <c r="C45" s="3" t="s">
        <v>135</v>
      </c>
      <c r="D45" s="3">
        <v>8270</v>
      </c>
      <c r="E45" s="3">
        <v>1</v>
      </c>
      <c r="F45" s="3">
        <v>47.568475679999999</v>
      </c>
      <c r="G45" s="3">
        <f t="shared" si="0"/>
        <v>393391.29387359996</v>
      </c>
    </row>
    <row r="46" spans="1:7">
      <c r="A46" s="4">
        <v>40984</v>
      </c>
      <c r="B46" s="3" t="s">
        <v>39</v>
      </c>
      <c r="C46" s="3" t="s">
        <v>40</v>
      </c>
      <c r="D46" s="3">
        <v>26707</v>
      </c>
      <c r="E46" s="3">
        <v>1</v>
      </c>
      <c r="F46" s="3">
        <v>76.893653850000007</v>
      </c>
      <c r="G46" s="3">
        <f t="shared" si="0"/>
        <v>2053598.8133719503</v>
      </c>
    </row>
    <row r="47" spans="1:7">
      <c r="A47" s="4">
        <v>40984</v>
      </c>
      <c r="B47" s="3" t="s">
        <v>176</v>
      </c>
      <c r="C47" s="3" t="s">
        <v>177</v>
      </c>
      <c r="D47" s="3">
        <v>2545</v>
      </c>
      <c r="E47" s="3">
        <v>1</v>
      </c>
      <c r="F47" s="3">
        <v>1093.4986220000001</v>
      </c>
      <c r="G47" s="3">
        <f t="shared" si="0"/>
        <v>2782953.9929900002</v>
      </c>
    </row>
    <row r="48" spans="1:7">
      <c r="A48" s="4">
        <v>40984</v>
      </c>
      <c r="B48" s="3" t="s">
        <v>43</v>
      </c>
      <c r="C48" s="3" t="s">
        <v>44</v>
      </c>
      <c r="D48" s="3">
        <v>8000</v>
      </c>
      <c r="E48" s="3">
        <v>1</v>
      </c>
      <c r="F48" s="3">
        <v>48.116329749999998</v>
      </c>
      <c r="G48" s="3">
        <f t="shared" si="0"/>
        <v>384930.63799999998</v>
      </c>
    </row>
    <row r="49" spans="1:7">
      <c r="A49" s="4">
        <v>40984</v>
      </c>
      <c r="B49" s="3" t="s">
        <v>120</v>
      </c>
      <c r="C49" s="3" t="s">
        <v>121</v>
      </c>
      <c r="D49" s="3">
        <v>10500</v>
      </c>
      <c r="E49" s="3">
        <v>1</v>
      </c>
      <c r="F49" s="3">
        <v>149.2663843</v>
      </c>
      <c r="G49" s="3">
        <f t="shared" si="0"/>
        <v>1567297.0351499999</v>
      </c>
    </row>
    <row r="50" spans="1:7">
      <c r="A50" s="4">
        <v>40984</v>
      </c>
      <c r="B50" s="3" t="s">
        <v>45</v>
      </c>
      <c r="C50" s="3" t="s">
        <v>46</v>
      </c>
      <c r="D50" s="3">
        <v>4543</v>
      </c>
      <c r="E50" s="3">
        <v>1</v>
      </c>
      <c r="F50" s="3">
        <v>387.40375699999998</v>
      </c>
      <c r="G50" s="3">
        <f t="shared" si="0"/>
        <v>1759975.2680509998</v>
      </c>
    </row>
    <row r="51" spans="1:7">
      <c r="E51" s="1" t="s">
        <v>48</v>
      </c>
      <c r="G51" s="3">
        <f>SUM(G3:G50)</f>
        <v>82599568.44397147</v>
      </c>
    </row>
    <row r="52" spans="1:7">
      <c r="E52" s="1" t="s">
        <v>49</v>
      </c>
      <c r="G52" s="5">
        <v>7512.9927180079803</v>
      </c>
    </row>
    <row r="53" spans="1:7">
      <c r="E53" s="1" t="s">
        <v>50</v>
      </c>
      <c r="G53" s="3">
        <f>G51/G52</f>
        <v>10994.229802191556</v>
      </c>
    </row>
    <row r="55" spans="1:7">
      <c r="A55" s="1" t="s">
        <v>51</v>
      </c>
    </row>
    <row r="56" spans="1:7">
      <c r="A56" s="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160</v>
      </c>
      <c r="G56" s="2" t="s">
        <v>47</v>
      </c>
    </row>
    <row r="57" spans="1:7">
      <c r="A57" s="4">
        <v>40987</v>
      </c>
      <c r="B57" s="3" t="s">
        <v>54</v>
      </c>
      <c r="C57" s="3" t="s">
        <v>55</v>
      </c>
      <c r="D57" s="3">
        <v>3929</v>
      </c>
      <c r="E57" s="3">
        <v>1</v>
      </c>
      <c r="F57" s="3">
        <v>121.8129454</v>
      </c>
      <c r="G57" s="3">
        <f>PRODUCT(D57:F57)</f>
        <v>478603.0624766</v>
      </c>
    </row>
    <row r="58" spans="1:7">
      <c r="A58" s="4">
        <v>40987</v>
      </c>
      <c r="B58" s="3" t="s">
        <v>56</v>
      </c>
      <c r="C58" s="3" t="s">
        <v>57</v>
      </c>
      <c r="D58" s="3">
        <v>6205</v>
      </c>
      <c r="E58" s="3">
        <v>1</v>
      </c>
      <c r="F58" s="3">
        <v>140.69594309999999</v>
      </c>
      <c r="G58" s="3">
        <f t="shared" ref="G58:G104" si="1">PRODUCT(D58:F58)</f>
        <v>873018.32693549991</v>
      </c>
    </row>
    <row r="59" spans="1:7">
      <c r="A59" s="4">
        <v>40987</v>
      </c>
      <c r="B59" s="3" t="s">
        <v>150</v>
      </c>
      <c r="C59" s="3" t="s">
        <v>151</v>
      </c>
      <c r="D59" s="3">
        <v>3754</v>
      </c>
      <c r="E59" s="3">
        <v>1</v>
      </c>
      <c r="F59" s="3">
        <v>374.53833880000002</v>
      </c>
      <c r="G59" s="3">
        <f t="shared" si="1"/>
        <v>1406016.9238552002</v>
      </c>
    </row>
    <row r="60" spans="1:7">
      <c r="A60" s="4">
        <v>40987</v>
      </c>
      <c r="B60" s="3" t="s">
        <v>128</v>
      </c>
      <c r="C60" s="3" t="s">
        <v>129</v>
      </c>
      <c r="D60" s="3">
        <v>9413</v>
      </c>
      <c r="E60" s="3">
        <v>1</v>
      </c>
      <c r="F60" s="3">
        <v>72.699273509999998</v>
      </c>
      <c r="G60" s="3">
        <f t="shared" si="1"/>
        <v>684318.26154962997</v>
      </c>
    </row>
    <row r="61" spans="1:7">
      <c r="A61" s="4">
        <v>40987</v>
      </c>
      <c r="B61" s="3" t="s">
        <v>161</v>
      </c>
      <c r="C61" s="3" t="s">
        <v>162</v>
      </c>
      <c r="D61" s="3">
        <v>570</v>
      </c>
      <c r="E61" s="3">
        <v>1</v>
      </c>
      <c r="F61" s="3">
        <v>281.43905530000001</v>
      </c>
      <c r="G61" s="3">
        <f t="shared" si="1"/>
        <v>160420.26152100001</v>
      </c>
    </row>
    <row r="62" spans="1:7">
      <c r="A62" s="4">
        <v>40987</v>
      </c>
      <c r="B62" s="3" t="s">
        <v>60</v>
      </c>
      <c r="C62" s="3" t="s">
        <v>159</v>
      </c>
      <c r="D62" s="3">
        <v>55004</v>
      </c>
      <c r="E62" s="3">
        <v>1</v>
      </c>
      <c r="F62" s="3">
        <v>8.3045213439999994</v>
      </c>
      <c r="G62" s="3">
        <f t="shared" si="1"/>
        <v>456781.89200537599</v>
      </c>
    </row>
    <row r="63" spans="1:7">
      <c r="A63" s="4">
        <v>40987</v>
      </c>
      <c r="B63" s="3" t="s">
        <v>62</v>
      </c>
      <c r="C63" s="3" t="s">
        <v>63</v>
      </c>
      <c r="D63" s="3">
        <v>29170</v>
      </c>
      <c r="E63" s="3">
        <v>1</v>
      </c>
      <c r="F63" s="3">
        <v>36.363509700000002</v>
      </c>
      <c r="G63" s="3">
        <f t="shared" si="1"/>
        <v>1060723.5779490001</v>
      </c>
    </row>
    <row r="64" spans="1:7">
      <c r="A64" s="4">
        <v>40987</v>
      </c>
      <c r="B64" s="3" t="s">
        <v>9</v>
      </c>
      <c r="C64" s="3" t="s">
        <v>10</v>
      </c>
      <c r="D64" s="3">
        <v>11199</v>
      </c>
      <c r="E64" s="3">
        <v>1</v>
      </c>
      <c r="F64" s="3">
        <v>47.461304929999997</v>
      </c>
      <c r="G64" s="3">
        <f t="shared" si="1"/>
        <v>531519.15391106997</v>
      </c>
    </row>
    <row r="65" spans="1:7">
      <c r="A65" s="4">
        <v>40987</v>
      </c>
      <c r="B65" s="3" t="s">
        <v>163</v>
      </c>
      <c r="C65" s="3" t="s">
        <v>164</v>
      </c>
      <c r="D65" s="3">
        <v>12646</v>
      </c>
      <c r="E65" s="3">
        <v>1</v>
      </c>
      <c r="F65" s="3">
        <v>45.787064460000003</v>
      </c>
      <c r="G65" s="3">
        <f t="shared" si="1"/>
        <v>579023.21716116008</v>
      </c>
    </row>
    <row r="66" spans="1:7">
      <c r="A66" s="4">
        <v>40987</v>
      </c>
      <c r="B66" s="3" t="s">
        <v>66</v>
      </c>
      <c r="C66" s="3" t="s">
        <v>67</v>
      </c>
      <c r="D66" s="3">
        <v>16075</v>
      </c>
      <c r="E66" s="3">
        <v>1</v>
      </c>
      <c r="F66" s="3">
        <v>99.932296649999998</v>
      </c>
      <c r="G66" s="3">
        <f t="shared" si="1"/>
        <v>1606411.6686487501</v>
      </c>
    </row>
    <row r="67" spans="1:7">
      <c r="A67" s="4">
        <v>40987</v>
      </c>
      <c r="B67" s="3" t="s">
        <v>11</v>
      </c>
      <c r="C67" s="3" t="s">
        <v>12</v>
      </c>
      <c r="D67" s="3">
        <v>4490</v>
      </c>
      <c r="E67" s="3">
        <v>1</v>
      </c>
      <c r="F67" s="3">
        <v>160.3592299</v>
      </c>
      <c r="G67" s="3">
        <f t="shared" si="1"/>
        <v>720012.94225099997</v>
      </c>
    </row>
    <row r="68" spans="1:7">
      <c r="A68" s="4">
        <v>40987</v>
      </c>
      <c r="B68" s="3" t="s">
        <v>130</v>
      </c>
      <c r="C68" s="3" t="s">
        <v>131</v>
      </c>
      <c r="D68" s="3">
        <v>9251</v>
      </c>
      <c r="E68" s="3">
        <v>1</v>
      </c>
      <c r="F68" s="3">
        <v>547.92883519999998</v>
      </c>
      <c r="G68" s="3">
        <f t="shared" si="1"/>
        <v>5068889.6544351997</v>
      </c>
    </row>
    <row r="69" spans="1:7">
      <c r="A69" s="4">
        <v>40987</v>
      </c>
      <c r="B69" s="3" t="s">
        <v>13</v>
      </c>
      <c r="C69" s="3" t="s">
        <v>132</v>
      </c>
      <c r="D69" s="3">
        <v>17700</v>
      </c>
      <c r="E69" s="3">
        <v>1</v>
      </c>
      <c r="F69" s="3">
        <v>171.96360720000001</v>
      </c>
      <c r="G69" s="3">
        <f t="shared" si="1"/>
        <v>3043755.8474400002</v>
      </c>
    </row>
    <row r="70" spans="1:7">
      <c r="A70" s="4">
        <v>40987</v>
      </c>
      <c r="B70" s="3" t="s">
        <v>78</v>
      </c>
      <c r="C70" s="3" t="s">
        <v>79</v>
      </c>
      <c r="D70" s="3">
        <v>2400</v>
      </c>
      <c r="E70" s="3">
        <v>1</v>
      </c>
      <c r="F70" s="3">
        <v>1985.4398100000001</v>
      </c>
      <c r="G70" s="3">
        <f t="shared" si="1"/>
        <v>4765055.5439999998</v>
      </c>
    </row>
    <row r="71" spans="1:7">
      <c r="A71" s="4">
        <v>40987</v>
      </c>
      <c r="B71" s="3" t="s">
        <v>80</v>
      </c>
      <c r="C71" s="3" t="s">
        <v>81</v>
      </c>
      <c r="D71" s="3">
        <v>10750</v>
      </c>
      <c r="E71" s="3">
        <v>1</v>
      </c>
      <c r="F71" s="3">
        <v>130.75752600000001</v>
      </c>
      <c r="G71" s="3">
        <f t="shared" si="1"/>
        <v>1405643.4045000002</v>
      </c>
    </row>
    <row r="72" spans="1:7">
      <c r="A72" s="4">
        <v>40987</v>
      </c>
      <c r="B72" s="3" t="s">
        <v>165</v>
      </c>
      <c r="C72" s="3" t="s">
        <v>166</v>
      </c>
      <c r="D72" s="3">
        <v>1538</v>
      </c>
      <c r="E72" s="3">
        <v>1</v>
      </c>
      <c r="F72" s="3">
        <v>546.88626020000004</v>
      </c>
      <c r="G72" s="3">
        <f t="shared" si="1"/>
        <v>841111.0681876</v>
      </c>
    </row>
    <row r="73" spans="1:7">
      <c r="A73" s="4">
        <v>40987</v>
      </c>
      <c r="B73" s="3" t="s">
        <v>84</v>
      </c>
      <c r="C73" s="3" t="s">
        <v>85</v>
      </c>
      <c r="D73" s="3">
        <v>8401</v>
      </c>
      <c r="E73" s="3">
        <v>1</v>
      </c>
      <c r="F73" s="3">
        <v>30.820810309999999</v>
      </c>
      <c r="G73" s="3">
        <f t="shared" si="1"/>
        <v>258925.62741431</v>
      </c>
    </row>
    <row r="74" spans="1:7">
      <c r="A74" s="4">
        <v>40987</v>
      </c>
      <c r="B74" s="3" t="s">
        <v>86</v>
      </c>
      <c r="C74" s="3" t="s">
        <v>87</v>
      </c>
      <c r="D74" s="3">
        <v>15979</v>
      </c>
      <c r="E74" s="3">
        <v>1</v>
      </c>
      <c r="F74" s="3">
        <v>166.95066080000001</v>
      </c>
      <c r="G74" s="3">
        <f t="shared" si="1"/>
        <v>2667704.6089232001</v>
      </c>
    </row>
    <row r="75" spans="1:7">
      <c r="A75" s="4">
        <v>40987</v>
      </c>
      <c r="B75" s="3" t="s">
        <v>15</v>
      </c>
      <c r="C75" s="3" t="s">
        <v>16</v>
      </c>
      <c r="D75" s="3">
        <v>15000</v>
      </c>
      <c r="E75" s="3">
        <v>1</v>
      </c>
      <c r="F75" s="3">
        <v>149.55556419999999</v>
      </c>
      <c r="G75" s="3">
        <f t="shared" si="1"/>
        <v>2243333.463</v>
      </c>
    </row>
    <row r="76" spans="1:7">
      <c r="A76" s="4">
        <v>40987</v>
      </c>
      <c r="B76" s="3" t="s">
        <v>17</v>
      </c>
      <c r="C76" s="3" t="s">
        <v>18</v>
      </c>
      <c r="D76" s="3">
        <v>4999</v>
      </c>
      <c r="E76" s="3">
        <v>1</v>
      </c>
      <c r="F76" s="3">
        <v>180.5035748</v>
      </c>
      <c r="G76" s="3">
        <f t="shared" si="1"/>
        <v>902337.37042519997</v>
      </c>
    </row>
    <row r="77" spans="1:7">
      <c r="A77" s="4">
        <v>40987</v>
      </c>
      <c r="B77" s="3" t="s">
        <v>92</v>
      </c>
      <c r="C77" s="3" t="s">
        <v>93</v>
      </c>
      <c r="D77" s="3">
        <v>54500</v>
      </c>
      <c r="E77" s="3">
        <v>1</v>
      </c>
      <c r="F77" s="3">
        <v>8.3017253469999996</v>
      </c>
      <c r="G77" s="3">
        <f t="shared" si="1"/>
        <v>452444.03141150001</v>
      </c>
    </row>
    <row r="78" spans="1:7">
      <c r="A78" s="4">
        <v>40987</v>
      </c>
      <c r="B78" s="3" t="s">
        <v>167</v>
      </c>
      <c r="C78" s="3" t="s">
        <v>168</v>
      </c>
      <c r="D78" s="3">
        <v>8770</v>
      </c>
      <c r="E78" s="3">
        <v>1</v>
      </c>
      <c r="F78" s="3">
        <v>136.00642379999999</v>
      </c>
      <c r="G78" s="3">
        <f t="shared" si="1"/>
        <v>1192776.3367259998</v>
      </c>
    </row>
    <row r="79" spans="1:7">
      <c r="A79" s="4">
        <v>40987</v>
      </c>
      <c r="B79" s="3" t="s">
        <v>124</v>
      </c>
      <c r="C79" s="3" t="s">
        <v>125</v>
      </c>
      <c r="D79" s="3">
        <v>1783</v>
      </c>
      <c r="E79" s="3">
        <v>1</v>
      </c>
      <c r="F79" s="3">
        <v>600.26859239999999</v>
      </c>
      <c r="G79" s="3">
        <f t="shared" si="1"/>
        <v>1070278.9002491999</v>
      </c>
    </row>
    <row r="80" spans="1:7">
      <c r="A80" s="4">
        <v>40987</v>
      </c>
      <c r="B80" s="3" t="s">
        <v>23</v>
      </c>
      <c r="C80" s="3" t="s">
        <v>169</v>
      </c>
      <c r="D80" s="3">
        <v>16701</v>
      </c>
      <c r="E80" s="3">
        <v>1</v>
      </c>
      <c r="F80" s="3">
        <v>108.6129186</v>
      </c>
      <c r="G80" s="3">
        <f t="shared" si="1"/>
        <v>1813944.3535386</v>
      </c>
    </row>
    <row r="81" spans="1:7">
      <c r="A81" s="4">
        <v>40987</v>
      </c>
      <c r="B81" s="3" t="s">
        <v>100</v>
      </c>
      <c r="C81" s="3" t="s">
        <v>101</v>
      </c>
      <c r="D81" s="3">
        <v>13975</v>
      </c>
      <c r="E81" s="3">
        <v>1</v>
      </c>
      <c r="F81" s="3">
        <v>672.26605029999996</v>
      </c>
      <c r="G81" s="3">
        <f t="shared" si="1"/>
        <v>9394918.0529424995</v>
      </c>
    </row>
    <row r="82" spans="1:7">
      <c r="A82" s="4">
        <v>40987</v>
      </c>
      <c r="B82" s="3" t="s">
        <v>170</v>
      </c>
      <c r="C82" s="3" t="s">
        <v>171</v>
      </c>
      <c r="D82" s="3">
        <v>2877</v>
      </c>
      <c r="E82" s="3">
        <v>1</v>
      </c>
      <c r="F82" s="3">
        <v>158.4513164</v>
      </c>
      <c r="G82" s="3">
        <f t="shared" si="1"/>
        <v>455864.43728279998</v>
      </c>
    </row>
    <row r="83" spans="1:7">
      <c r="A83" s="4">
        <v>40987</v>
      </c>
      <c r="B83" s="3" t="s">
        <v>102</v>
      </c>
      <c r="C83" s="3" t="s">
        <v>103</v>
      </c>
      <c r="D83" s="3">
        <v>16990</v>
      </c>
      <c r="E83" s="3">
        <v>1</v>
      </c>
      <c r="F83" s="3">
        <v>214.90123829999999</v>
      </c>
      <c r="G83" s="3">
        <f t="shared" si="1"/>
        <v>3651172.0387169998</v>
      </c>
    </row>
    <row r="84" spans="1:7">
      <c r="A84" s="4">
        <v>40987</v>
      </c>
      <c r="B84" s="3" t="s">
        <v>25</v>
      </c>
      <c r="C84" s="3" t="s">
        <v>26</v>
      </c>
      <c r="D84" s="3">
        <v>2277</v>
      </c>
      <c r="E84" s="3">
        <v>1</v>
      </c>
      <c r="F84" s="3">
        <v>270.69361670000001</v>
      </c>
      <c r="G84" s="3">
        <f t="shared" si="1"/>
        <v>616369.36522589996</v>
      </c>
    </row>
    <row r="85" spans="1:7">
      <c r="A85" s="4">
        <v>40987</v>
      </c>
      <c r="B85" s="3" t="s">
        <v>104</v>
      </c>
      <c r="C85" s="3" t="s">
        <v>105</v>
      </c>
      <c r="D85" s="3">
        <v>42533</v>
      </c>
      <c r="E85" s="3">
        <v>1</v>
      </c>
      <c r="F85" s="3">
        <v>43.684012789999997</v>
      </c>
      <c r="G85" s="3">
        <f t="shared" si="1"/>
        <v>1858012.11599707</v>
      </c>
    </row>
    <row r="86" spans="1:7">
      <c r="A86" s="4">
        <v>40987</v>
      </c>
      <c r="B86" s="3" t="s">
        <v>27</v>
      </c>
      <c r="C86" s="3" t="s">
        <v>28</v>
      </c>
      <c r="D86" s="3">
        <v>1435</v>
      </c>
      <c r="E86" s="3">
        <v>1</v>
      </c>
      <c r="F86" s="3">
        <v>652.34813559999998</v>
      </c>
      <c r="G86" s="3">
        <f t="shared" si="1"/>
        <v>936119.57458599994</v>
      </c>
    </row>
    <row r="87" spans="1:7">
      <c r="A87" s="4">
        <v>40987</v>
      </c>
      <c r="B87" s="3" t="s">
        <v>172</v>
      </c>
      <c r="C87" s="3" t="s">
        <v>173</v>
      </c>
      <c r="D87" s="3">
        <v>9400</v>
      </c>
      <c r="E87" s="3">
        <v>1</v>
      </c>
      <c r="F87" s="3">
        <v>61.165391620000001</v>
      </c>
      <c r="G87" s="3">
        <f t="shared" si="1"/>
        <v>574954.68122799997</v>
      </c>
    </row>
    <row r="88" spans="1:7">
      <c r="A88" s="4">
        <v>40987</v>
      </c>
      <c r="B88" s="3" t="s">
        <v>29</v>
      </c>
      <c r="C88" s="3" t="s">
        <v>30</v>
      </c>
      <c r="D88" s="3">
        <v>4315</v>
      </c>
      <c r="E88" s="3">
        <v>1</v>
      </c>
      <c r="F88" s="3">
        <v>190.96282619999999</v>
      </c>
      <c r="G88" s="3">
        <f t="shared" si="1"/>
        <v>824004.59505300003</v>
      </c>
    </row>
    <row r="89" spans="1:7">
      <c r="A89" s="4">
        <v>40987</v>
      </c>
      <c r="B89" s="3" t="s">
        <v>108</v>
      </c>
      <c r="C89" s="3" t="s">
        <v>109</v>
      </c>
      <c r="D89" s="3">
        <v>13150</v>
      </c>
      <c r="E89" s="3">
        <v>1</v>
      </c>
      <c r="F89" s="3">
        <v>71.63283165</v>
      </c>
      <c r="G89" s="3">
        <f t="shared" si="1"/>
        <v>941971.73619750002</v>
      </c>
    </row>
    <row r="90" spans="1:7">
      <c r="A90" s="4">
        <v>40987</v>
      </c>
      <c r="B90" s="3" t="s">
        <v>33</v>
      </c>
      <c r="C90" s="3" t="s">
        <v>34</v>
      </c>
      <c r="D90" s="3">
        <v>7175</v>
      </c>
      <c r="E90" s="3">
        <v>1</v>
      </c>
      <c r="F90" s="3">
        <v>172.3124536</v>
      </c>
      <c r="G90" s="3">
        <f t="shared" si="1"/>
        <v>1236341.85458</v>
      </c>
    </row>
    <row r="91" spans="1:7">
      <c r="A91" s="4">
        <v>40987</v>
      </c>
      <c r="B91" s="3" t="s">
        <v>110</v>
      </c>
      <c r="C91" s="3" t="s">
        <v>111</v>
      </c>
      <c r="D91" s="3">
        <v>3150</v>
      </c>
      <c r="E91" s="3">
        <v>1</v>
      </c>
      <c r="F91" s="3">
        <v>222.42130589999999</v>
      </c>
      <c r="G91" s="3">
        <f t="shared" si="1"/>
        <v>700627.11358499993</v>
      </c>
    </row>
    <row r="92" spans="1:7">
      <c r="A92" s="4">
        <v>40987</v>
      </c>
      <c r="B92" s="3" t="s">
        <v>174</v>
      </c>
      <c r="C92" s="3" t="s">
        <v>175</v>
      </c>
      <c r="D92" s="3">
        <v>2738</v>
      </c>
      <c r="E92" s="3">
        <v>1</v>
      </c>
      <c r="F92" s="3">
        <v>237.66779389999999</v>
      </c>
      <c r="G92" s="3">
        <f t="shared" si="1"/>
        <v>650734.41969819996</v>
      </c>
    </row>
    <row r="93" spans="1:7">
      <c r="A93" s="4">
        <v>40987</v>
      </c>
      <c r="B93" s="3" t="s">
        <v>112</v>
      </c>
      <c r="C93" s="3" t="s">
        <v>126</v>
      </c>
      <c r="D93" s="3">
        <v>11355</v>
      </c>
      <c r="E93" s="3">
        <v>1</v>
      </c>
      <c r="F93" s="3">
        <v>519.76630820000003</v>
      </c>
      <c r="G93" s="3">
        <f t="shared" si="1"/>
        <v>5901946.4296110002</v>
      </c>
    </row>
    <row r="94" spans="1:7">
      <c r="A94" s="4">
        <v>40987</v>
      </c>
      <c r="B94" s="3" t="s">
        <v>114</v>
      </c>
      <c r="C94" s="3" t="s">
        <v>115</v>
      </c>
      <c r="D94" s="3">
        <v>2735</v>
      </c>
      <c r="E94" s="3">
        <v>1</v>
      </c>
      <c r="F94" s="3">
        <v>138.7835766</v>
      </c>
      <c r="G94" s="3">
        <f t="shared" si="1"/>
        <v>379573.082001</v>
      </c>
    </row>
    <row r="95" spans="1:7">
      <c r="A95" s="4">
        <v>40987</v>
      </c>
      <c r="B95" s="3" t="s">
        <v>35</v>
      </c>
      <c r="C95" s="3" t="s">
        <v>36</v>
      </c>
      <c r="D95" s="3">
        <v>13700</v>
      </c>
      <c r="E95" s="3">
        <v>1</v>
      </c>
      <c r="F95" s="3">
        <v>113.9239968</v>
      </c>
      <c r="G95" s="3">
        <f t="shared" si="1"/>
        <v>1560758.7561599999</v>
      </c>
    </row>
    <row r="96" spans="1:7">
      <c r="A96" s="4">
        <v>40987</v>
      </c>
      <c r="B96" s="3" t="s">
        <v>116</v>
      </c>
      <c r="C96" s="3" t="s">
        <v>117</v>
      </c>
      <c r="D96" s="3">
        <v>3250</v>
      </c>
      <c r="E96" s="3">
        <v>1</v>
      </c>
      <c r="F96" s="3">
        <v>1422.701902</v>
      </c>
      <c r="G96" s="3">
        <f t="shared" si="1"/>
        <v>4623781.1814999999</v>
      </c>
    </row>
    <row r="97" spans="1:7">
      <c r="A97" s="4">
        <v>40987</v>
      </c>
      <c r="B97" s="3" t="s">
        <v>118</v>
      </c>
      <c r="C97" s="3" t="s">
        <v>119</v>
      </c>
      <c r="D97" s="3">
        <v>37800</v>
      </c>
      <c r="E97" s="3">
        <v>1</v>
      </c>
      <c r="F97" s="3">
        <v>109.470184</v>
      </c>
      <c r="G97" s="3">
        <f t="shared" si="1"/>
        <v>4137972.9552000002</v>
      </c>
    </row>
    <row r="98" spans="1:7">
      <c r="A98" s="4">
        <v>40987</v>
      </c>
      <c r="B98" s="3" t="s">
        <v>139</v>
      </c>
      <c r="C98" s="3" t="s">
        <v>140</v>
      </c>
      <c r="D98" s="3">
        <v>11574</v>
      </c>
      <c r="E98" s="3">
        <v>1</v>
      </c>
      <c r="F98" s="3">
        <v>80.287671889999999</v>
      </c>
      <c r="G98" s="3">
        <f t="shared" si="1"/>
        <v>929249.51445486001</v>
      </c>
    </row>
    <row r="99" spans="1:7">
      <c r="A99" s="4">
        <v>40987</v>
      </c>
      <c r="B99" s="3" t="s">
        <v>37</v>
      </c>
      <c r="C99" s="3" t="s">
        <v>135</v>
      </c>
      <c r="D99" s="3">
        <v>8270</v>
      </c>
      <c r="E99" s="3">
        <v>1</v>
      </c>
      <c r="F99" s="3">
        <v>47.568475679999999</v>
      </c>
      <c r="G99" s="3">
        <f t="shared" si="1"/>
        <v>393391.29387359996</v>
      </c>
    </row>
    <row r="100" spans="1:7">
      <c r="A100" s="4">
        <v>40987</v>
      </c>
      <c r="B100" s="3" t="s">
        <v>39</v>
      </c>
      <c r="C100" s="3" t="s">
        <v>40</v>
      </c>
      <c r="D100" s="3">
        <v>26707</v>
      </c>
      <c r="E100" s="3">
        <v>1</v>
      </c>
      <c r="F100" s="3">
        <v>76.893653850000007</v>
      </c>
      <c r="G100" s="3">
        <f t="shared" si="1"/>
        <v>2053598.8133719503</v>
      </c>
    </row>
    <row r="101" spans="1:7">
      <c r="A101" s="4">
        <v>40987</v>
      </c>
      <c r="B101" s="3" t="s">
        <v>176</v>
      </c>
      <c r="C101" s="3" t="s">
        <v>177</v>
      </c>
      <c r="D101" s="3">
        <v>2545</v>
      </c>
      <c r="E101" s="3">
        <v>1</v>
      </c>
      <c r="F101" s="3">
        <v>1093.4986220000001</v>
      </c>
      <c r="G101" s="3">
        <f t="shared" si="1"/>
        <v>2782953.9929900002</v>
      </c>
    </row>
    <row r="102" spans="1:7">
      <c r="A102" s="4">
        <v>40987</v>
      </c>
      <c r="B102" s="3" t="s">
        <v>43</v>
      </c>
      <c r="C102" s="3" t="s">
        <v>44</v>
      </c>
      <c r="D102" s="3">
        <v>8000</v>
      </c>
      <c r="E102" s="3">
        <v>1</v>
      </c>
      <c r="F102" s="3">
        <v>48.116329749999998</v>
      </c>
      <c r="G102" s="3">
        <f t="shared" si="1"/>
        <v>384930.63799999998</v>
      </c>
    </row>
    <row r="103" spans="1:7">
      <c r="A103" s="4">
        <v>40987</v>
      </c>
      <c r="B103" s="3" t="s">
        <v>120</v>
      </c>
      <c r="C103" s="3" t="s">
        <v>121</v>
      </c>
      <c r="D103" s="3">
        <v>10500</v>
      </c>
      <c r="E103" s="3">
        <v>1</v>
      </c>
      <c r="F103" s="3">
        <v>149.2663843</v>
      </c>
      <c r="G103" s="3">
        <f t="shared" si="1"/>
        <v>1567297.0351499999</v>
      </c>
    </row>
    <row r="104" spans="1:7">
      <c r="A104" s="4">
        <v>40987</v>
      </c>
      <c r="B104" s="3" t="s">
        <v>45</v>
      </c>
      <c r="C104" s="3" t="s">
        <v>46</v>
      </c>
      <c r="D104" s="3">
        <v>4543</v>
      </c>
      <c r="E104" s="3">
        <v>1</v>
      </c>
      <c r="F104" s="3">
        <v>387.40375699999998</v>
      </c>
      <c r="G104" s="3">
        <f t="shared" si="1"/>
        <v>1759975.2680509998</v>
      </c>
    </row>
    <row r="105" spans="1:7">
      <c r="E105" s="1" t="s">
        <v>48</v>
      </c>
      <c r="G105" s="3">
        <f>SUM(G57:G104)</f>
        <v>82599568.44397147</v>
      </c>
    </row>
    <row r="106" spans="1:7">
      <c r="E106" s="1" t="s">
        <v>49</v>
      </c>
      <c r="G106" s="5">
        <v>7512.9927180079803</v>
      </c>
    </row>
    <row r="107" spans="1:7">
      <c r="E107" s="1" t="s">
        <v>50</v>
      </c>
      <c r="G107" s="3">
        <f>G105/G106</f>
        <v>10994.229802191556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G31" sqref="G31"/>
    </sheetView>
  </sheetViews>
  <sheetFormatPr defaultRowHeight="15"/>
  <cols>
    <col min="1" max="1" width="11.7109375" customWidth="1"/>
    <col min="2" max="2" width="6.140625" bestFit="1" customWidth="1"/>
    <col min="3" max="3" width="30" bestFit="1" customWidth="1"/>
    <col min="4" max="4" width="9" bestFit="1" customWidth="1"/>
    <col min="5" max="5" width="12.85546875" bestFit="1" customWidth="1"/>
    <col min="6" max="6" width="9.710937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178</v>
      </c>
      <c r="G2" s="2" t="s">
        <v>47</v>
      </c>
    </row>
    <row r="3" spans="1:7">
      <c r="A3" s="4">
        <v>40984</v>
      </c>
      <c r="B3" s="3" t="s">
        <v>58</v>
      </c>
      <c r="C3" s="3" t="s">
        <v>59</v>
      </c>
      <c r="D3" s="3">
        <v>31380</v>
      </c>
      <c r="E3" s="3">
        <v>1</v>
      </c>
      <c r="F3" s="3">
        <v>141.530682485147</v>
      </c>
      <c r="G3" s="3">
        <f>PRODUCT(D3:F3)</f>
        <v>4441232.8163839132</v>
      </c>
    </row>
    <row r="4" spans="1:7">
      <c r="A4" s="4">
        <v>40984</v>
      </c>
      <c r="B4" s="3" t="s">
        <v>60</v>
      </c>
      <c r="C4" s="3" t="s">
        <v>159</v>
      </c>
      <c r="D4" s="3">
        <v>55004</v>
      </c>
      <c r="E4" s="3">
        <v>1</v>
      </c>
      <c r="F4" s="3">
        <v>0.79945977597741302</v>
      </c>
      <c r="G4" s="3">
        <f t="shared" ref="G4:G24" si="0">PRODUCT(D4:F4)</f>
        <v>43973.485517861627</v>
      </c>
    </row>
    <row r="5" spans="1:7">
      <c r="A5" s="4">
        <v>40984</v>
      </c>
      <c r="B5" s="3" t="s">
        <v>66</v>
      </c>
      <c r="C5" s="3" t="s">
        <v>67</v>
      </c>
      <c r="D5" s="3">
        <v>16075</v>
      </c>
      <c r="E5" s="3">
        <v>1</v>
      </c>
      <c r="F5" s="3">
        <v>8.8372655245910998</v>
      </c>
      <c r="G5" s="3">
        <f t="shared" si="0"/>
        <v>142059.04330780194</v>
      </c>
    </row>
    <row r="6" spans="1:7">
      <c r="A6" s="4">
        <v>40984</v>
      </c>
      <c r="B6" s="3" t="s">
        <v>68</v>
      </c>
      <c r="C6" s="3" t="s">
        <v>179</v>
      </c>
      <c r="D6" s="3">
        <v>25500</v>
      </c>
      <c r="E6" s="3">
        <v>1</v>
      </c>
      <c r="F6" s="3">
        <v>14.7133241942247</v>
      </c>
      <c r="G6" s="3">
        <f t="shared" si="0"/>
        <v>375189.76695272984</v>
      </c>
    </row>
    <row r="7" spans="1:7">
      <c r="A7" s="4">
        <v>40984</v>
      </c>
      <c r="B7" s="3" t="s">
        <v>70</v>
      </c>
      <c r="C7" s="3" t="s">
        <v>71</v>
      </c>
      <c r="D7" s="3">
        <v>24447</v>
      </c>
      <c r="E7" s="3">
        <v>1</v>
      </c>
      <c r="F7" s="3">
        <v>225.13476490211099</v>
      </c>
      <c r="G7" s="3">
        <f t="shared" si="0"/>
        <v>5503869.597561907</v>
      </c>
    </row>
    <row r="8" spans="1:7">
      <c r="A8" s="4">
        <v>40984</v>
      </c>
      <c r="B8" s="3" t="s">
        <v>180</v>
      </c>
      <c r="C8" s="3" t="s">
        <v>181</v>
      </c>
      <c r="D8" s="3">
        <v>38677</v>
      </c>
      <c r="E8" s="3">
        <v>1</v>
      </c>
      <c r="F8" s="3">
        <v>78.290022499804294</v>
      </c>
      <c r="G8" s="3">
        <f t="shared" si="0"/>
        <v>3028023.2002249309</v>
      </c>
    </row>
    <row r="9" spans="1:7">
      <c r="A9" s="4">
        <v>40984</v>
      </c>
      <c r="B9" s="3" t="s">
        <v>72</v>
      </c>
      <c r="C9" s="3" t="s">
        <v>73</v>
      </c>
      <c r="D9" s="3">
        <v>4901</v>
      </c>
      <c r="E9" s="3">
        <v>1</v>
      </c>
      <c r="F9" s="3">
        <v>550.14112683355904</v>
      </c>
      <c r="G9" s="3">
        <f t="shared" si="0"/>
        <v>2696241.6626112727</v>
      </c>
    </row>
    <row r="10" spans="1:7">
      <c r="A10" s="4">
        <v>40984</v>
      </c>
      <c r="B10" s="3" t="s">
        <v>74</v>
      </c>
      <c r="C10" s="3" t="s">
        <v>75</v>
      </c>
      <c r="D10" s="3">
        <v>4212</v>
      </c>
      <c r="E10" s="3">
        <v>1</v>
      </c>
      <c r="F10" s="3">
        <v>120.861875361502</v>
      </c>
      <c r="G10" s="3">
        <f t="shared" si="0"/>
        <v>509070.21902264643</v>
      </c>
    </row>
    <row r="11" spans="1:7">
      <c r="A11" s="4">
        <v>40984</v>
      </c>
      <c r="B11" s="3" t="s">
        <v>78</v>
      </c>
      <c r="C11" s="3" t="s">
        <v>79</v>
      </c>
      <c r="D11" s="3">
        <v>2400</v>
      </c>
      <c r="E11" s="3">
        <v>1</v>
      </c>
      <c r="F11" s="3">
        <v>327.87187315514598</v>
      </c>
      <c r="G11" s="3">
        <f t="shared" si="0"/>
        <v>786892.49557235034</v>
      </c>
    </row>
    <row r="12" spans="1:7">
      <c r="A12" s="4">
        <v>40984</v>
      </c>
      <c r="B12" s="3" t="s">
        <v>90</v>
      </c>
      <c r="C12" s="3" t="s">
        <v>91</v>
      </c>
      <c r="D12" s="3">
        <v>4775</v>
      </c>
      <c r="E12" s="3">
        <v>1</v>
      </c>
      <c r="F12" s="3">
        <v>143.484988437021</v>
      </c>
      <c r="G12" s="3">
        <f t="shared" si="0"/>
        <v>685140.81978677528</v>
      </c>
    </row>
    <row r="13" spans="1:7">
      <c r="A13" s="4">
        <v>40984</v>
      </c>
      <c r="B13" s="3" t="s">
        <v>92</v>
      </c>
      <c r="C13" s="3" t="s">
        <v>93</v>
      </c>
      <c r="D13" s="3">
        <v>54500</v>
      </c>
      <c r="E13" s="3">
        <v>1</v>
      </c>
      <c r="F13" s="3">
        <v>0.88998200875225297</v>
      </c>
      <c r="G13" s="3">
        <f t="shared" si="0"/>
        <v>48504.01947699779</v>
      </c>
    </row>
    <row r="14" spans="1:7">
      <c r="A14" s="4">
        <v>40984</v>
      </c>
      <c r="B14" s="3" t="s">
        <v>94</v>
      </c>
      <c r="C14" s="3" t="s">
        <v>182</v>
      </c>
      <c r="D14" s="3">
        <v>13250</v>
      </c>
      <c r="E14" s="3">
        <v>1</v>
      </c>
      <c r="F14" s="3">
        <v>21.310218630719401</v>
      </c>
      <c r="G14" s="3">
        <f t="shared" si="0"/>
        <v>282360.39685703209</v>
      </c>
    </row>
    <row r="15" spans="1:7">
      <c r="A15" s="4">
        <v>40984</v>
      </c>
      <c r="B15" s="3" t="s">
        <v>96</v>
      </c>
      <c r="C15" s="3" t="s">
        <v>183</v>
      </c>
      <c r="D15" s="3">
        <v>7200</v>
      </c>
      <c r="E15" s="3">
        <v>1</v>
      </c>
      <c r="F15" s="3">
        <v>41.562810126267102</v>
      </c>
      <c r="G15" s="3">
        <f t="shared" si="0"/>
        <v>299252.23290912312</v>
      </c>
    </row>
    <row r="16" spans="1:7">
      <c r="A16" s="4">
        <v>40984</v>
      </c>
      <c r="B16" s="3" t="s">
        <v>98</v>
      </c>
      <c r="C16" s="3" t="s">
        <v>184</v>
      </c>
      <c r="D16" s="3">
        <v>7338</v>
      </c>
      <c r="E16" s="3">
        <v>1</v>
      </c>
      <c r="F16" s="3">
        <v>64.506471992964094</v>
      </c>
      <c r="G16" s="3">
        <f t="shared" si="0"/>
        <v>473348.49148437055</v>
      </c>
    </row>
    <row r="17" spans="1:7">
      <c r="A17" s="4">
        <v>40984</v>
      </c>
      <c r="B17" s="3" t="s">
        <v>102</v>
      </c>
      <c r="C17" s="3" t="s">
        <v>103</v>
      </c>
      <c r="D17" s="3">
        <v>16990</v>
      </c>
      <c r="E17" s="3">
        <v>1</v>
      </c>
      <c r="F17" s="3">
        <v>5.8295490097845502</v>
      </c>
      <c r="G17" s="3">
        <f t="shared" si="0"/>
        <v>99044.037676239503</v>
      </c>
    </row>
    <row r="18" spans="1:7">
      <c r="A18" s="4">
        <v>40984</v>
      </c>
      <c r="B18" s="3" t="s">
        <v>106</v>
      </c>
      <c r="C18" s="3" t="s">
        <v>107</v>
      </c>
      <c r="D18" s="3">
        <v>1965</v>
      </c>
      <c r="E18" s="3">
        <v>1</v>
      </c>
      <c r="F18" s="3">
        <v>810.43753759109302</v>
      </c>
      <c r="G18" s="3">
        <f t="shared" si="0"/>
        <v>1592509.7613664977</v>
      </c>
    </row>
    <row r="19" spans="1:7">
      <c r="A19" s="4">
        <v>40984</v>
      </c>
      <c r="B19" s="3" t="s">
        <v>110</v>
      </c>
      <c r="C19" s="3" t="s">
        <v>111</v>
      </c>
      <c r="D19" s="3">
        <v>3150</v>
      </c>
      <c r="E19" s="3">
        <v>1</v>
      </c>
      <c r="F19" s="3">
        <v>83.705018388359207</v>
      </c>
      <c r="G19" s="3">
        <f t="shared" si="0"/>
        <v>263670.80792333151</v>
      </c>
    </row>
    <row r="20" spans="1:7">
      <c r="A20" s="4">
        <v>40984</v>
      </c>
      <c r="B20" s="3" t="s">
        <v>133</v>
      </c>
      <c r="C20" s="3" t="s">
        <v>134</v>
      </c>
      <c r="D20" s="3">
        <v>31246</v>
      </c>
      <c r="E20" s="3">
        <v>1</v>
      </c>
      <c r="F20" s="3">
        <v>173.40690390428699</v>
      </c>
      <c r="G20" s="3">
        <f t="shared" si="0"/>
        <v>5418272.1193933515</v>
      </c>
    </row>
    <row r="21" spans="1:7">
      <c r="A21" s="4">
        <v>40984</v>
      </c>
      <c r="B21" s="3" t="s">
        <v>114</v>
      </c>
      <c r="C21" s="3" t="s">
        <v>115</v>
      </c>
      <c r="D21" s="3">
        <v>2735</v>
      </c>
      <c r="E21" s="3">
        <v>1</v>
      </c>
      <c r="F21" s="3">
        <v>147.06117051277101</v>
      </c>
      <c r="G21" s="3">
        <f t="shared" si="0"/>
        <v>402212.30135242874</v>
      </c>
    </row>
    <row r="22" spans="1:7">
      <c r="A22" s="4">
        <v>40984</v>
      </c>
      <c r="B22" s="3" t="s">
        <v>35</v>
      </c>
      <c r="C22" s="3" t="s">
        <v>36</v>
      </c>
      <c r="D22" s="3">
        <v>13700</v>
      </c>
      <c r="E22" s="3">
        <v>1</v>
      </c>
      <c r="F22" s="3">
        <v>24.471678874576298</v>
      </c>
      <c r="G22" s="3">
        <f t="shared" si="0"/>
        <v>335262.00058169529</v>
      </c>
    </row>
    <row r="23" spans="1:7">
      <c r="A23" s="4">
        <v>40984</v>
      </c>
      <c r="B23" s="3" t="s">
        <v>116</v>
      </c>
      <c r="C23" s="3" t="s">
        <v>117</v>
      </c>
      <c r="D23" s="3">
        <v>3250</v>
      </c>
      <c r="E23" s="3">
        <v>1</v>
      </c>
      <c r="F23" s="3">
        <v>8.8005702705007405</v>
      </c>
      <c r="G23" s="3">
        <f t="shared" si="0"/>
        <v>28601.853379127406</v>
      </c>
    </row>
    <row r="24" spans="1:7">
      <c r="A24" s="4">
        <v>40984</v>
      </c>
      <c r="B24" s="3" t="s">
        <v>120</v>
      </c>
      <c r="C24" s="3" t="s">
        <v>121</v>
      </c>
      <c r="D24" s="3">
        <v>10500</v>
      </c>
      <c r="E24" s="3">
        <v>1</v>
      </c>
      <c r="F24" s="3">
        <v>4.9088546780979296</v>
      </c>
      <c r="G24" s="3">
        <f t="shared" si="0"/>
        <v>51542.974120028259</v>
      </c>
    </row>
    <row r="25" spans="1:7">
      <c r="E25" s="1" t="s">
        <v>48</v>
      </c>
      <c r="G25" s="3">
        <f>SUM(G3:G24)</f>
        <v>27506274.103462417</v>
      </c>
    </row>
    <row r="26" spans="1:7">
      <c r="E26" s="1" t="s">
        <v>49</v>
      </c>
      <c r="G26" s="5">
        <v>10.9609015009509</v>
      </c>
    </row>
    <row r="27" spans="1:7">
      <c r="E27" s="1" t="s">
        <v>50</v>
      </c>
      <c r="G27" s="3">
        <f>G25/G26</f>
        <v>2509490.1273472938</v>
      </c>
    </row>
    <row r="29" spans="1:7">
      <c r="A29" s="1" t="s">
        <v>51</v>
      </c>
    </row>
    <row r="30" spans="1:7">
      <c r="A30" s="2" t="s">
        <v>1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178</v>
      </c>
      <c r="G30" s="2" t="s">
        <v>47</v>
      </c>
    </row>
    <row r="31" spans="1:7">
      <c r="A31" s="4">
        <v>40987</v>
      </c>
      <c r="B31" s="3" t="s">
        <v>58</v>
      </c>
      <c r="C31" s="3" t="s">
        <v>59</v>
      </c>
      <c r="D31" s="3">
        <v>31380</v>
      </c>
      <c r="E31" s="3">
        <v>1</v>
      </c>
      <c r="F31" s="3">
        <v>141.530682485147</v>
      </c>
      <c r="G31" s="3">
        <f>PRODUCT(D31:F31)</f>
        <v>4441232.8163839132</v>
      </c>
    </row>
    <row r="32" spans="1:7">
      <c r="A32" s="4">
        <v>40987</v>
      </c>
      <c r="B32" s="3" t="s">
        <v>60</v>
      </c>
      <c r="C32" s="3" t="s">
        <v>159</v>
      </c>
      <c r="D32" s="3">
        <v>55004</v>
      </c>
      <c r="E32" s="3">
        <v>1</v>
      </c>
      <c r="F32" s="3">
        <v>0.79945977597741302</v>
      </c>
      <c r="G32" s="3">
        <f t="shared" ref="G32:G52" si="1">PRODUCT(D32:F32)</f>
        <v>43973.485517861627</v>
      </c>
    </row>
    <row r="33" spans="1:7">
      <c r="A33" s="4">
        <v>40987</v>
      </c>
      <c r="B33" s="3" t="s">
        <v>66</v>
      </c>
      <c r="C33" s="3" t="s">
        <v>67</v>
      </c>
      <c r="D33" s="3">
        <v>16075</v>
      </c>
      <c r="E33" s="3">
        <v>1</v>
      </c>
      <c r="F33" s="3">
        <v>8.8372655245910998</v>
      </c>
      <c r="G33" s="3">
        <f t="shared" si="1"/>
        <v>142059.04330780194</v>
      </c>
    </row>
    <row r="34" spans="1:7">
      <c r="A34" s="4">
        <v>40987</v>
      </c>
      <c r="B34" s="3" t="s">
        <v>68</v>
      </c>
      <c r="C34" s="3" t="s">
        <v>179</v>
      </c>
      <c r="D34" s="3">
        <v>25500</v>
      </c>
      <c r="E34" s="3">
        <v>1</v>
      </c>
      <c r="F34" s="3">
        <v>14.7133241942247</v>
      </c>
      <c r="G34" s="3">
        <f t="shared" si="1"/>
        <v>375189.76695272984</v>
      </c>
    </row>
    <row r="35" spans="1:7">
      <c r="A35" s="4">
        <v>40987</v>
      </c>
      <c r="B35" s="3" t="s">
        <v>70</v>
      </c>
      <c r="C35" s="3" t="s">
        <v>71</v>
      </c>
      <c r="D35" s="3">
        <v>24447</v>
      </c>
      <c r="E35" s="3">
        <v>1</v>
      </c>
      <c r="F35" s="3">
        <v>225.13476490211099</v>
      </c>
      <c r="G35" s="3">
        <f t="shared" si="1"/>
        <v>5503869.597561907</v>
      </c>
    </row>
    <row r="36" spans="1:7">
      <c r="A36" s="4">
        <v>40987</v>
      </c>
      <c r="B36" s="3" t="s">
        <v>180</v>
      </c>
      <c r="C36" s="3" t="s">
        <v>181</v>
      </c>
      <c r="D36" s="3">
        <v>38677</v>
      </c>
      <c r="E36" s="3">
        <v>1</v>
      </c>
      <c r="F36" s="3">
        <v>78.290022499804294</v>
      </c>
      <c r="G36" s="3">
        <f t="shared" si="1"/>
        <v>3028023.2002249309</v>
      </c>
    </row>
    <row r="37" spans="1:7">
      <c r="A37" s="4">
        <v>40987</v>
      </c>
      <c r="B37" s="3" t="s">
        <v>72</v>
      </c>
      <c r="C37" s="3" t="s">
        <v>73</v>
      </c>
      <c r="D37" s="3">
        <v>4901</v>
      </c>
      <c r="E37" s="3">
        <v>1</v>
      </c>
      <c r="F37" s="3">
        <v>550.14112683355904</v>
      </c>
      <c r="G37" s="3">
        <f t="shared" si="1"/>
        <v>2696241.6626112727</v>
      </c>
    </row>
    <row r="38" spans="1:7">
      <c r="A38" s="4">
        <v>40987</v>
      </c>
      <c r="B38" s="3" t="s">
        <v>74</v>
      </c>
      <c r="C38" s="3" t="s">
        <v>75</v>
      </c>
      <c r="D38" s="3">
        <v>4212</v>
      </c>
      <c r="E38" s="3">
        <v>1</v>
      </c>
      <c r="F38" s="3">
        <v>120.861875361502</v>
      </c>
      <c r="G38" s="3">
        <f t="shared" si="1"/>
        <v>509070.21902264643</v>
      </c>
    </row>
    <row r="39" spans="1:7">
      <c r="A39" s="4">
        <v>40987</v>
      </c>
      <c r="B39" s="3" t="s">
        <v>78</v>
      </c>
      <c r="C39" s="3" t="s">
        <v>79</v>
      </c>
      <c r="D39" s="3">
        <v>2400</v>
      </c>
      <c r="E39" s="3">
        <v>1</v>
      </c>
      <c r="F39" s="3">
        <v>327.87187315514598</v>
      </c>
      <c r="G39" s="3">
        <f t="shared" si="1"/>
        <v>786892.49557235034</v>
      </c>
    </row>
    <row r="40" spans="1:7">
      <c r="A40" s="4">
        <v>40987</v>
      </c>
      <c r="B40" s="3" t="s">
        <v>90</v>
      </c>
      <c r="C40" s="3" t="s">
        <v>91</v>
      </c>
      <c r="D40" s="3">
        <v>4775</v>
      </c>
      <c r="E40" s="3">
        <v>1</v>
      </c>
      <c r="F40" s="3">
        <v>143.484988437021</v>
      </c>
      <c r="G40" s="3">
        <f t="shared" si="1"/>
        <v>685140.81978677528</v>
      </c>
    </row>
    <row r="41" spans="1:7">
      <c r="A41" s="4">
        <v>40987</v>
      </c>
      <c r="B41" s="3" t="s">
        <v>92</v>
      </c>
      <c r="C41" s="3" t="s">
        <v>93</v>
      </c>
      <c r="D41" s="3">
        <v>54500</v>
      </c>
      <c r="E41" s="3">
        <v>1</v>
      </c>
      <c r="F41" s="3">
        <v>0.88998200875225297</v>
      </c>
      <c r="G41" s="3">
        <f t="shared" si="1"/>
        <v>48504.01947699779</v>
      </c>
    </row>
    <row r="42" spans="1:7">
      <c r="A42" s="4">
        <v>40987</v>
      </c>
      <c r="B42" s="3" t="s">
        <v>94</v>
      </c>
      <c r="C42" s="3" t="s">
        <v>182</v>
      </c>
      <c r="D42" s="3">
        <v>13250</v>
      </c>
      <c r="E42" s="3">
        <v>1</v>
      </c>
      <c r="F42" s="3">
        <v>21.310218630719401</v>
      </c>
      <c r="G42" s="3">
        <f t="shared" si="1"/>
        <v>282360.39685703209</v>
      </c>
    </row>
    <row r="43" spans="1:7">
      <c r="A43" s="4">
        <v>40987</v>
      </c>
      <c r="B43" s="3" t="s">
        <v>96</v>
      </c>
      <c r="C43" s="3" t="s">
        <v>183</v>
      </c>
      <c r="D43" s="3">
        <v>7200</v>
      </c>
      <c r="E43" s="3">
        <v>1</v>
      </c>
      <c r="F43" s="3">
        <v>41.562810126267102</v>
      </c>
      <c r="G43" s="3">
        <f t="shared" si="1"/>
        <v>299252.23290912312</v>
      </c>
    </row>
    <row r="44" spans="1:7">
      <c r="A44" s="4">
        <v>40987</v>
      </c>
      <c r="B44" s="3" t="s">
        <v>98</v>
      </c>
      <c r="C44" s="3" t="s">
        <v>184</v>
      </c>
      <c r="D44" s="3">
        <v>7338</v>
      </c>
      <c r="E44" s="3">
        <v>1</v>
      </c>
      <c r="F44" s="3">
        <v>64.506471992964094</v>
      </c>
      <c r="G44" s="3">
        <f t="shared" si="1"/>
        <v>473348.49148437055</v>
      </c>
    </row>
    <row r="45" spans="1:7">
      <c r="A45" s="4">
        <v>40987</v>
      </c>
      <c r="B45" s="3" t="s">
        <v>102</v>
      </c>
      <c r="C45" s="3" t="s">
        <v>103</v>
      </c>
      <c r="D45" s="3">
        <v>16990</v>
      </c>
      <c r="E45" s="3">
        <v>1</v>
      </c>
      <c r="F45" s="3">
        <v>5.8295490097845502</v>
      </c>
      <c r="G45" s="3">
        <f t="shared" si="1"/>
        <v>99044.037676239503</v>
      </c>
    </row>
    <row r="46" spans="1:7">
      <c r="A46" s="4">
        <v>40987</v>
      </c>
      <c r="B46" s="3" t="s">
        <v>106</v>
      </c>
      <c r="C46" s="3" t="s">
        <v>107</v>
      </c>
      <c r="D46" s="3">
        <v>1965</v>
      </c>
      <c r="E46" s="3">
        <v>1</v>
      </c>
      <c r="F46" s="3">
        <v>810.43753759109302</v>
      </c>
      <c r="G46" s="3">
        <f t="shared" si="1"/>
        <v>1592509.7613664977</v>
      </c>
    </row>
    <row r="47" spans="1:7">
      <c r="A47" s="4">
        <v>40987</v>
      </c>
      <c r="B47" s="3" t="s">
        <v>110</v>
      </c>
      <c r="C47" s="3" t="s">
        <v>111</v>
      </c>
      <c r="D47" s="3">
        <v>3150</v>
      </c>
      <c r="E47" s="3">
        <v>1</v>
      </c>
      <c r="F47" s="3">
        <v>83.705018388359207</v>
      </c>
      <c r="G47" s="3">
        <f t="shared" si="1"/>
        <v>263670.80792333151</v>
      </c>
    </row>
    <row r="48" spans="1:7">
      <c r="A48" s="4">
        <v>40987</v>
      </c>
      <c r="B48" s="3" t="s">
        <v>133</v>
      </c>
      <c r="C48" s="3" t="s">
        <v>134</v>
      </c>
      <c r="D48" s="3">
        <v>31246</v>
      </c>
      <c r="E48" s="3">
        <v>1</v>
      </c>
      <c r="F48" s="3">
        <v>173.40690390428699</v>
      </c>
      <c r="G48" s="3">
        <f t="shared" si="1"/>
        <v>5418272.1193933515</v>
      </c>
    </row>
    <row r="49" spans="1:7">
      <c r="A49" s="4">
        <v>40987</v>
      </c>
      <c r="B49" s="3" t="s">
        <v>114</v>
      </c>
      <c r="C49" s="3" t="s">
        <v>115</v>
      </c>
      <c r="D49" s="3">
        <v>2735</v>
      </c>
      <c r="E49" s="3">
        <v>1</v>
      </c>
      <c r="F49" s="3">
        <v>147.06117051277101</v>
      </c>
      <c r="G49" s="3">
        <f t="shared" si="1"/>
        <v>402212.30135242874</v>
      </c>
    </row>
    <row r="50" spans="1:7">
      <c r="A50" s="4">
        <v>40987</v>
      </c>
      <c r="B50" s="3" t="s">
        <v>35</v>
      </c>
      <c r="C50" s="3" t="s">
        <v>36</v>
      </c>
      <c r="D50" s="3">
        <v>13700</v>
      </c>
      <c r="E50" s="3">
        <v>1</v>
      </c>
      <c r="F50" s="3">
        <v>24.471678874576298</v>
      </c>
      <c r="G50" s="3">
        <f t="shared" si="1"/>
        <v>335262.00058169529</v>
      </c>
    </row>
    <row r="51" spans="1:7">
      <c r="A51" s="4">
        <v>40987</v>
      </c>
      <c r="B51" s="3" t="s">
        <v>116</v>
      </c>
      <c r="C51" s="3" t="s">
        <v>117</v>
      </c>
      <c r="D51" s="3">
        <v>3250</v>
      </c>
      <c r="E51" s="3">
        <v>1</v>
      </c>
      <c r="F51" s="3">
        <v>8.8005702705007405</v>
      </c>
      <c r="G51" s="3">
        <f t="shared" si="1"/>
        <v>28601.853379127406</v>
      </c>
    </row>
    <row r="52" spans="1:7">
      <c r="A52" s="4">
        <v>40987</v>
      </c>
      <c r="B52" s="3" t="s">
        <v>120</v>
      </c>
      <c r="C52" s="3" t="s">
        <v>121</v>
      </c>
      <c r="D52" s="3">
        <v>10500</v>
      </c>
      <c r="E52" s="3">
        <v>1</v>
      </c>
      <c r="F52" s="3">
        <v>4.9088546780979296</v>
      </c>
      <c r="G52" s="3">
        <f t="shared" si="1"/>
        <v>51542.974120028259</v>
      </c>
    </row>
    <row r="53" spans="1:7">
      <c r="E53" s="1" t="s">
        <v>48</v>
      </c>
      <c r="G53" s="3">
        <f>SUM(G31:G52)</f>
        <v>27506274.103462417</v>
      </c>
    </row>
    <row r="54" spans="1:7">
      <c r="E54" s="1" t="s">
        <v>49</v>
      </c>
      <c r="G54" s="5">
        <v>10.9609015009509</v>
      </c>
    </row>
    <row r="55" spans="1:7">
      <c r="E55" s="1" t="s">
        <v>50</v>
      </c>
      <c r="G55" s="3">
        <f>G53/G54</f>
        <v>2509490.1273472938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9"/>
  <sheetViews>
    <sheetView topLeftCell="A29" workbookViewId="0">
      <selection activeCell="G48" sqref="G48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9.5703125" bestFit="1" customWidth="1"/>
    <col min="7" max="7" width="12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185</v>
      </c>
      <c r="G2" s="2" t="s">
        <v>47</v>
      </c>
    </row>
    <row r="3" spans="1:7">
      <c r="A3" s="4">
        <v>40984</v>
      </c>
      <c r="B3" s="3" t="s">
        <v>54</v>
      </c>
      <c r="C3" s="3" t="s">
        <v>55</v>
      </c>
      <c r="D3" s="3">
        <v>3929</v>
      </c>
      <c r="E3" s="3">
        <v>1</v>
      </c>
      <c r="F3" s="3">
        <v>13.049868579780901</v>
      </c>
      <c r="G3" s="3">
        <f>PRODUCT(D3:F3)</f>
        <v>51272.933649959159</v>
      </c>
    </row>
    <row r="4" spans="1:7">
      <c r="A4" s="4">
        <v>40984</v>
      </c>
      <c r="B4" s="3" t="s">
        <v>56</v>
      </c>
      <c r="C4" s="3" t="s">
        <v>57</v>
      </c>
      <c r="D4" s="3">
        <v>6205</v>
      </c>
      <c r="E4" s="3">
        <v>1</v>
      </c>
      <c r="F4" s="3">
        <v>72.812402719079401</v>
      </c>
      <c r="G4" s="3">
        <f t="shared" ref="G4:G41" si="0">PRODUCT(D4:F4)</f>
        <v>451800.95887188771</v>
      </c>
    </row>
    <row r="5" spans="1:7">
      <c r="A5" s="4">
        <v>40984</v>
      </c>
      <c r="B5" s="3" t="s">
        <v>150</v>
      </c>
      <c r="C5" s="3" t="s">
        <v>151</v>
      </c>
      <c r="D5" s="3">
        <v>3754</v>
      </c>
      <c r="E5" s="3">
        <v>1</v>
      </c>
      <c r="F5" s="3">
        <v>152.46460760195899</v>
      </c>
      <c r="G5" s="3">
        <f t="shared" si="0"/>
        <v>572352.136937754</v>
      </c>
    </row>
    <row r="6" spans="1:7">
      <c r="A6" s="4">
        <v>40984</v>
      </c>
      <c r="B6" s="3" t="s">
        <v>62</v>
      </c>
      <c r="C6" s="3" t="s">
        <v>63</v>
      </c>
      <c r="D6" s="3">
        <v>29170</v>
      </c>
      <c r="E6" s="3">
        <v>1</v>
      </c>
      <c r="F6" s="3">
        <v>115.672538553614</v>
      </c>
      <c r="G6" s="3">
        <f t="shared" si="0"/>
        <v>3374167.9496089206</v>
      </c>
    </row>
    <row r="7" spans="1:7">
      <c r="A7" s="4">
        <v>40984</v>
      </c>
      <c r="B7" s="3" t="s">
        <v>9</v>
      </c>
      <c r="C7" s="3" t="s">
        <v>10</v>
      </c>
      <c r="D7" s="3">
        <v>11199</v>
      </c>
      <c r="E7" s="3">
        <v>1</v>
      </c>
      <c r="F7" s="3">
        <v>0.228677164646515</v>
      </c>
      <c r="G7" s="3">
        <f t="shared" si="0"/>
        <v>2560.9555668763214</v>
      </c>
    </row>
    <row r="8" spans="1:7">
      <c r="A8" s="4">
        <v>40984</v>
      </c>
      <c r="B8" s="3" t="s">
        <v>64</v>
      </c>
      <c r="C8" s="3" t="s">
        <v>65</v>
      </c>
      <c r="D8" s="3">
        <v>18950</v>
      </c>
      <c r="E8" s="3">
        <v>1</v>
      </c>
      <c r="F8" s="3">
        <v>13.568561705194</v>
      </c>
      <c r="G8" s="3">
        <f t="shared" si="0"/>
        <v>257124.24431342629</v>
      </c>
    </row>
    <row r="9" spans="1:7">
      <c r="A9" s="4">
        <v>40984</v>
      </c>
      <c r="B9" s="3" t="s">
        <v>130</v>
      </c>
      <c r="C9" s="3" t="s">
        <v>131</v>
      </c>
      <c r="D9" s="3">
        <v>9251</v>
      </c>
      <c r="E9" s="3">
        <v>1</v>
      </c>
      <c r="F9" s="3">
        <v>84.818911395931494</v>
      </c>
      <c r="G9" s="3">
        <f t="shared" si="0"/>
        <v>784659.74932376225</v>
      </c>
    </row>
    <row r="10" spans="1:7">
      <c r="A10" s="4">
        <v>40984</v>
      </c>
      <c r="B10" s="3" t="s">
        <v>13</v>
      </c>
      <c r="C10" s="3" t="s">
        <v>132</v>
      </c>
      <c r="D10" s="3">
        <v>17700</v>
      </c>
      <c r="E10" s="3">
        <v>1</v>
      </c>
      <c r="F10" s="3">
        <v>11.9960270806701</v>
      </c>
      <c r="G10" s="3">
        <f t="shared" si="0"/>
        <v>212329.67932786077</v>
      </c>
    </row>
    <row r="11" spans="1:7">
      <c r="A11" s="4">
        <v>40984</v>
      </c>
      <c r="B11" s="3" t="s">
        <v>186</v>
      </c>
      <c r="C11" s="3" t="s">
        <v>187</v>
      </c>
      <c r="D11" s="3">
        <v>4945</v>
      </c>
      <c r="E11" s="3">
        <v>1</v>
      </c>
      <c r="F11" s="3">
        <v>120.850821180872</v>
      </c>
      <c r="G11" s="3">
        <f t="shared" si="0"/>
        <v>597607.31073941209</v>
      </c>
    </row>
    <row r="12" spans="1:7">
      <c r="A12" s="4">
        <v>40984</v>
      </c>
      <c r="B12" s="3" t="s">
        <v>76</v>
      </c>
      <c r="C12" s="3" t="s">
        <v>77</v>
      </c>
      <c r="D12" s="3">
        <v>20950</v>
      </c>
      <c r="E12" s="3">
        <v>1</v>
      </c>
      <c r="F12" s="3">
        <v>13.4691756859231</v>
      </c>
      <c r="G12" s="3">
        <f t="shared" si="0"/>
        <v>282179.23062008893</v>
      </c>
    </row>
    <row r="13" spans="1:7">
      <c r="A13" s="4">
        <v>40984</v>
      </c>
      <c r="B13" s="3" t="s">
        <v>80</v>
      </c>
      <c r="C13" s="3" t="s">
        <v>81</v>
      </c>
      <c r="D13" s="3">
        <v>10750</v>
      </c>
      <c r="E13" s="3">
        <v>1</v>
      </c>
      <c r="F13" s="3">
        <v>219.71014517927901</v>
      </c>
      <c r="G13" s="3">
        <f t="shared" si="0"/>
        <v>2361884.0606772495</v>
      </c>
    </row>
    <row r="14" spans="1:7">
      <c r="A14" s="4">
        <v>40984</v>
      </c>
      <c r="B14" s="3" t="s">
        <v>82</v>
      </c>
      <c r="C14" s="3" t="s">
        <v>83</v>
      </c>
      <c r="D14" s="3">
        <v>2006</v>
      </c>
      <c r="E14" s="3">
        <v>1</v>
      </c>
      <c r="F14" s="3">
        <v>62.004044755750598</v>
      </c>
      <c r="G14" s="3">
        <f t="shared" si="0"/>
        <v>124380.1137800357</v>
      </c>
    </row>
    <row r="15" spans="1:7">
      <c r="A15" s="4">
        <v>40984</v>
      </c>
      <c r="B15" s="3" t="s">
        <v>84</v>
      </c>
      <c r="C15" s="3" t="s">
        <v>85</v>
      </c>
      <c r="D15" s="3">
        <v>8401</v>
      </c>
      <c r="E15" s="3">
        <v>1</v>
      </c>
      <c r="F15" s="3">
        <v>82.625884827738901</v>
      </c>
      <c r="G15" s="3">
        <f t="shared" si="0"/>
        <v>694140.05843783449</v>
      </c>
    </row>
    <row r="16" spans="1:7">
      <c r="A16" s="4">
        <v>40984</v>
      </c>
      <c r="B16" s="3" t="s">
        <v>86</v>
      </c>
      <c r="C16" s="3" t="s">
        <v>87</v>
      </c>
      <c r="D16" s="3">
        <v>15979</v>
      </c>
      <c r="E16" s="3">
        <v>1</v>
      </c>
      <c r="F16" s="3">
        <v>40.149563243556301</v>
      </c>
      <c r="G16" s="3">
        <f t="shared" si="0"/>
        <v>641549.87106878613</v>
      </c>
    </row>
    <row r="17" spans="1:7">
      <c r="A17" s="4">
        <v>40984</v>
      </c>
      <c r="B17" s="3" t="s">
        <v>88</v>
      </c>
      <c r="C17" s="3" t="s">
        <v>89</v>
      </c>
      <c r="D17" s="3">
        <v>4730</v>
      </c>
      <c r="E17" s="3">
        <v>1</v>
      </c>
      <c r="F17" s="3">
        <v>23.084979575482802</v>
      </c>
      <c r="G17" s="3">
        <f t="shared" si="0"/>
        <v>109191.95339203365</v>
      </c>
    </row>
    <row r="18" spans="1:7">
      <c r="A18" s="4">
        <v>40984</v>
      </c>
      <c r="B18" s="3" t="s">
        <v>15</v>
      </c>
      <c r="C18" s="3" t="s">
        <v>16</v>
      </c>
      <c r="D18" s="3">
        <v>15000</v>
      </c>
      <c r="E18" s="3">
        <v>1</v>
      </c>
      <c r="F18" s="3">
        <v>72.486269145701499</v>
      </c>
      <c r="G18" s="3">
        <f t="shared" si="0"/>
        <v>1087294.0371855225</v>
      </c>
    </row>
    <row r="19" spans="1:7">
      <c r="A19" s="4">
        <v>40984</v>
      </c>
      <c r="B19" s="3" t="s">
        <v>167</v>
      </c>
      <c r="C19" s="3" t="s">
        <v>168</v>
      </c>
      <c r="D19" s="3">
        <v>8770</v>
      </c>
      <c r="E19" s="3">
        <v>1</v>
      </c>
      <c r="F19" s="3">
        <v>46.750336491335702</v>
      </c>
      <c r="G19" s="3">
        <f t="shared" si="0"/>
        <v>410000.45102901413</v>
      </c>
    </row>
    <row r="20" spans="1:7">
      <c r="A20" s="4">
        <v>40984</v>
      </c>
      <c r="B20" s="3" t="s">
        <v>188</v>
      </c>
      <c r="C20" s="3" t="s">
        <v>189</v>
      </c>
      <c r="D20" s="3">
        <v>2381</v>
      </c>
      <c r="E20" s="3">
        <v>1</v>
      </c>
      <c r="F20" s="3">
        <v>297.92345235481599</v>
      </c>
      <c r="G20" s="3">
        <f t="shared" si="0"/>
        <v>709355.74005681684</v>
      </c>
    </row>
    <row r="21" spans="1:7">
      <c r="A21" s="4">
        <v>40984</v>
      </c>
      <c r="B21" s="3" t="s">
        <v>124</v>
      </c>
      <c r="C21" s="3" t="s">
        <v>125</v>
      </c>
      <c r="D21" s="3">
        <v>1783</v>
      </c>
      <c r="E21" s="3">
        <v>1</v>
      </c>
      <c r="F21" s="3">
        <v>429.878061035028</v>
      </c>
      <c r="G21" s="3">
        <f t="shared" si="0"/>
        <v>766472.58282545488</v>
      </c>
    </row>
    <row r="22" spans="1:7">
      <c r="A22" s="4">
        <v>40984</v>
      </c>
      <c r="B22" s="3" t="s">
        <v>23</v>
      </c>
      <c r="C22" s="3" t="s">
        <v>169</v>
      </c>
      <c r="D22" s="3">
        <v>16701</v>
      </c>
      <c r="E22" s="3">
        <v>1</v>
      </c>
      <c r="F22" s="3">
        <v>6.14439807604378</v>
      </c>
      <c r="G22" s="3">
        <f t="shared" si="0"/>
        <v>102617.59226800717</v>
      </c>
    </row>
    <row r="23" spans="1:7">
      <c r="A23" s="4">
        <v>40984</v>
      </c>
      <c r="B23" s="3" t="s">
        <v>100</v>
      </c>
      <c r="C23" s="3" t="s">
        <v>101</v>
      </c>
      <c r="D23" s="3">
        <v>13975</v>
      </c>
      <c r="E23" s="3">
        <v>1</v>
      </c>
      <c r="F23" s="3">
        <v>31.121332526084799</v>
      </c>
      <c r="G23" s="3">
        <f t="shared" si="0"/>
        <v>434920.62205203506</v>
      </c>
    </row>
    <row r="24" spans="1:7">
      <c r="A24" s="4">
        <v>40984</v>
      </c>
      <c r="B24" s="3" t="s">
        <v>190</v>
      </c>
      <c r="C24" s="3" t="s">
        <v>191</v>
      </c>
      <c r="D24" s="3">
        <v>3419</v>
      </c>
      <c r="E24" s="3">
        <v>1</v>
      </c>
      <c r="F24" s="3">
        <v>101.508204992497</v>
      </c>
      <c r="G24" s="3">
        <f t="shared" si="0"/>
        <v>347056.55286934722</v>
      </c>
    </row>
    <row r="25" spans="1:7">
      <c r="A25" s="4">
        <v>40984</v>
      </c>
      <c r="B25" s="3" t="s">
        <v>104</v>
      </c>
      <c r="C25" s="3" t="s">
        <v>105</v>
      </c>
      <c r="D25" s="3">
        <v>42533</v>
      </c>
      <c r="E25" s="3">
        <v>1</v>
      </c>
      <c r="F25" s="3">
        <v>51.470247150946498</v>
      </c>
      <c r="G25" s="3">
        <f t="shared" si="0"/>
        <v>2189184.0220712074</v>
      </c>
    </row>
    <row r="26" spans="1:7">
      <c r="A26" s="4">
        <v>40984</v>
      </c>
      <c r="B26" s="3" t="s">
        <v>27</v>
      </c>
      <c r="C26" s="3" t="s">
        <v>28</v>
      </c>
      <c r="D26" s="3">
        <v>1435</v>
      </c>
      <c r="E26" s="3">
        <v>1</v>
      </c>
      <c r="F26" s="3">
        <v>354.03821648076399</v>
      </c>
      <c r="G26" s="3">
        <f t="shared" si="0"/>
        <v>508044.8406498963</v>
      </c>
    </row>
    <row r="27" spans="1:7">
      <c r="A27" s="4">
        <v>40984</v>
      </c>
      <c r="B27" s="3" t="s">
        <v>29</v>
      </c>
      <c r="C27" s="3" t="s">
        <v>30</v>
      </c>
      <c r="D27" s="3">
        <v>4315</v>
      </c>
      <c r="E27" s="3">
        <v>1</v>
      </c>
      <c r="F27" s="3">
        <v>88.280464567000905</v>
      </c>
      <c r="G27" s="3">
        <f t="shared" si="0"/>
        <v>380930.2046066089</v>
      </c>
    </row>
    <row r="28" spans="1:7">
      <c r="A28" s="4">
        <v>40984</v>
      </c>
      <c r="B28" s="3" t="s">
        <v>31</v>
      </c>
      <c r="C28" s="3" t="s">
        <v>32</v>
      </c>
      <c r="D28" s="3">
        <v>3220</v>
      </c>
      <c r="E28" s="3">
        <v>1</v>
      </c>
      <c r="F28" s="3">
        <v>215.43580957191699</v>
      </c>
      <c r="G28" s="3">
        <f t="shared" si="0"/>
        <v>693703.30682157271</v>
      </c>
    </row>
    <row r="29" spans="1:7">
      <c r="A29" s="4">
        <v>40984</v>
      </c>
      <c r="B29" s="3" t="s">
        <v>143</v>
      </c>
      <c r="C29" s="3" t="s">
        <v>144</v>
      </c>
      <c r="D29" s="3">
        <v>797</v>
      </c>
      <c r="E29" s="3">
        <v>1</v>
      </c>
      <c r="F29" s="3">
        <v>1043.65075138723</v>
      </c>
      <c r="G29" s="3">
        <f t="shared" si="0"/>
        <v>831789.64885562228</v>
      </c>
    </row>
    <row r="30" spans="1:7">
      <c r="A30" s="4">
        <v>40984</v>
      </c>
      <c r="B30" s="3" t="s">
        <v>108</v>
      </c>
      <c r="C30" s="3" t="s">
        <v>109</v>
      </c>
      <c r="D30" s="3">
        <v>13150</v>
      </c>
      <c r="E30" s="3">
        <v>1</v>
      </c>
      <c r="F30" s="3">
        <v>7.8072227313095999</v>
      </c>
      <c r="G30" s="3">
        <f t="shared" si="0"/>
        <v>102664.97891672124</v>
      </c>
    </row>
    <row r="31" spans="1:7">
      <c r="A31" s="4">
        <v>40984</v>
      </c>
      <c r="B31" s="3" t="s">
        <v>33</v>
      </c>
      <c r="C31" s="3" t="s">
        <v>34</v>
      </c>
      <c r="D31" s="3">
        <v>7175</v>
      </c>
      <c r="E31" s="3">
        <v>1</v>
      </c>
      <c r="F31" s="3">
        <v>73.220521851079397</v>
      </c>
      <c r="G31" s="3">
        <f t="shared" si="0"/>
        <v>525357.24428149464</v>
      </c>
    </row>
    <row r="32" spans="1:7">
      <c r="A32" s="4">
        <v>40984</v>
      </c>
      <c r="B32" s="3" t="s">
        <v>147</v>
      </c>
      <c r="C32" s="3" t="s">
        <v>148</v>
      </c>
      <c r="D32" s="3">
        <v>1610</v>
      </c>
      <c r="E32" s="3">
        <v>1</v>
      </c>
      <c r="F32" s="3">
        <v>303.35366147583198</v>
      </c>
      <c r="G32" s="3">
        <f t="shared" si="0"/>
        <v>488399.39497608948</v>
      </c>
    </row>
    <row r="33" spans="1:7">
      <c r="A33" s="4">
        <v>40984</v>
      </c>
      <c r="B33" s="3" t="s">
        <v>174</v>
      </c>
      <c r="C33" s="3" t="s">
        <v>175</v>
      </c>
      <c r="D33" s="3">
        <v>2738</v>
      </c>
      <c r="E33" s="3">
        <v>1</v>
      </c>
      <c r="F33" s="3">
        <v>219.341655505559</v>
      </c>
      <c r="G33" s="3">
        <f t="shared" si="0"/>
        <v>600557.4527742205</v>
      </c>
    </row>
    <row r="34" spans="1:7">
      <c r="A34" s="4">
        <v>40984</v>
      </c>
      <c r="B34" s="3" t="s">
        <v>112</v>
      </c>
      <c r="C34" s="3" t="s">
        <v>126</v>
      </c>
      <c r="D34" s="3">
        <v>11355</v>
      </c>
      <c r="E34" s="3">
        <v>1</v>
      </c>
      <c r="F34" s="3">
        <v>69.149459866270604</v>
      </c>
      <c r="G34" s="3">
        <f t="shared" si="0"/>
        <v>785192.11678150273</v>
      </c>
    </row>
    <row r="35" spans="1:7">
      <c r="A35" s="4">
        <v>40984</v>
      </c>
      <c r="B35" s="3" t="s">
        <v>118</v>
      </c>
      <c r="C35" s="3" t="s">
        <v>119</v>
      </c>
      <c r="D35" s="3">
        <v>37800</v>
      </c>
      <c r="E35" s="3">
        <v>1</v>
      </c>
      <c r="F35" s="3">
        <v>53.597250067204598</v>
      </c>
      <c r="G35" s="3">
        <f t="shared" si="0"/>
        <v>2025976.0525403337</v>
      </c>
    </row>
    <row r="36" spans="1:7">
      <c r="A36" s="4">
        <v>40984</v>
      </c>
      <c r="B36" s="3" t="s">
        <v>139</v>
      </c>
      <c r="C36" s="3" t="s">
        <v>140</v>
      </c>
      <c r="D36" s="3">
        <v>11574</v>
      </c>
      <c r="E36" s="3">
        <v>1</v>
      </c>
      <c r="F36" s="3">
        <v>70.1686204164684</v>
      </c>
      <c r="G36" s="3">
        <f t="shared" si="0"/>
        <v>812131.6127002053</v>
      </c>
    </row>
    <row r="37" spans="1:7">
      <c r="A37" s="4">
        <v>40984</v>
      </c>
      <c r="B37" s="3" t="s">
        <v>39</v>
      </c>
      <c r="C37" s="3" t="s">
        <v>40</v>
      </c>
      <c r="D37" s="3">
        <v>26707</v>
      </c>
      <c r="E37" s="3">
        <v>1</v>
      </c>
      <c r="F37" s="3">
        <v>16.094518467891302</v>
      </c>
      <c r="G37" s="3">
        <f t="shared" si="0"/>
        <v>429836.30472197296</v>
      </c>
    </row>
    <row r="38" spans="1:7">
      <c r="A38" s="4">
        <v>40984</v>
      </c>
      <c r="B38" s="3" t="s">
        <v>41</v>
      </c>
      <c r="C38" s="3" t="s">
        <v>192</v>
      </c>
      <c r="D38" s="3">
        <v>11576</v>
      </c>
      <c r="E38" s="3">
        <v>1</v>
      </c>
      <c r="F38" s="3">
        <v>83.479899015068995</v>
      </c>
      <c r="G38" s="3">
        <f t="shared" si="0"/>
        <v>966363.31099843862</v>
      </c>
    </row>
    <row r="39" spans="1:7">
      <c r="A39" s="4">
        <v>40984</v>
      </c>
      <c r="B39" s="3" t="s">
        <v>176</v>
      </c>
      <c r="C39" s="3" t="s">
        <v>177</v>
      </c>
      <c r="D39" s="3">
        <v>2545</v>
      </c>
      <c r="E39" s="3">
        <v>1</v>
      </c>
      <c r="F39" s="3">
        <v>106.33575304029701</v>
      </c>
      <c r="G39" s="3">
        <f t="shared" si="0"/>
        <v>270624.4914875559</v>
      </c>
    </row>
    <row r="40" spans="1:7">
      <c r="A40" s="4">
        <v>40984</v>
      </c>
      <c r="B40" s="3" t="s">
        <v>43</v>
      </c>
      <c r="C40" s="3" t="s">
        <v>44</v>
      </c>
      <c r="D40" s="3">
        <v>8000</v>
      </c>
      <c r="E40" s="3">
        <v>1</v>
      </c>
      <c r="F40" s="3">
        <v>17.013314854286399</v>
      </c>
      <c r="G40" s="3">
        <f t="shared" si="0"/>
        <v>136106.5188342912</v>
      </c>
    </row>
    <row r="41" spans="1:7">
      <c r="A41" s="4">
        <v>40984</v>
      </c>
      <c r="B41" s="3" t="s">
        <v>45</v>
      </c>
      <c r="C41" s="3" t="s">
        <v>46</v>
      </c>
      <c r="D41" s="3">
        <v>4543</v>
      </c>
      <c r="E41" s="3">
        <v>1</v>
      </c>
      <c r="F41" s="3">
        <v>15.523009284222701</v>
      </c>
      <c r="G41" s="3">
        <f t="shared" si="0"/>
        <v>70521.031178223726</v>
      </c>
    </row>
    <row r="42" spans="1:7">
      <c r="E42" s="1" t="s">
        <v>48</v>
      </c>
      <c r="G42" s="3">
        <f>SUM(G3:G41)</f>
        <v>26192301.317798041</v>
      </c>
    </row>
    <row r="43" spans="1:7">
      <c r="E43" s="1" t="s">
        <v>49</v>
      </c>
      <c r="G43" s="5">
        <v>10.6072352146813</v>
      </c>
    </row>
    <row r="44" spans="1:7">
      <c r="E44" s="1" t="s">
        <v>50</v>
      </c>
      <c r="G44" s="3">
        <f>G42/G43</f>
        <v>2469286.3680015039</v>
      </c>
    </row>
    <row r="46" spans="1:7">
      <c r="A46" s="1" t="s">
        <v>51</v>
      </c>
    </row>
    <row r="47" spans="1:7">
      <c r="A47" s="2" t="s">
        <v>1</v>
      </c>
      <c r="B47" s="2" t="s">
        <v>2</v>
      </c>
      <c r="C47" s="2" t="s">
        <v>3</v>
      </c>
      <c r="D47" s="2" t="s">
        <v>4</v>
      </c>
      <c r="E47" s="2" t="s">
        <v>5</v>
      </c>
      <c r="F47" s="2" t="s">
        <v>185</v>
      </c>
      <c r="G47" s="2" t="s">
        <v>47</v>
      </c>
    </row>
    <row r="48" spans="1:7">
      <c r="A48" s="4">
        <v>40987</v>
      </c>
      <c r="B48" s="3" t="s">
        <v>54</v>
      </c>
      <c r="C48" s="3" t="s">
        <v>55</v>
      </c>
      <c r="D48" s="3">
        <v>3929</v>
      </c>
      <c r="E48" s="3">
        <v>1</v>
      </c>
      <c r="F48" s="3">
        <v>13.049868579780901</v>
      </c>
      <c r="G48" s="3">
        <f>PRODUCT(D48:F48)</f>
        <v>51272.933649959159</v>
      </c>
    </row>
    <row r="49" spans="1:7">
      <c r="A49" s="4">
        <v>40987</v>
      </c>
      <c r="B49" s="3" t="s">
        <v>56</v>
      </c>
      <c r="C49" s="3" t="s">
        <v>57</v>
      </c>
      <c r="D49" s="3">
        <v>6205</v>
      </c>
      <c r="E49" s="3">
        <v>1</v>
      </c>
      <c r="F49" s="3">
        <v>72.812402719079401</v>
      </c>
      <c r="G49" s="3">
        <f t="shared" ref="G49:G86" si="1">PRODUCT(D49:F49)</f>
        <v>451800.95887188771</v>
      </c>
    </row>
    <row r="50" spans="1:7">
      <c r="A50" s="4">
        <v>40987</v>
      </c>
      <c r="B50" s="3" t="s">
        <v>150</v>
      </c>
      <c r="C50" s="3" t="s">
        <v>151</v>
      </c>
      <c r="D50" s="3">
        <v>3754</v>
      </c>
      <c r="E50" s="3">
        <v>1</v>
      </c>
      <c r="F50" s="3">
        <v>152.46460760195899</v>
      </c>
      <c r="G50" s="3">
        <f t="shared" si="1"/>
        <v>572352.136937754</v>
      </c>
    </row>
    <row r="51" spans="1:7">
      <c r="A51" s="4">
        <v>40987</v>
      </c>
      <c r="B51" s="3" t="s">
        <v>62</v>
      </c>
      <c r="C51" s="3" t="s">
        <v>63</v>
      </c>
      <c r="D51" s="3">
        <v>29170</v>
      </c>
      <c r="E51" s="3">
        <v>1</v>
      </c>
      <c r="F51" s="3">
        <v>115.672538553614</v>
      </c>
      <c r="G51" s="3">
        <f t="shared" si="1"/>
        <v>3374167.9496089206</v>
      </c>
    </row>
    <row r="52" spans="1:7">
      <c r="A52" s="4">
        <v>40987</v>
      </c>
      <c r="B52" s="3" t="s">
        <v>9</v>
      </c>
      <c r="C52" s="3" t="s">
        <v>10</v>
      </c>
      <c r="D52" s="3">
        <v>11199</v>
      </c>
      <c r="E52" s="3">
        <v>1</v>
      </c>
      <c r="F52" s="3">
        <v>0.228677164646515</v>
      </c>
      <c r="G52" s="3">
        <f t="shared" si="1"/>
        <v>2560.9555668763214</v>
      </c>
    </row>
    <row r="53" spans="1:7">
      <c r="A53" s="4">
        <v>40987</v>
      </c>
      <c r="B53" s="3" t="s">
        <v>64</v>
      </c>
      <c r="C53" s="3" t="s">
        <v>65</v>
      </c>
      <c r="D53" s="3">
        <v>18950</v>
      </c>
      <c r="E53" s="3">
        <v>1</v>
      </c>
      <c r="F53" s="3">
        <v>13.568561705194</v>
      </c>
      <c r="G53" s="3">
        <f t="shared" si="1"/>
        <v>257124.24431342629</v>
      </c>
    </row>
    <row r="54" spans="1:7">
      <c r="A54" s="4">
        <v>40987</v>
      </c>
      <c r="B54" s="3" t="s">
        <v>130</v>
      </c>
      <c r="C54" s="3" t="s">
        <v>131</v>
      </c>
      <c r="D54" s="3">
        <v>9251</v>
      </c>
      <c r="E54" s="3">
        <v>1</v>
      </c>
      <c r="F54" s="3">
        <v>84.818911395931494</v>
      </c>
      <c r="G54" s="3">
        <f t="shared" si="1"/>
        <v>784659.74932376225</v>
      </c>
    </row>
    <row r="55" spans="1:7">
      <c r="A55" s="4">
        <v>40987</v>
      </c>
      <c r="B55" s="3" t="s">
        <v>13</v>
      </c>
      <c r="C55" s="3" t="s">
        <v>132</v>
      </c>
      <c r="D55" s="3">
        <v>17700</v>
      </c>
      <c r="E55" s="3">
        <v>1</v>
      </c>
      <c r="F55" s="3">
        <v>11.9960270806701</v>
      </c>
      <c r="G55" s="3">
        <f t="shared" si="1"/>
        <v>212329.67932786077</v>
      </c>
    </row>
    <row r="56" spans="1:7">
      <c r="A56" s="4">
        <v>40987</v>
      </c>
      <c r="B56" s="3" t="s">
        <v>186</v>
      </c>
      <c r="C56" s="3" t="s">
        <v>187</v>
      </c>
      <c r="D56" s="3">
        <v>4945</v>
      </c>
      <c r="E56" s="3">
        <v>1</v>
      </c>
      <c r="F56" s="3">
        <v>120.850821180872</v>
      </c>
      <c r="G56" s="3">
        <f t="shared" si="1"/>
        <v>597607.31073941209</v>
      </c>
    </row>
    <row r="57" spans="1:7">
      <c r="A57" s="4">
        <v>40987</v>
      </c>
      <c r="B57" s="3" t="s">
        <v>76</v>
      </c>
      <c r="C57" s="3" t="s">
        <v>77</v>
      </c>
      <c r="D57" s="3">
        <v>20950</v>
      </c>
      <c r="E57" s="3">
        <v>1</v>
      </c>
      <c r="F57" s="3">
        <v>13.4691756859231</v>
      </c>
      <c r="G57" s="3">
        <f t="shared" si="1"/>
        <v>282179.23062008893</v>
      </c>
    </row>
    <row r="58" spans="1:7">
      <c r="A58" s="4">
        <v>40987</v>
      </c>
      <c r="B58" s="3" t="s">
        <v>80</v>
      </c>
      <c r="C58" s="3" t="s">
        <v>81</v>
      </c>
      <c r="D58" s="3">
        <v>10750</v>
      </c>
      <c r="E58" s="3">
        <v>1</v>
      </c>
      <c r="F58" s="3">
        <v>219.71014517927901</v>
      </c>
      <c r="G58" s="3">
        <f t="shared" si="1"/>
        <v>2361884.0606772495</v>
      </c>
    </row>
    <row r="59" spans="1:7">
      <c r="A59" s="4">
        <v>40987</v>
      </c>
      <c r="B59" s="3" t="s">
        <v>82</v>
      </c>
      <c r="C59" s="3" t="s">
        <v>83</v>
      </c>
      <c r="D59" s="3">
        <v>2006</v>
      </c>
      <c r="E59" s="3">
        <v>1</v>
      </c>
      <c r="F59" s="3">
        <v>62.004044755750598</v>
      </c>
      <c r="G59" s="3">
        <f t="shared" si="1"/>
        <v>124380.1137800357</v>
      </c>
    </row>
    <row r="60" spans="1:7">
      <c r="A60" s="4">
        <v>40987</v>
      </c>
      <c r="B60" s="3" t="s">
        <v>84</v>
      </c>
      <c r="C60" s="3" t="s">
        <v>85</v>
      </c>
      <c r="D60" s="3">
        <v>8401</v>
      </c>
      <c r="E60" s="3">
        <v>1</v>
      </c>
      <c r="F60" s="3">
        <v>82.625884827738901</v>
      </c>
      <c r="G60" s="3">
        <f t="shared" si="1"/>
        <v>694140.05843783449</v>
      </c>
    </row>
    <row r="61" spans="1:7">
      <c r="A61" s="4">
        <v>40987</v>
      </c>
      <c r="B61" s="3" t="s">
        <v>86</v>
      </c>
      <c r="C61" s="3" t="s">
        <v>87</v>
      </c>
      <c r="D61" s="3">
        <v>15979</v>
      </c>
      <c r="E61" s="3">
        <v>1</v>
      </c>
      <c r="F61" s="3">
        <v>40.149563243556301</v>
      </c>
      <c r="G61" s="3">
        <f t="shared" si="1"/>
        <v>641549.87106878613</v>
      </c>
    </row>
    <row r="62" spans="1:7">
      <c r="A62" s="4">
        <v>40987</v>
      </c>
      <c r="B62" s="3" t="s">
        <v>88</v>
      </c>
      <c r="C62" s="3" t="s">
        <v>89</v>
      </c>
      <c r="D62" s="3">
        <v>4730</v>
      </c>
      <c r="E62" s="3">
        <v>1</v>
      </c>
      <c r="F62" s="3">
        <v>23.084979575482802</v>
      </c>
      <c r="G62" s="3">
        <f t="shared" si="1"/>
        <v>109191.95339203365</v>
      </c>
    </row>
    <row r="63" spans="1:7">
      <c r="A63" s="4">
        <v>40987</v>
      </c>
      <c r="B63" s="3" t="s">
        <v>15</v>
      </c>
      <c r="C63" s="3" t="s">
        <v>16</v>
      </c>
      <c r="D63" s="3">
        <v>15000</v>
      </c>
      <c r="E63" s="3">
        <v>1</v>
      </c>
      <c r="F63" s="3">
        <v>72.486269145701499</v>
      </c>
      <c r="G63" s="3">
        <f t="shared" si="1"/>
        <v>1087294.0371855225</v>
      </c>
    </row>
    <row r="64" spans="1:7">
      <c r="A64" s="4">
        <v>40987</v>
      </c>
      <c r="B64" s="3" t="s">
        <v>167</v>
      </c>
      <c r="C64" s="3" t="s">
        <v>168</v>
      </c>
      <c r="D64" s="3">
        <v>8770</v>
      </c>
      <c r="E64" s="3">
        <v>1</v>
      </c>
      <c r="F64" s="3">
        <v>46.750336491335702</v>
      </c>
      <c r="G64" s="3">
        <f t="shared" si="1"/>
        <v>410000.45102901413</v>
      </c>
    </row>
    <row r="65" spans="1:7">
      <c r="A65" s="4">
        <v>40987</v>
      </c>
      <c r="B65" s="3" t="s">
        <v>188</v>
      </c>
      <c r="C65" s="3" t="s">
        <v>189</v>
      </c>
      <c r="D65" s="3">
        <v>2381</v>
      </c>
      <c r="E65" s="3">
        <v>1</v>
      </c>
      <c r="F65" s="3">
        <v>297.92345235481599</v>
      </c>
      <c r="G65" s="3">
        <f t="shared" si="1"/>
        <v>709355.74005681684</v>
      </c>
    </row>
    <row r="66" spans="1:7">
      <c r="A66" s="4">
        <v>40987</v>
      </c>
      <c r="B66" s="3" t="s">
        <v>124</v>
      </c>
      <c r="C66" s="3" t="s">
        <v>125</v>
      </c>
      <c r="D66" s="3">
        <v>1783</v>
      </c>
      <c r="E66" s="3">
        <v>1</v>
      </c>
      <c r="F66" s="3">
        <v>429.878061035028</v>
      </c>
      <c r="G66" s="3">
        <f t="shared" si="1"/>
        <v>766472.58282545488</v>
      </c>
    </row>
    <row r="67" spans="1:7">
      <c r="A67" s="4">
        <v>40987</v>
      </c>
      <c r="B67" s="3" t="s">
        <v>23</v>
      </c>
      <c r="C67" s="3" t="s">
        <v>169</v>
      </c>
      <c r="D67" s="3">
        <v>16701</v>
      </c>
      <c r="E67" s="3">
        <v>1</v>
      </c>
      <c r="F67" s="3">
        <v>6.14439807604378</v>
      </c>
      <c r="G67" s="3">
        <f t="shared" si="1"/>
        <v>102617.59226800717</v>
      </c>
    </row>
    <row r="68" spans="1:7">
      <c r="A68" s="4">
        <v>40987</v>
      </c>
      <c r="B68" s="3" t="s">
        <v>100</v>
      </c>
      <c r="C68" s="3" t="s">
        <v>101</v>
      </c>
      <c r="D68" s="3">
        <v>13975</v>
      </c>
      <c r="E68" s="3">
        <v>1</v>
      </c>
      <c r="F68" s="3">
        <v>31.121332526084799</v>
      </c>
      <c r="G68" s="3">
        <f t="shared" si="1"/>
        <v>434920.62205203506</v>
      </c>
    </row>
    <row r="69" spans="1:7">
      <c r="A69" s="4">
        <v>40987</v>
      </c>
      <c r="B69" s="3" t="s">
        <v>190</v>
      </c>
      <c r="C69" s="3" t="s">
        <v>191</v>
      </c>
      <c r="D69" s="3">
        <v>3419</v>
      </c>
      <c r="E69" s="3">
        <v>1</v>
      </c>
      <c r="F69" s="3">
        <v>101.508204992497</v>
      </c>
      <c r="G69" s="3">
        <f t="shared" si="1"/>
        <v>347056.55286934722</v>
      </c>
    </row>
    <row r="70" spans="1:7">
      <c r="A70" s="4">
        <v>40987</v>
      </c>
      <c r="B70" s="3" t="s">
        <v>104</v>
      </c>
      <c r="C70" s="3" t="s">
        <v>105</v>
      </c>
      <c r="D70" s="3">
        <v>42533</v>
      </c>
      <c r="E70" s="3">
        <v>1</v>
      </c>
      <c r="F70" s="3">
        <v>51.470247150946498</v>
      </c>
      <c r="G70" s="3">
        <f t="shared" si="1"/>
        <v>2189184.0220712074</v>
      </c>
    </row>
    <row r="71" spans="1:7">
      <c r="A71" s="4">
        <v>40987</v>
      </c>
      <c r="B71" s="3" t="s">
        <v>27</v>
      </c>
      <c r="C71" s="3" t="s">
        <v>28</v>
      </c>
      <c r="D71" s="3">
        <v>1435</v>
      </c>
      <c r="E71" s="3">
        <v>1</v>
      </c>
      <c r="F71" s="3">
        <v>354.03821648076399</v>
      </c>
      <c r="G71" s="3">
        <f t="shared" si="1"/>
        <v>508044.8406498963</v>
      </c>
    </row>
    <row r="72" spans="1:7">
      <c r="A72" s="4">
        <v>40987</v>
      </c>
      <c r="B72" s="3" t="s">
        <v>29</v>
      </c>
      <c r="C72" s="3" t="s">
        <v>30</v>
      </c>
      <c r="D72" s="3">
        <v>4315</v>
      </c>
      <c r="E72" s="3">
        <v>1</v>
      </c>
      <c r="F72" s="3">
        <v>88.280464567000905</v>
      </c>
      <c r="G72" s="3">
        <f t="shared" si="1"/>
        <v>380930.2046066089</v>
      </c>
    </row>
    <row r="73" spans="1:7">
      <c r="A73" s="4">
        <v>40987</v>
      </c>
      <c r="B73" s="3" t="s">
        <v>31</v>
      </c>
      <c r="C73" s="3" t="s">
        <v>32</v>
      </c>
      <c r="D73" s="3">
        <v>3220</v>
      </c>
      <c r="E73" s="3">
        <v>1</v>
      </c>
      <c r="F73" s="3">
        <v>215.43580957191699</v>
      </c>
      <c r="G73" s="3">
        <f t="shared" si="1"/>
        <v>693703.30682157271</v>
      </c>
    </row>
    <row r="74" spans="1:7">
      <c r="A74" s="4">
        <v>40987</v>
      </c>
      <c r="B74" s="3" t="s">
        <v>143</v>
      </c>
      <c r="C74" s="3" t="s">
        <v>144</v>
      </c>
      <c r="D74" s="3">
        <v>797</v>
      </c>
      <c r="E74" s="3">
        <v>1</v>
      </c>
      <c r="F74" s="3">
        <v>1043.65075138723</v>
      </c>
      <c r="G74" s="3">
        <f t="shared" si="1"/>
        <v>831789.64885562228</v>
      </c>
    </row>
    <row r="75" spans="1:7">
      <c r="A75" s="4">
        <v>40987</v>
      </c>
      <c r="B75" s="3" t="s">
        <v>108</v>
      </c>
      <c r="C75" s="3" t="s">
        <v>109</v>
      </c>
      <c r="D75" s="3">
        <v>13150</v>
      </c>
      <c r="E75" s="3">
        <v>1</v>
      </c>
      <c r="F75" s="3">
        <v>7.8072227313095999</v>
      </c>
      <c r="G75" s="3">
        <f t="shared" si="1"/>
        <v>102664.97891672124</v>
      </c>
    </row>
    <row r="76" spans="1:7">
      <c r="A76" s="4">
        <v>40987</v>
      </c>
      <c r="B76" s="3" t="s">
        <v>33</v>
      </c>
      <c r="C76" s="3" t="s">
        <v>34</v>
      </c>
      <c r="D76" s="3">
        <v>7175</v>
      </c>
      <c r="E76" s="3">
        <v>1</v>
      </c>
      <c r="F76" s="3">
        <v>73.220521851079397</v>
      </c>
      <c r="G76" s="3">
        <f t="shared" si="1"/>
        <v>525357.24428149464</v>
      </c>
    </row>
    <row r="77" spans="1:7">
      <c r="A77" s="4">
        <v>40987</v>
      </c>
      <c r="B77" s="3" t="s">
        <v>147</v>
      </c>
      <c r="C77" s="3" t="s">
        <v>148</v>
      </c>
      <c r="D77" s="3">
        <v>1610</v>
      </c>
      <c r="E77" s="3">
        <v>1</v>
      </c>
      <c r="F77" s="3">
        <v>303.35366147583198</v>
      </c>
      <c r="G77" s="3">
        <f t="shared" si="1"/>
        <v>488399.39497608948</v>
      </c>
    </row>
    <row r="78" spans="1:7">
      <c r="A78" s="4">
        <v>40987</v>
      </c>
      <c r="B78" s="3" t="s">
        <v>174</v>
      </c>
      <c r="C78" s="3" t="s">
        <v>175</v>
      </c>
      <c r="D78" s="3">
        <v>2738</v>
      </c>
      <c r="E78" s="3">
        <v>1</v>
      </c>
      <c r="F78" s="3">
        <v>219.341655505559</v>
      </c>
      <c r="G78" s="3">
        <f t="shared" si="1"/>
        <v>600557.4527742205</v>
      </c>
    </row>
    <row r="79" spans="1:7">
      <c r="A79" s="4">
        <v>40987</v>
      </c>
      <c r="B79" s="3" t="s">
        <v>112</v>
      </c>
      <c r="C79" s="3" t="s">
        <v>126</v>
      </c>
      <c r="D79" s="3">
        <v>11355</v>
      </c>
      <c r="E79" s="3">
        <v>1</v>
      </c>
      <c r="F79" s="3">
        <v>69.149459866270604</v>
      </c>
      <c r="G79" s="3">
        <f t="shared" si="1"/>
        <v>785192.11678150273</v>
      </c>
    </row>
    <row r="80" spans="1:7">
      <c r="A80" s="4">
        <v>40987</v>
      </c>
      <c r="B80" s="3" t="s">
        <v>118</v>
      </c>
      <c r="C80" s="3" t="s">
        <v>119</v>
      </c>
      <c r="D80" s="3">
        <v>37800</v>
      </c>
      <c r="E80" s="3">
        <v>1</v>
      </c>
      <c r="F80" s="3">
        <v>53.597250067204598</v>
      </c>
      <c r="G80" s="3">
        <f t="shared" si="1"/>
        <v>2025976.0525403337</v>
      </c>
    </row>
    <row r="81" spans="1:7">
      <c r="A81" s="4">
        <v>40987</v>
      </c>
      <c r="B81" s="3" t="s">
        <v>139</v>
      </c>
      <c r="C81" s="3" t="s">
        <v>140</v>
      </c>
      <c r="D81" s="3">
        <v>11574</v>
      </c>
      <c r="E81" s="3">
        <v>1</v>
      </c>
      <c r="F81" s="3">
        <v>70.1686204164684</v>
      </c>
      <c r="G81" s="3">
        <f t="shared" si="1"/>
        <v>812131.6127002053</v>
      </c>
    </row>
    <row r="82" spans="1:7">
      <c r="A82" s="4">
        <v>40987</v>
      </c>
      <c r="B82" s="3" t="s">
        <v>39</v>
      </c>
      <c r="C82" s="3" t="s">
        <v>40</v>
      </c>
      <c r="D82" s="3">
        <v>26707</v>
      </c>
      <c r="E82" s="3">
        <v>1</v>
      </c>
      <c r="F82" s="3">
        <v>16.094518467891302</v>
      </c>
      <c r="G82" s="3">
        <f t="shared" si="1"/>
        <v>429836.30472197296</v>
      </c>
    </row>
    <row r="83" spans="1:7">
      <c r="A83" s="4">
        <v>40987</v>
      </c>
      <c r="B83" s="3" t="s">
        <v>41</v>
      </c>
      <c r="C83" s="3" t="s">
        <v>192</v>
      </c>
      <c r="D83" s="3">
        <v>11576</v>
      </c>
      <c r="E83" s="3">
        <v>1</v>
      </c>
      <c r="F83" s="3">
        <v>83.479899015068995</v>
      </c>
      <c r="G83" s="3">
        <f t="shared" si="1"/>
        <v>966363.31099843862</v>
      </c>
    </row>
    <row r="84" spans="1:7">
      <c r="A84" s="4">
        <v>40987</v>
      </c>
      <c r="B84" s="3" t="s">
        <v>176</v>
      </c>
      <c r="C84" s="3" t="s">
        <v>177</v>
      </c>
      <c r="D84" s="3">
        <v>2545</v>
      </c>
      <c r="E84" s="3">
        <v>1</v>
      </c>
      <c r="F84" s="3">
        <v>106.33575304029701</v>
      </c>
      <c r="G84" s="3">
        <f t="shared" si="1"/>
        <v>270624.4914875559</v>
      </c>
    </row>
    <row r="85" spans="1:7">
      <c r="A85" s="4">
        <v>40987</v>
      </c>
      <c r="B85" s="3" t="s">
        <v>43</v>
      </c>
      <c r="C85" s="3" t="s">
        <v>44</v>
      </c>
      <c r="D85" s="3">
        <v>8000</v>
      </c>
      <c r="E85" s="3">
        <v>1</v>
      </c>
      <c r="F85" s="3">
        <v>17.013314854286399</v>
      </c>
      <c r="G85" s="3">
        <f t="shared" si="1"/>
        <v>136106.5188342912</v>
      </c>
    </row>
    <row r="86" spans="1:7">
      <c r="A86" s="4">
        <v>40987</v>
      </c>
      <c r="B86" s="3" t="s">
        <v>45</v>
      </c>
      <c r="C86" s="3" t="s">
        <v>46</v>
      </c>
      <c r="D86" s="3">
        <v>4543</v>
      </c>
      <c r="E86" s="3">
        <v>1</v>
      </c>
      <c r="F86" s="3">
        <v>15.523009284222701</v>
      </c>
      <c r="G86" s="3">
        <f t="shared" si="1"/>
        <v>70521.031178223726</v>
      </c>
    </row>
    <row r="87" spans="1:7">
      <c r="E87" s="1" t="s">
        <v>48</v>
      </c>
      <c r="G87" s="3">
        <f>SUM(G48:G86)</f>
        <v>26192301.317798041</v>
      </c>
    </row>
    <row r="88" spans="1:7">
      <c r="E88" s="1" t="s">
        <v>49</v>
      </c>
      <c r="G88" s="5">
        <v>10.6072352146813</v>
      </c>
    </row>
    <row r="89" spans="1:7">
      <c r="E89" s="1" t="s">
        <v>50</v>
      </c>
      <c r="G89" s="3">
        <f>G87/G88</f>
        <v>2469286.3680015039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9"/>
  <sheetViews>
    <sheetView topLeftCell="A39" workbookViewId="0">
      <selection activeCell="G58" sqref="G58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15" bestFit="1" customWidth="1"/>
    <col min="7" max="7" width="20.5703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193</v>
      </c>
      <c r="G2" s="2" t="s">
        <v>47</v>
      </c>
    </row>
    <row r="3" spans="1:7">
      <c r="A3" s="4">
        <v>40984</v>
      </c>
      <c r="B3" s="3" t="s">
        <v>54</v>
      </c>
      <c r="C3" s="3" t="s">
        <v>55</v>
      </c>
      <c r="D3" s="3">
        <v>3929</v>
      </c>
      <c r="E3" s="3">
        <v>1</v>
      </c>
      <c r="F3" s="3">
        <v>723757680</v>
      </c>
      <c r="G3" s="3">
        <f>PRODUCT(D3:F3)</f>
        <v>2843643924720</v>
      </c>
    </row>
    <row r="4" spans="1:7">
      <c r="A4" s="4">
        <v>40984</v>
      </c>
      <c r="B4" s="3" t="s">
        <v>56</v>
      </c>
      <c r="C4" s="3" t="s">
        <v>57</v>
      </c>
      <c r="D4" s="3">
        <v>6205</v>
      </c>
      <c r="E4" s="3">
        <v>1</v>
      </c>
      <c r="F4" s="3">
        <v>178301026</v>
      </c>
      <c r="G4" s="3">
        <f t="shared" ref="G4:G51" si="0">PRODUCT(D4:F4)</f>
        <v>1106357866330</v>
      </c>
    </row>
    <row r="5" spans="1:7">
      <c r="A5" s="4">
        <v>40984</v>
      </c>
      <c r="B5" s="3" t="s">
        <v>150</v>
      </c>
      <c r="C5" s="3" t="s">
        <v>151</v>
      </c>
      <c r="D5" s="3">
        <v>3754</v>
      </c>
      <c r="E5" s="3">
        <v>1</v>
      </c>
      <c r="F5" s="3">
        <v>374553226.30000001</v>
      </c>
      <c r="G5" s="3">
        <f t="shared" si="0"/>
        <v>1406072811530.2</v>
      </c>
    </row>
    <row r="6" spans="1:7">
      <c r="A6" s="4">
        <v>40984</v>
      </c>
      <c r="B6" s="3" t="s">
        <v>60</v>
      </c>
      <c r="C6" s="3" t="s">
        <v>159</v>
      </c>
      <c r="D6" s="3">
        <v>55004</v>
      </c>
      <c r="E6" s="3">
        <v>1</v>
      </c>
      <c r="F6" s="3">
        <v>65847880.25</v>
      </c>
      <c r="G6" s="3">
        <f t="shared" si="0"/>
        <v>3621896805271</v>
      </c>
    </row>
    <row r="7" spans="1:7">
      <c r="A7" s="4">
        <v>40984</v>
      </c>
      <c r="B7" s="3" t="s">
        <v>62</v>
      </c>
      <c r="C7" s="3" t="s">
        <v>63</v>
      </c>
      <c r="D7" s="3">
        <v>29170</v>
      </c>
      <c r="E7" s="3">
        <v>1</v>
      </c>
      <c r="F7" s="3">
        <v>381501410</v>
      </c>
      <c r="G7" s="3">
        <f t="shared" si="0"/>
        <v>11128396129700</v>
      </c>
    </row>
    <row r="8" spans="1:7">
      <c r="A8" s="4">
        <v>40984</v>
      </c>
      <c r="B8" s="3" t="s">
        <v>9</v>
      </c>
      <c r="C8" s="3" t="s">
        <v>10</v>
      </c>
      <c r="D8" s="3">
        <v>11199</v>
      </c>
      <c r="E8" s="3">
        <v>1</v>
      </c>
      <c r="F8" s="3">
        <v>281890718.89999998</v>
      </c>
      <c r="G8" s="3">
        <f t="shared" si="0"/>
        <v>3156894160961.0996</v>
      </c>
    </row>
    <row r="9" spans="1:7">
      <c r="A9" s="4">
        <v>40984</v>
      </c>
      <c r="B9" s="3" t="s">
        <v>64</v>
      </c>
      <c r="C9" s="3" t="s">
        <v>65</v>
      </c>
      <c r="D9" s="3">
        <v>18950</v>
      </c>
      <c r="E9" s="3">
        <v>1</v>
      </c>
      <c r="F9" s="3">
        <v>106532582.5</v>
      </c>
      <c r="G9" s="3">
        <f t="shared" si="0"/>
        <v>2018792438375</v>
      </c>
    </row>
    <row r="10" spans="1:7">
      <c r="A10" s="4">
        <v>40984</v>
      </c>
      <c r="B10" s="3" t="s">
        <v>66</v>
      </c>
      <c r="C10" s="3" t="s">
        <v>67</v>
      </c>
      <c r="D10" s="3">
        <v>16075</v>
      </c>
      <c r="E10" s="3">
        <v>1</v>
      </c>
      <c r="F10" s="3">
        <v>287284017.19999999</v>
      </c>
      <c r="G10" s="3">
        <f t="shared" si="0"/>
        <v>4618090576490</v>
      </c>
    </row>
    <row r="11" spans="1:7">
      <c r="A11" s="4">
        <v>40984</v>
      </c>
      <c r="B11" s="3" t="s">
        <v>130</v>
      </c>
      <c r="C11" s="3" t="s">
        <v>131</v>
      </c>
      <c r="D11" s="3">
        <v>9251</v>
      </c>
      <c r="E11" s="3">
        <v>1</v>
      </c>
      <c r="F11" s="3">
        <v>207618041.69999999</v>
      </c>
      <c r="G11" s="3">
        <f t="shared" si="0"/>
        <v>1920674503766.7</v>
      </c>
    </row>
    <row r="12" spans="1:7">
      <c r="A12" s="4">
        <v>40984</v>
      </c>
      <c r="B12" s="3" t="s">
        <v>13</v>
      </c>
      <c r="C12" s="3" t="s">
        <v>132</v>
      </c>
      <c r="D12" s="3">
        <v>17700</v>
      </c>
      <c r="E12" s="3">
        <v>1</v>
      </c>
      <c r="F12" s="3">
        <v>310981143.39999998</v>
      </c>
      <c r="G12" s="3">
        <f t="shared" si="0"/>
        <v>5504366238180</v>
      </c>
    </row>
    <row r="13" spans="1:7">
      <c r="A13" s="4">
        <v>40984</v>
      </c>
      <c r="B13" s="3" t="s">
        <v>186</v>
      </c>
      <c r="C13" s="3" t="s">
        <v>187</v>
      </c>
      <c r="D13" s="3">
        <v>4945</v>
      </c>
      <c r="E13" s="3">
        <v>1</v>
      </c>
      <c r="F13" s="3">
        <v>295976590</v>
      </c>
      <c r="G13" s="3">
        <f t="shared" si="0"/>
        <v>1463604237550</v>
      </c>
    </row>
    <row r="14" spans="1:7">
      <c r="A14" s="4">
        <v>40984</v>
      </c>
      <c r="B14" s="3" t="s">
        <v>76</v>
      </c>
      <c r="C14" s="3" t="s">
        <v>77</v>
      </c>
      <c r="D14" s="3">
        <v>20950</v>
      </c>
      <c r="E14" s="3">
        <v>1</v>
      </c>
      <c r="F14" s="3">
        <v>125467765.5</v>
      </c>
      <c r="G14" s="3">
        <f t="shared" si="0"/>
        <v>2628549687225</v>
      </c>
    </row>
    <row r="15" spans="1:7">
      <c r="A15" s="4">
        <v>40984</v>
      </c>
      <c r="B15" s="3" t="s">
        <v>78</v>
      </c>
      <c r="C15" s="3" t="s">
        <v>79</v>
      </c>
      <c r="D15" s="3">
        <v>2400</v>
      </c>
      <c r="E15" s="3">
        <v>1</v>
      </c>
      <c r="F15" s="3">
        <v>2818970845</v>
      </c>
      <c r="G15" s="3">
        <f t="shared" si="0"/>
        <v>6765530028000</v>
      </c>
    </row>
    <row r="16" spans="1:7">
      <c r="A16" s="4">
        <v>40984</v>
      </c>
      <c r="B16" s="3" t="s">
        <v>80</v>
      </c>
      <c r="C16" s="3" t="s">
        <v>81</v>
      </c>
      <c r="D16" s="3">
        <v>10750</v>
      </c>
      <c r="E16" s="3">
        <v>1</v>
      </c>
      <c r="F16" s="3">
        <v>720796887</v>
      </c>
      <c r="G16" s="3">
        <f t="shared" si="0"/>
        <v>7748566535250</v>
      </c>
    </row>
    <row r="17" spans="1:7">
      <c r="A17" s="4">
        <v>40984</v>
      </c>
      <c r="B17" s="3" t="s">
        <v>82</v>
      </c>
      <c r="C17" s="3" t="s">
        <v>83</v>
      </c>
      <c r="D17" s="3">
        <v>2006</v>
      </c>
      <c r="E17" s="3">
        <v>1</v>
      </c>
      <c r="F17" s="3">
        <v>1591971440</v>
      </c>
      <c r="G17" s="3">
        <f t="shared" si="0"/>
        <v>3193494708640</v>
      </c>
    </row>
    <row r="18" spans="1:7">
      <c r="A18" s="4">
        <v>40984</v>
      </c>
      <c r="B18" s="3" t="s">
        <v>84</v>
      </c>
      <c r="C18" s="3" t="s">
        <v>85</v>
      </c>
      <c r="D18" s="3">
        <v>8401</v>
      </c>
      <c r="E18" s="3">
        <v>1</v>
      </c>
      <c r="F18" s="3">
        <v>387046635.30000001</v>
      </c>
      <c r="G18" s="3">
        <f t="shared" si="0"/>
        <v>3251578783155.3003</v>
      </c>
    </row>
    <row r="19" spans="1:7">
      <c r="A19" s="4">
        <v>40984</v>
      </c>
      <c r="B19" s="3" t="s">
        <v>86</v>
      </c>
      <c r="C19" s="3" t="s">
        <v>87</v>
      </c>
      <c r="D19" s="3">
        <v>15979</v>
      </c>
      <c r="E19" s="3">
        <v>1</v>
      </c>
      <c r="F19" s="3">
        <v>505371216</v>
      </c>
      <c r="G19" s="3">
        <f t="shared" si="0"/>
        <v>8075326660464</v>
      </c>
    </row>
    <row r="20" spans="1:7">
      <c r="A20" s="4">
        <v>40984</v>
      </c>
      <c r="B20" s="3" t="s">
        <v>88</v>
      </c>
      <c r="C20" s="3" t="s">
        <v>89</v>
      </c>
      <c r="D20" s="3">
        <v>4730</v>
      </c>
      <c r="E20" s="3">
        <v>1</v>
      </c>
      <c r="F20" s="3">
        <v>231911167.80000001</v>
      </c>
      <c r="G20" s="3">
        <f t="shared" si="0"/>
        <v>1096939823694</v>
      </c>
    </row>
    <row r="21" spans="1:7">
      <c r="A21" s="4">
        <v>40984</v>
      </c>
      <c r="B21" s="3" t="s">
        <v>15</v>
      </c>
      <c r="C21" s="3" t="s">
        <v>16</v>
      </c>
      <c r="D21" s="3">
        <v>15000</v>
      </c>
      <c r="E21" s="3">
        <v>1</v>
      </c>
      <c r="F21" s="3">
        <v>177502399.19999999</v>
      </c>
      <c r="G21" s="3">
        <f t="shared" si="0"/>
        <v>2662535988000</v>
      </c>
    </row>
    <row r="22" spans="1:7">
      <c r="A22" s="4">
        <v>40984</v>
      </c>
      <c r="B22" s="3" t="s">
        <v>92</v>
      </c>
      <c r="C22" s="3" t="s">
        <v>93</v>
      </c>
      <c r="D22" s="3">
        <v>54500</v>
      </c>
      <c r="E22" s="3">
        <v>1</v>
      </c>
      <c r="F22" s="3">
        <v>80512930.25</v>
      </c>
      <c r="G22" s="3">
        <f t="shared" si="0"/>
        <v>4387954698625</v>
      </c>
    </row>
    <row r="23" spans="1:7">
      <c r="A23" s="4">
        <v>40984</v>
      </c>
      <c r="B23" s="3" t="s">
        <v>167</v>
      </c>
      <c r="C23" s="3" t="s">
        <v>168</v>
      </c>
      <c r="D23" s="3">
        <v>8770</v>
      </c>
      <c r="E23" s="3">
        <v>1</v>
      </c>
      <c r="F23" s="3">
        <v>114480949.2</v>
      </c>
      <c r="G23" s="3">
        <f t="shared" si="0"/>
        <v>1003997924484</v>
      </c>
    </row>
    <row r="24" spans="1:7">
      <c r="A24" s="4">
        <v>40984</v>
      </c>
      <c r="B24" s="3" t="s">
        <v>188</v>
      </c>
      <c r="C24" s="3" t="s">
        <v>189</v>
      </c>
      <c r="D24" s="3">
        <v>2381</v>
      </c>
      <c r="E24" s="3">
        <v>1</v>
      </c>
      <c r="F24" s="3">
        <v>729546825</v>
      </c>
      <c r="G24" s="3">
        <f t="shared" si="0"/>
        <v>1737050990325</v>
      </c>
    </row>
    <row r="25" spans="1:7">
      <c r="A25" s="4">
        <v>40984</v>
      </c>
      <c r="B25" s="3" t="s">
        <v>124</v>
      </c>
      <c r="C25" s="3" t="s">
        <v>125</v>
      </c>
      <c r="D25" s="3">
        <v>1783</v>
      </c>
      <c r="E25" s="3">
        <v>1</v>
      </c>
      <c r="F25" s="3">
        <v>1052567692</v>
      </c>
      <c r="G25" s="3">
        <f t="shared" si="0"/>
        <v>1876728194836</v>
      </c>
    </row>
    <row r="26" spans="1:7">
      <c r="A26" s="4">
        <v>40984</v>
      </c>
      <c r="B26" s="3" t="s">
        <v>23</v>
      </c>
      <c r="C26" s="3" t="s">
        <v>169</v>
      </c>
      <c r="D26" s="3">
        <v>16701</v>
      </c>
      <c r="E26" s="3">
        <v>1</v>
      </c>
      <c r="F26" s="3">
        <v>102064969</v>
      </c>
      <c r="G26" s="3">
        <f t="shared" si="0"/>
        <v>1704587047269</v>
      </c>
    </row>
    <row r="27" spans="1:7">
      <c r="A27" s="4">
        <v>40984</v>
      </c>
      <c r="B27" s="3" t="s">
        <v>100</v>
      </c>
      <c r="C27" s="3" t="s">
        <v>101</v>
      </c>
      <c r="D27" s="3">
        <v>13975</v>
      </c>
      <c r="E27" s="3">
        <v>1</v>
      </c>
      <c r="F27" s="3">
        <v>1696128432</v>
      </c>
      <c r="G27" s="3">
        <f t="shared" si="0"/>
        <v>23703394837200</v>
      </c>
    </row>
    <row r="28" spans="1:7">
      <c r="A28" s="4">
        <v>40984</v>
      </c>
      <c r="B28" s="3" t="s">
        <v>102</v>
      </c>
      <c r="C28" s="3" t="s">
        <v>103</v>
      </c>
      <c r="D28" s="3">
        <v>16990</v>
      </c>
      <c r="E28" s="3">
        <v>1</v>
      </c>
      <c r="F28" s="3">
        <v>202915772.80000001</v>
      </c>
      <c r="G28" s="3">
        <f t="shared" si="0"/>
        <v>3447538979872</v>
      </c>
    </row>
    <row r="29" spans="1:7">
      <c r="A29" s="4">
        <v>40984</v>
      </c>
      <c r="B29" s="3" t="s">
        <v>190</v>
      </c>
      <c r="C29" s="3" t="s">
        <v>191</v>
      </c>
      <c r="D29" s="3">
        <v>3419</v>
      </c>
      <c r="E29" s="3">
        <v>1</v>
      </c>
      <c r="F29" s="3">
        <v>198814825</v>
      </c>
      <c r="G29" s="3">
        <f t="shared" si="0"/>
        <v>679747886675</v>
      </c>
    </row>
    <row r="30" spans="1:7">
      <c r="A30" s="4">
        <v>40984</v>
      </c>
      <c r="B30" s="3" t="s">
        <v>104</v>
      </c>
      <c r="C30" s="3" t="s">
        <v>105</v>
      </c>
      <c r="D30" s="3">
        <v>42533</v>
      </c>
      <c r="E30" s="3">
        <v>1</v>
      </c>
      <c r="F30" s="3">
        <v>386252815.5</v>
      </c>
      <c r="G30" s="3">
        <f t="shared" si="0"/>
        <v>16428491001661.5</v>
      </c>
    </row>
    <row r="31" spans="1:7">
      <c r="A31" s="4">
        <v>40984</v>
      </c>
      <c r="B31" s="3" t="s">
        <v>27</v>
      </c>
      <c r="C31" s="3" t="s">
        <v>28</v>
      </c>
      <c r="D31" s="3">
        <v>1435</v>
      </c>
      <c r="E31" s="3">
        <v>1</v>
      </c>
      <c r="F31" s="3">
        <v>865553191.20000005</v>
      </c>
      <c r="G31" s="3">
        <f t="shared" si="0"/>
        <v>1242068829372</v>
      </c>
    </row>
    <row r="32" spans="1:7">
      <c r="A32" s="4">
        <v>40984</v>
      </c>
      <c r="B32" s="3" t="s">
        <v>29</v>
      </c>
      <c r="C32" s="3" t="s">
        <v>30</v>
      </c>
      <c r="D32" s="3">
        <v>4315</v>
      </c>
      <c r="E32" s="3">
        <v>1</v>
      </c>
      <c r="F32" s="3">
        <v>216178794.5</v>
      </c>
      <c r="G32" s="3">
        <f t="shared" si="0"/>
        <v>932811498267.5</v>
      </c>
    </row>
    <row r="33" spans="1:7">
      <c r="A33" s="4">
        <v>40984</v>
      </c>
      <c r="B33" s="3" t="s">
        <v>31</v>
      </c>
      <c r="C33" s="3" t="s">
        <v>32</v>
      </c>
      <c r="D33" s="3">
        <v>3220</v>
      </c>
      <c r="E33" s="3">
        <v>1</v>
      </c>
      <c r="F33" s="3">
        <v>527553334.80000001</v>
      </c>
      <c r="G33" s="3">
        <f t="shared" si="0"/>
        <v>1698721738056</v>
      </c>
    </row>
    <row r="34" spans="1:7">
      <c r="A34" s="4">
        <v>40984</v>
      </c>
      <c r="B34" s="3" t="s">
        <v>143</v>
      </c>
      <c r="C34" s="3" t="s">
        <v>144</v>
      </c>
      <c r="D34" s="3">
        <v>797</v>
      </c>
      <c r="E34" s="3">
        <v>1</v>
      </c>
      <c r="F34" s="3">
        <v>2555663497</v>
      </c>
      <c r="G34" s="3">
        <f t="shared" si="0"/>
        <v>2036863807109</v>
      </c>
    </row>
    <row r="35" spans="1:7">
      <c r="A35" s="4">
        <v>40984</v>
      </c>
      <c r="B35" s="3" t="s">
        <v>108</v>
      </c>
      <c r="C35" s="3" t="s">
        <v>109</v>
      </c>
      <c r="D35" s="3">
        <v>13150</v>
      </c>
      <c r="E35" s="3">
        <v>1</v>
      </c>
      <c r="F35" s="3">
        <v>432995733</v>
      </c>
      <c r="G35" s="3">
        <f t="shared" si="0"/>
        <v>5693893888950</v>
      </c>
    </row>
    <row r="36" spans="1:7">
      <c r="A36" s="4">
        <v>40984</v>
      </c>
      <c r="B36" s="3" t="s">
        <v>33</v>
      </c>
      <c r="C36" s="3" t="s">
        <v>34</v>
      </c>
      <c r="D36" s="3">
        <v>7175</v>
      </c>
      <c r="E36" s="3">
        <v>1</v>
      </c>
      <c r="F36" s="3">
        <v>178822066.5</v>
      </c>
      <c r="G36" s="3">
        <f t="shared" si="0"/>
        <v>1283048327137.5</v>
      </c>
    </row>
    <row r="37" spans="1:7">
      <c r="A37" s="4">
        <v>40984</v>
      </c>
      <c r="B37" s="3" t="s">
        <v>110</v>
      </c>
      <c r="C37" s="3" t="s">
        <v>111</v>
      </c>
      <c r="D37" s="3">
        <v>3150</v>
      </c>
      <c r="E37" s="3">
        <v>1</v>
      </c>
      <c r="F37" s="3">
        <v>705851609</v>
      </c>
      <c r="G37" s="3">
        <f t="shared" si="0"/>
        <v>2223432568350</v>
      </c>
    </row>
    <row r="38" spans="1:7">
      <c r="A38" s="4">
        <v>40984</v>
      </c>
      <c r="B38" s="3" t="s">
        <v>147</v>
      </c>
      <c r="C38" s="3" t="s">
        <v>148</v>
      </c>
      <c r="D38" s="3">
        <v>1610</v>
      </c>
      <c r="E38" s="3">
        <v>1</v>
      </c>
      <c r="F38" s="3">
        <v>742844173</v>
      </c>
      <c r="G38" s="3">
        <f t="shared" si="0"/>
        <v>1195979118530</v>
      </c>
    </row>
    <row r="39" spans="1:7">
      <c r="A39" s="4">
        <v>40984</v>
      </c>
      <c r="B39" s="3" t="s">
        <v>174</v>
      </c>
      <c r="C39" s="3" t="s">
        <v>175</v>
      </c>
      <c r="D39" s="3">
        <v>2738</v>
      </c>
      <c r="E39" s="3">
        <v>1</v>
      </c>
      <c r="F39" s="3">
        <v>537117864</v>
      </c>
      <c r="G39" s="3">
        <f t="shared" si="0"/>
        <v>1470628711632</v>
      </c>
    </row>
    <row r="40" spans="1:7">
      <c r="A40" s="4">
        <v>40984</v>
      </c>
      <c r="B40" s="3" t="s">
        <v>112</v>
      </c>
      <c r="C40" s="3" t="s">
        <v>126</v>
      </c>
      <c r="D40" s="3">
        <v>11355</v>
      </c>
      <c r="E40" s="3">
        <v>1</v>
      </c>
      <c r="F40" s="3">
        <v>1190174612</v>
      </c>
      <c r="G40" s="3">
        <f t="shared" si="0"/>
        <v>13514432719260</v>
      </c>
    </row>
    <row r="41" spans="1:7">
      <c r="A41" s="4">
        <v>40984</v>
      </c>
      <c r="B41" s="3" t="s">
        <v>114</v>
      </c>
      <c r="C41" s="3" t="s">
        <v>115</v>
      </c>
      <c r="D41" s="3">
        <v>2735</v>
      </c>
      <c r="E41" s="3">
        <v>1</v>
      </c>
      <c r="F41" s="3">
        <v>1103424070.4774001</v>
      </c>
      <c r="G41" s="3">
        <f t="shared" si="0"/>
        <v>3017864832755.689</v>
      </c>
    </row>
    <row r="42" spans="1:7">
      <c r="A42" s="4">
        <v>40984</v>
      </c>
      <c r="B42" s="3" t="s">
        <v>35</v>
      </c>
      <c r="C42" s="3" t="s">
        <v>36</v>
      </c>
      <c r="D42" s="3">
        <v>13700</v>
      </c>
      <c r="E42" s="3">
        <v>1</v>
      </c>
      <c r="F42" s="3">
        <v>407609250</v>
      </c>
      <c r="G42" s="3">
        <f t="shared" si="0"/>
        <v>5584246725000</v>
      </c>
    </row>
    <row r="43" spans="1:7">
      <c r="A43" s="4">
        <v>40984</v>
      </c>
      <c r="B43" s="3" t="s">
        <v>116</v>
      </c>
      <c r="C43" s="3" t="s">
        <v>117</v>
      </c>
      <c r="D43" s="3">
        <v>3250</v>
      </c>
      <c r="E43" s="3">
        <v>1</v>
      </c>
      <c r="F43" s="3">
        <v>1785000000</v>
      </c>
      <c r="G43" s="3">
        <f t="shared" si="0"/>
        <v>5801250000000</v>
      </c>
    </row>
    <row r="44" spans="1:7">
      <c r="A44" s="4">
        <v>40984</v>
      </c>
      <c r="B44" s="3" t="s">
        <v>118</v>
      </c>
      <c r="C44" s="3" t="s">
        <v>119</v>
      </c>
      <c r="D44" s="3">
        <v>37800</v>
      </c>
      <c r="E44" s="3">
        <v>1</v>
      </c>
      <c r="F44" s="3">
        <v>546069423.60000002</v>
      </c>
      <c r="G44" s="3">
        <f t="shared" si="0"/>
        <v>20641424212080</v>
      </c>
    </row>
    <row r="45" spans="1:7">
      <c r="A45" s="4">
        <v>40984</v>
      </c>
      <c r="B45" s="3" t="s">
        <v>139</v>
      </c>
      <c r="C45" s="3" t="s">
        <v>140</v>
      </c>
      <c r="D45" s="3">
        <v>11574</v>
      </c>
      <c r="E45" s="3">
        <v>1</v>
      </c>
      <c r="F45" s="3">
        <v>171742604</v>
      </c>
      <c r="G45" s="3">
        <f t="shared" si="0"/>
        <v>1987748898696</v>
      </c>
    </row>
    <row r="46" spans="1:7">
      <c r="A46" s="4">
        <v>40984</v>
      </c>
      <c r="B46" s="3" t="s">
        <v>39</v>
      </c>
      <c r="C46" s="3" t="s">
        <v>40</v>
      </c>
      <c r="D46" s="3">
        <v>26707</v>
      </c>
      <c r="E46" s="3">
        <v>1</v>
      </c>
      <c r="F46" s="3">
        <v>161830654.30000001</v>
      </c>
      <c r="G46" s="3">
        <f t="shared" si="0"/>
        <v>4322011284390.1001</v>
      </c>
    </row>
    <row r="47" spans="1:7">
      <c r="A47" s="4">
        <v>40984</v>
      </c>
      <c r="B47" s="3" t="s">
        <v>41</v>
      </c>
      <c r="C47" s="3" t="s">
        <v>192</v>
      </c>
      <c r="D47" s="3">
        <v>11576</v>
      </c>
      <c r="E47" s="3">
        <v>1</v>
      </c>
      <c r="F47" s="3">
        <v>204423300</v>
      </c>
      <c r="G47" s="3">
        <f t="shared" si="0"/>
        <v>2366404120800</v>
      </c>
    </row>
    <row r="48" spans="1:7">
      <c r="A48" s="4">
        <v>40984</v>
      </c>
      <c r="B48" s="3" t="s">
        <v>176</v>
      </c>
      <c r="C48" s="3" t="s">
        <v>177</v>
      </c>
      <c r="D48" s="3">
        <v>2545</v>
      </c>
      <c r="E48" s="3">
        <v>1</v>
      </c>
      <c r="F48" s="3">
        <v>260392092</v>
      </c>
      <c r="G48" s="3">
        <f t="shared" si="0"/>
        <v>662697874140</v>
      </c>
    </row>
    <row r="49" spans="1:7">
      <c r="A49" s="4">
        <v>40984</v>
      </c>
      <c r="B49" s="3" t="s">
        <v>43</v>
      </c>
      <c r="C49" s="3" t="s">
        <v>44</v>
      </c>
      <c r="D49" s="3">
        <v>8000</v>
      </c>
      <c r="E49" s="3">
        <v>1</v>
      </c>
      <c r="F49" s="3">
        <v>436576635.39999998</v>
      </c>
      <c r="G49" s="3">
        <f t="shared" si="0"/>
        <v>3492613083200</v>
      </c>
    </row>
    <row r="50" spans="1:7">
      <c r="A50" s="4">
        <v>40984</v>
      </c>
      <c r="B50" s="3" t="s">
        <v>120</v>
      </c>
      <c r="C50" s="3" t="s">
        <v>121</v>
      </c>
      <c r="D50" s="3">
        <v>10500</v>
      </c>
      <c r="E50" s="3">
        <v>1</v>
      </c>
      <c r="F50" s="3">
        <v>371988500</v>
      </c>
      <c r="G50" s="3">
        <f t="shared" si="0"/>
        <v>3905879250000</v>
      </c>
    </row>
    <row r="51" spans="1:7">
      <c r="A51" s="4">
        <v>40984</v>
      </c>
      <c r="B51" s="3" t="s">
        <v>45</v>
      </c>
      <c r="C51" s="3" t="s">
        <v>46</v>
      </c>
      <c r="D51" s="3">
        <v>4543</v>
      </c>
      <c r="E51" s="3">
        <v>1</v>
      </c>
      <c r="F51" s="3">
        <v>766559379.60000002</v>
      </c>
      <c r="G51" s="3">
        <f t="shared" si="0"/>
        <v>3482479261522.8003</v>
      </c>
    </row>
    <row r="52" spans="1:7">
      <c r="E52" s="1" t="s">
        <v>48</v>
      </c>
      <c r="G52" s="3">
        <f>SUM(G3:G51)</f>
        <v>215737304217498.41</v>
      </c>
    </row>
    <row r="53" spans="1:7">
      <c r="E53" s="1" t="s">
        <v>49</v>
      </c>
      <c r="G53" s="5">
        <v>419639467104.34698</v>
      </c>
    </row>
    <row r="54" spans="1:7">
      <c r="E54" s="1" t="s">
        <v>50</v>
      </c>
      <c r="G54" s="3">
        <f>G52/G53</f>
        <v>514.10155890759779</v>
      </c>
    </row>
    <row r="56" spans="1:7">
      <c r="A56" s="1" t="s">
        <v>51</v>
      </c>
    </row>
    <row r="57" spans="1:7">
      <c r="A57" s="2" t="s">
        <v>1</v>
      </c>
      <c r="B57" s="2" t="s">
        <v>2</v>
      </c>
      <c r="C57" s="2" t="s">
        <v>3</v>
      </c>
      <c r="D57" s="2" t="s">
        <v>4</v>
      </c>
      <c r="E57" s="2" t="s">
        <v>5</v>
      </c>
      <c r="F57" s="2" t="s">
        <v>193</v>
      </c>
      <c r="G57" s="2" t="s">
        <v>47</v>
      </c>
    </row>
    <row r="58" spans="1:7">
      <c r="A58" s="4">
        <v>40987</v>
      </c>
      <c r="B58" s="3" t="s">
        <v>54</v>
      </c>
      <c r="C58" s="3" t="s">
        <v>55</v>
      </c>
      <c r="D58" s="3">
        <v>3929</v>
      </c>
      <c r="E58" s="3">
        <v>1</v>
      </c>
      <c r="F58" s="3">
        <v>723757680</v>
      </c>
      <c r="G58" s="3">
        <f>PRODUCT(D58:F58)</f>
        <v>2843643924720</v>
      </c>
    </row>
    <row r="59" spans="1:7">
      <c r="A59" s="4">
        <v>40987</v>
      </c>
      <c r="B59" s="3" t="s">
        <v>56</v>
      </c>
      <c r="C59" s="3" t="s">
        <v>57</v>
      </c>
      <c r="D59" s="3">
        <v>6205</v>
      </c>
      <c r="E59" s="3">
        <v>1</v>
      </c>
      <c r="F59" s="3">
        <v>178301026</v>
      </c>
      <c r="G59" s="3">
        <f t="shared" ref="G59:G106" si="1">PRODUCT(D59:F59)</f>
        <v>1106357866330</v>
      </c>
    </row>
    <row r="60" spans="1:7">
      <c r="A60" s="4">
        <v>40987</v>
      </c>
      <c r="B60" s="3" t="s">
        <v>150</v>
      </c>
      <c r="C60" s="3" t="s">
        <v>151</v>
      </c>
      <c r="D60" s="3">
        <v>3754</v>
      </c>
      <c r="E60" s="3">
        <v>1</v>
      </c>
      <c r="F60" s="3">
        <v>374553226.30000001</v>
      </c>
      <c r="G60" s="3">
        <f t="shared" si="1"/>
        <v>1406072811530.2</v>
      </c>
    </row>
    <row r="61" spans="1:7">
      <c r="A61" s="4">
        <v>40987</v>
      </c>
      <c r="B61" s="3" t="s">
        <v>60</v>
      </c>
      <c r="C61" s="3" t="s">
        <v>159</v>
      </c>
      <c r="D61" s="3">
        <v>55004</v>
      </c>
      <c r="E61" s="3">
        <v>1</v>
      </c>
      <c r="F61" s="3">
        <v>65847880.25</v>
      </c>
      <c r="G61" s="3">
        <f t="shared" si="1"/>
        <v>3621896805271</v>
      </c>
    </row>
    <row r="62" spans="1:7">
      <c r="A62" s="4">
        <v>40987</v>
      </c>
      <c r="B62" s="3" t="s">
        <v>62</v>
      </c>
      <c r="C62" s="3" t="s">
        <v>63</v>
      </c>
      <c r="D62" s="3">
        <v>29170</v>
      </c>
      <c r="E62" s="3">
        <v>1</v>
      </c>
      <c r="F62" s="3">
        <v>381501410</v>
      </c>
      <c r="G62" s="3">
        <f t="shared" si="1"/>
        <v>11128396129700</v>
      </c>
    </row>
    <row r="63" spans="1:7">
      <c r="A63" s="4">
        <v>40987</v>
      </c>
      <c r="B63" s="3" t="s">
        <v>9</v>
      </c>
      <c r="C63" s="3" t="s">
        <v>10</v>
      </c>
      <c r="D63" s="3">
        <v>11199</v>
      </c>
      <c r="E63" s="3">
        <v>1</v>
      </c>
      <c r="F63" s="3">
        <v>281890718.89999998</v>
      </c>
      <c r="G63" s="3">
        <f t="shared" si="1"/>
        <v>3156894160961.0996</v>
      </c>
    </row>
    <row r="64" spans="1:7">
      <c r="A64" s="4">
        <v>40987</v>
      </c>
      <c r="B64" s="3" t="s">
        <v>64</v>
      </c>
      <c r="C64" s="3" t="s">
        <v>65</v>
      </c>
      <c r="D64" s="3">
        <v>18950</v>
      </c>
      <c r="E64" s="3">
        <v>1</v>
      </c>
      <c r="F64" s="3">
        <v>106532582.5</v>
      </c>
      <c r="G64" s="3">
        <f t="shared" si="1"/>
        <v>2018792438375</v>
      </c>
    </row>
    <row r="65" spans="1:7">
      <c r="A65" s="4">
        <v>40987</v>
      </c>
      <c r="B65" s="3" t="s">
        <v>66</v>
      </c>
      <c r="C65" s="3" t="s">
        <v>67</v>
      </c>
      <c r="D65" s="3">
        <v>16075</v>
      </c>
      <c r="E65" s="3">
        <v>1</v>
      </c>
      <c r="F65" s="3">
        <v>287284017.19999999</v>
      </c>
      <c r="G65" s="3">
        <f t="shared" si="1"/>
        <v>4618090576490</v>
      </c>
    </row>
    <row r="66" spans="1:7">
      <c r="A66" s="4">
        <v>40987</v>
      </c>
      <c r="B66" s="3" t="s">
        <v>130</v>
      </c>
      <c r="C66" s="3" t="s">
        <v>131</v>
      </c>
      <c r="D66" s="3">
        <v>9251</v>
      </c>
      <c r="E66" s="3">
        <v>1</v>
      </c>
      <c r="F66" s="3">
        <v>207618041.69999999</v>
      </c>
      <c r="G66" s="3">
        <f t="shared" si="1"/>
        <v>1920674503766.7</v>
      </c>
    </row>
    <row r="67" spans="1:7">
      <c r="A67" s="4">
        <v>40987</v>
      </c>
      <c r="B67" s="3" t="s">
        <v>13</v>
      </c>
      <c r="C67" s="3" t="s">
        <v>132</v>
      </c>
      <c r="D67" s="3">
        <v>17700</v>
      </c>
      <c r="E67" s="3">
        <v>1</v>
      </c>
      <c r="F67" s="3">
        <v>310981143.39999998</v>
      </c>
      <c r="G67" s="3">
        <f t="shared" si="1"/>
        <v>5504366238180</v>
      </c>
    </row>
    <row r="68" spans="1:7">
      <c r="A68" s="4">
        <v>40987</v>
      </c>
      <c r="B68" s="3" t="s">
        <v>186</v>
      </c>
      <c r="C68" s="3" t="s">
        <v>187</v>
      </c>
      <c r="D68" s="3">
        <v>4945</v>
      </c>
      <c r="E68" s="3">
        <v>1</v>
      </c>
      <c r="F68" s="3">
        <v>295976590</v>
      </c>
      <c r="G68" s="3">
        <f t="shared" si="1"/>
        <v>1463604237550</v>
      </c>
    </row>
    <row r="69" spans="1:7">
      <c r="A69" s="4">
        <v>40987</v>
      </c>
      <c r="B69" s="3" t="s">
        <v>76</v>
      </c>
      <c r="C69" s="3" t="s">
        <v>77</v>
      </c>
      <c r="D69" s="3">
        <v>20950</v>
      </c>
      <c r="E69" s="3">
        <v>1</v>
      </c>
      <c r="F69" s="3">
        <v>125467765.5</v>
      </c>
      <c r="G69" s="3">
        <f t="shared" si="1"/>
        <v>2628549687225</v>
      </c>
    </row>
    <row r="70" spans="1:7">
      <c r="A70" s="4">
        <v>40987</v>
      </c>
      <c r="B70" s="3" t="s">
        <v>78</v>
      </c>
      <c r="C70" s="3" t="s">
        <v>79</v>
      </c>
      <c r="D70" s="3">
        <v>2400</v>
      </c>
      <c r="E70" s="3">
        <v>1</v>
      </c>
      <c r="F70" s="3">
        <v>2818970845</v>
      </c>
      <c r="G70" s="3">
        <f t="shared" si="1"/>
        <v>6765530028000</v>
      </c>
    </row>
    <row r="71" spans="1:7">
      <c r="A71" s="4">
        <v>40987</v>
      </c>
      <c r="B71" s="3" t="s">
        <v>80</v>
      </c>
      <c r="C71" s="3" t="s">
        <v>81</v>
      </c>
      <c r="D71" s="3">
        <v>10750</v>
      </c>
      <c r="E71" s="3">
        <v>1</v>
      </c>
      <c r="F71" s="3">
        <v>720796887</v>
      </c>
      <c r="G71" s="3">
        <f t="shared" si="1"/>
        <v>7748566535250</v>
      </c>
    </row>
    <row r="72" spans="1:7">
      <c r="A72" s="4">
        <v>40987</v>
      </c>
      <c r="B72" s="3" t="s">
        <v>82</v>
      </c>
      <c r="C72" s="3" t="s">
        <v>83</v>
      </c>
      <c r="D72" s="3">
        <v>2006</v>
      </c>
      <c r="E72" s="3">
        <v>1</v>
      </c>
      <c r="F72" s="3">
        <v>1591971440</v>
      </c>
      <c r="G72" s="3">
        <f t="shared" si="1"/>
        <v>3193494708640</v>
      </c>
    </row>
    <row r="73" spans="1:7">
      <c r="A73" s="4">
        <v>40987</v>
      </c>
      <c r="B73" s="3" t="s">
        <v>84</v>
      </c>
      <c r="C73" s="3" t="s">
        <v>85</v>
      </c>
      <c r="D73" s="3">
        <v>8401</v>
      </c>
      <c r="E73" s="3">
        <v>1</v>
      </c>
      <c r="F73" s="3">
        <v>387046635.30000001</v>
      </c>
      <c r="G73" s="3">
        <f t="shared" si="1"/>
        <v>3251578783155.3003</v>
      </c>
    </row>
    <row r="74" spans="1:7">
      <c r="A74" s="4">
        <v>40987</v>
      </c>
      <c r="B74" s="3" t="s">
        <v>86</v>
      </c>
      <c r="C74" s="3" t="s">
        <v>87</v>
      </c>
      <c r="D74" s="3">
        <v>15979</v>
      </c>
      <c r="E74" s="3">
        <v>1</v>
      </c>
      <c r="F74" s="3">
        <v>505371216</v>
      </c>
      <c r="G74" s="3">
        <f t="shared" si="1"/>
        <v>8075326660464</v>
      </c>
    </row>
    <row r="75" spans="1:7">
      <c r="A75" s="4">
        <v>40987</v>
      </c>
      <c r="B75" s="3" t="s">
        <v>88</v>
      </c>
      <c r="C75" s="3" t="s">
        <v>89</v>
      </c>
      <c r="D75" s="3">
        <v>4730</v>
      </c>
      <c r="E75" s="3">
        <v>1</v>
      </c>
      <c r="F75" s="3">
        <v>231911167.80000001</v>
      </c>
      <c r="G75" s="3">
        <f t="shared" si="1"/>
        <v>1096939823694</v>
      </c>
    </row>
    <row r="76" spans="1:7">
      <c r="A76" s="4">
        <v>40987</v>
      </c>
      <c r="B76" s="3" t="s">
        <v>15</v>
      </c>
      <c r="C76" s="3" t="s">
        <v>16</v>
      </c>
      <c r="D76" s="3">
        <v>15000</v>
      </c>
      <c r="E76" s="3">
        <v>1</v>
      </c>
      <c r="F76" s="3">
        <v>177502399.19999999</v>
      </c>
      <c r="G76" s="3">
        <f t="shared" si="1"/>
        <v>2662535988000</v>
      </c>
    </row>
    <row r="77" spans="1:7">
      <c r="A77" s="4">
        <v>40987</v>
      </c>
      <c r="B77" s="3" t="s">
        <v>92</v>
      </c>
      <c r="C77" s="3" t="s">
        <v>93</v>
      </c>
      <c r="D77" s="3">
        <v>54500</v>
      </c>
      <c r="E77" s="3">
        <v>1</v>
      </c>
      <c r="F77" s="3">
        <v>80512930.25</v>
      </c>
      <c r="G77" s="3">
        <f t="shared" si="1"/>
        <v>4387954698625</v>
      </c>
    </row>
    <row r="78" spans="1:7">
      <c r="A78" s="4">
        <v>40987</v>
      </c>
      <c r="B78" s="3" t="s">
        <v>167</v>
      </c>
      <c r="C78" s="3" t="s">
        <v>168</v>
      </c>
      <c r="D78" s="3">
        <v>8770</v>
      </c>
      <c r="E78" s="3">
        <v>1</v>
      </c>
      <c r="F78" s="3">
        <v>114480949.2</v>
      </c>
      <c r="G78" s="3">
        <f t="shared" si="1"/>
        <v>1003997924484</v>
      </c>
    </row>
    <row r="79" spans="1:7">
      <c r="A79" s="4">
        <v>40987</v>
      </c>
      <c r="B79" s="3" t="s">
        <v>188</v>
      </c>
      <c r="C79" s="3" t="s">
        <v>189</v>
      </c>
      <c r="D79" s="3">
        <v>2381</v>
      </c>
      <c r="E79" s="3">
        <v>1</v>
      </c>
      <c r="F79" s="3">
        <v>729546825</v>
      </c>
      <c r="G79" s="3">
        <f t="shared" si="1"/>
        <v>1737050990325</v>
      </c>
    </row>
    <row r="80" spans="1:7">
      <c r="A80" s="4">
        <v>40987</v>
      </c>
      <c r="B80" s="3" t="s">
        <v>124</v>
      </c>
      <c r="C80" s="3" t="s">
        <v>125</v>
      </c>
      <c r="D80" s="3">
        <v>1783</v>
      </c>
      <c r="E80" s="3">
        <v>1</v>
      </c>
      <c r="F80" s="3">
        <v>1052567692</v>
      </c>
      <c r="G80" s="3">
        <f t="shared" si="1"/>
        <v>1876728194836</v>
      </c>
    </row>
    <row r="81" spans="1:7">
      <c r="A81" s="4">
        <v>40987</v>
      </c>
      <c r="B81" s="3" t="s">
        <v>23</v>
      </c>
      <c r="C81" s="3" t="s">
        <v>169</v>
      </c>
      <c r="D81" s="3">
        <v>16701</v>
      </c>
      <c r="E81" s="3">
        <v>1</v>
      </c>
      <c r="F81" s="3">
        <v>102064969</v>
      </c>
      <c r="G81" s="3">
        <f t="shared" si="1"/>
        <v>1704587047269</v>
      </c>
    </row>
    <row r="82" spans="1:7">
      <c r="A82" s="4">
        <v>40987</v>
      </c>
      <c r="B82" s="3" t="s">
        <v>100</v>
      </c>
      <c r="C82" s="3" t="s">
        <v>101</v>
      </c>
      <c r="D82" s="3">
        <v>13975</v>
      </c>
      <c r="E82" s="3">
        <v>1</v>
      </c>
      <c r="F82" s="3">
        <v>1696128432</v>
      </c>
      <c r="G82" s="3">
        <f t="shared" si="1"/>
        <v>23703394837200</v>
      </c>
    </row>
    <row r="83" spans="1:7">
      <c r="A83" s="4">
        <v>40987</v>
      </c>
      <c r="B83" s="3" t="s">
        <v>102</v>
      </c>
      <c r="C83" s="3" t="s">
        <v>103</v>
      </c>
      <c r="D83" s="3">
        <v>16990</v>
      </c>
      <c r="E83" s="3">
        <v>1</v>
      </c>
      <c r="F83" s="3">
        <v>202915772.80000001</v>
      </c>
      <c r="G83" s="3">
        <f t="shared" si="1"/>
        <v>3447538979872</v>
      </c>
    </row>
    <row r="84" spans="1:7">
      <c r="A84" s="4">
        <v>40987</v>
      </c>
      <c r="B84" s="3" t="s">
        <v>190</v>
      </c>
      <c r="C84" s="3" t="s">
        <v>191</v>
      </c>
      <c r="D84" s="3">
        <v>3419</v>
      </c>
      <c r="E84" s="3">
        <v>1</v>
      </c>
      <c r="F84" s="3">
        <v>198814825</v>
      </c>
      <c r="G84" s="3">
        <f t="shared" si="1"/>
        <v>679747886675</v>
      </c>
    </row>
    <row r="85" spans="1:7">
      <c r="A85" s="4">
        <v>40987</v>
      </c>
      <c r="B85" s="3" t="s">
        <v>104</v>
      </c>
      <c r="C85" s="3" t="s">
        <v>105</v>
      </c>
      <c r="D85" s="3">
        <v>42533</v>
      </c>
      <c r="E85" s="3">
        <v>1</v>
      </c>
      <c r="F85" s="3">
        <v>386252815.5</v>
      </c>
      <c r="G85" s="3">
        <f t="shared" si="1"/>
        <v>16428491001661.5</v>
      </c>
    </row>
    <row r="86" spans="1:7">
      <c r="A86" s="4">
        <v>40987</v>
      </c>
      <c r="B86" s="3" t="s">
        <v>27</v>
      </c>
      <c r="C86" s="3" t="s">
        <v>28</v>
      </c>
      <c r="D86" s="3">
        <v>1435</v>
      </c>
      <c r="E86" s="3">
        <v>1</v>
      </c>
      <c r="F86" s="3">
        <v>865553191.20000005</v>
      </c>
      <c r="G86" s="3">
        <f t="shared" si="1"/>
        <v>1242068829372</v>
      </c>
    </row>
    <row r="87" spans="1:7">
      <c r="A87" s="4">
        <v>40987</v>
      </c>
      <c r="B87" s="3" t="s">
        <v>29</v>
      </c>
      <c r="C87" s="3" t="s">
        <v>30</v>
      </c>
      <c r="D87" s="3">
        <v>4315</v>
      </c>
      <c r="E87" s="3">
        <v>1</v>
      </c>
      <c r="F87" s="3">
        <v>216178794.5</v>
      </c>
      <c r="G87" s="3">
        <f t="shared" si="1"/>
        <v>932811498267.5</v>
      </c>
    </row>
    <row r="88" spans="1:7">
      <c r="A88" s="4">
        <v>40987</v>
      </c>
      <c r="B88" s="3" t="s">
        <v>31</v>
      </c>
      <c r="C88" s="3" t="s">
        <v>32</v>
      </c>
      <c r="D88" s="3">
        <v>3220</v>
      </c>
      <c r="E88" s="3">
        <v>1</v>
      </c>
      <c r="F88" s="3">
        <v>527553334.80000001</v>
      </c>
      <c r="G88" s="3">
        <f t="shared" si="1"/>
        <v>1698721738056</v>
      </c>
    </row>
    <row r="89" spans="1:7">
      <c r="A89" s="4">
        <v>40987</v>
      </c>
      <c r="B89" s="3" t="s">
        <v>143</v>
      </c>
      <c r="C89" s="3" t="s">
        <v>144</v>
      </c>
      <c r="D89" s="3">
        <v>797</v>
      </c>
      <c r="E89" s="3">
        <v>1</v>
      </c>
      <c r="F89" s="3">
        <v>2555663497</v>
      </c>
      <c r="G89" s="3">
        <f t="shared" si="1"/>
        <v>2036863807109</v>
      </c>
    </row>
    <row r="90" spans="1:7">
      <c r="A90" s="4">
        <v>40987</v>
      </c>
      <c r="B90" s="3" t="s">
        <v>108</v>
      </c>
      <c r="C90" s="3" t="s">
        <v>109</v>
      </c>
      <c r="D90" s="3">
        <v>13150</v>
      </c>
      <c r="E90" s="3">
        <v>1</v>
      </c>
      <c r="F90" s="3">
        <v>432995733</v>
      </c>
      <c r="G90" s="3">
        <f t="shared" si="1"/>
        <v>5693893888950</v>
      </c>
    </row>
    <row r="91" spans="1:7">
      <c r="A91" s="4">
        <v>40987</v>
      </c>
      <c r="B91" s="3" t="s">
        <v>33</v>
      </c>
      <c r="C91" s="3" t="s">
        <v>34</v>
      </c>
      <c r="D91" s="3">
        <v>7175</v>
      </c>
      <c r="E91" s="3">
        <v>1</v>
      </c>
      <c r="F91" s="3">
        <v>178822066.5</v>
      </c>
      <c r="G91" s="3">
        <f t="shared" si="1"/>
        <v>1283048327137.5</v>
      </c>
    </row>
    <row r="92" spans="1:7">
      <c r="A92" s="4">
        <v>40987</v>
      </c>
      <c r="B92" s="3" t="s">
        <v>110</v>
      </c>
      <c r="C92" s="3" t="s">
        <v>111</v>
      </c>
      <c r="D92" s="3">
        <v>3150</v>
      </c>
      <c r="E92" s="3">
        <v>1</v>
      </c>
      <c r="F92" s="3">
        <v>705851609</v>
      </c>
      <c r="G92" s="3">
        <f t="shared" si="1"/>
        <v>2223432568350</v>
      </c>
    </row>
    <row r="93" spans="1:7">
      <c r="A93" s="4">
        <v>40987</v>
      </c>
      <c r="B93" s="3" t="s">
        <v>147</v>
      </c>
      <c r="C93" s="3" t="s">
        <v>148</v>
      </c>
      <c r="D93" s="3">
        <v>1610</v>
      </c>
      <c r="E93" s="3">
        <v>1</v>
      </c>
      <c r="F93" s="3">
        <v>742844173</v>
      </c>
      <c r="G93" s="3">
        <f t="shared" si="1"/>
        <v>1195979118530</v>
      </c>
    </row>
    <row r="94" spans="1:7">
      <c r="A94" s="4">
        <v>40987</v>
      </c>
      <c r="B94" s="3" t="s">
        <v>174</v>
      </c>
      <c r="C94" s="3" t="s">
        <v>175</v>
      </c>
      <c r="D94" s="3">
        <v>2738</v>
      </c>
      <c r="E94" s="3">
        <v>1</v>
      </c>
      <c r="F94" s="3">
        <v>537117864</v>
      </c>
      <c r="G94" s="3">
        <f t="shared" si="1"/>
        <v>1470628711632</v>
      </c>
    </row>
    <row r="95" spans="1:7">
      <c r="A95" s="4">
        <v>40987</v>
      </c>
      <c r="B95" s="3" t="s">
        <v>112</v>
      </c>
      <c r="C95" s="3" t="s">
        <v>126</v>
      </c>
      <c r="D95" s="3">
        <v>11355</v>
      </c>
      <c r="E95" s="3">
        <v>1</v>
      </c>
      <c r="F95" s="3">
        <v>1190174612</v>
      </c>
      <c r="G95" s="3">
        <f t="shared" si="1"/>
        <v>13514432719260</v>
      </c>
    </row>
    <row r="96" spans="1:7">
      <c r="A96" s="4">
        <v>40987</v>
      </c>
      <c r="B96" s="3" t="s">
        <v>114</v>
      </c>
      <c r="C96" s="3" t="s">
        <v>115</v>
      </c>
      <c r="D96" s="3">
        <v>2735</v>
      </c>
      <c r="E96" s="3">
        <v>1</v>
      </c>
      <c r="F96" s="3">
        <v>1103424070.4774001</v>
      </c>
      <c r="G96" s="3">
        <f t="shared" si="1"/>
        <v>3017864832755.689</v>
      </c>
    </row>
    <row r="97" spans="1:7">
      <c r="A97" s="4">
        <v>40987</v>
      </c>
      <c r="B97" s="3" t="s">
        <v>35</v>
      </c>
      <c r="C97" s="3" t="s">
        <v>36</v>
      </c>
      <c r="D97" s="3">
        <v>13700</v>
      </c>
      <c r="E97" s="3">
        <v>1</v>
      </c>
      <c r="F97" s="3">
        <v>407609250</v>
      </c>
      <c r="G97" s="3">
        <f t="shared" si="1"/>
        <v>5584246725000</v>
      </c>
    </row>
    <row r="98" spans="1:7">
      <c r="A98" s="4">
        <v>40987</v>
      </c>
      <c r="B98" s="3" t="s">
        <v>116</v>
      </c>
      <c r="C98" s="3" t="s">
        <v>117</v>
      </c>
      <c r="D98" s="3">
        <v>3250</v>
      </c>
      <c r="E98" s="3">
        <v>1</v>
      </c>
      <c r="F98" s="3">
        <v>1785000000</v>
      </c>
      <c r="G98" s="3">
        <f t="shared" si="1"/>
        <v>5801250000000</v>
      </c>
    </row>
    <row r="99" spans="1:7">
      <c r="A99" s="4">
        <v>40987</v>
      </c>
      <c r="B99" s="3" t="s">
        <v>118</v>
      </c>
      <c r="C99" s="3" t="s">
        <v>119</v>
      </c>
      <c r="D99" s="3">
        <v>37800</v>
      </c>
      <c r="E99" s="3">
        <v>1</v>
      </c>
      <c r="F99" s="3">
        <v>546069423.60000002</v>
      </c>
      <c r="G99" s="3">
        <f t="shared" si="1"/>
        <v>20641424212080</v>
      </c>
    </row>
    <row r="100" spans="1:7">
      <c r="A100" s="4">
        <v>40987</v>
      </c>
      <c r="B100" s="3" t="s">
        <v>139</v>
      </c>
      <c r="C100" s="3" t="s">
        <v>140</v>
      </c>
      <c r="D100" s="3">
        <v>11574</v>
      </c>
      <c r="E100" s="3">
        <v>1</v>
      </c>
      <c r="F100" s="3">
        <v>171742604</v>
      </c>
      <c r="G100" s="3">
        <f t="shared" si="1"/>
        <v>1987748898696</v>
      </c>
    </row>
    <row r="101" spans="1:7">
      <c r="A101" s="4">
        <v>40987</v>
      </c>
      <c r="B101" s="3" t="s">
        <v>39</v>
      </c>
      <c r="C101" s="3" t="s">
        <v>40</v>
      </c>
      <c r="D101" s="3">
        <v>26707</v>
      </c>
      <c r="E101" s="3">
        <v>1</v>
      </c>
      <c r="F101" s="3">
        <v>161830654.30000001</v>
      </c>
      <c r="G101" s="3">
        <f t="shared" si="1"/>
        <v>4322011284390.1001</v>
      </c>
    </row>
    <row r="102" spans="1:7">
      <c r="A102" s="4">
        <v>40987</v>
      </c>
      <c r="B102" s="3" t="s">
        <v>41</v>
      </c>
      <c r="C102" s="3" t="s">
        <v>192</v>
      </c>
      <c r="D102" s="3">
        <v>11576</v>
      </c>
      <c r="E102" s="3">
        <v>1</v>
      </c>
      <c r="F102" s="3">
        <v>204423300</v>
      </c>
      <c r="G102" s="3">
        <f t="shared" si="1"/>
        <v>2366404120800</v>
      </c>
    </row>
    <row r="103" spans="1:7">
      <c r="A103" s="4">
        <v>40987</v>
      </c>
      <c r="B103" s="3" t="s">
        <v>176</v>
      </c>
      <c r="C103" s="3" t="s">
        <v>177</v>
      </c>
      <c r="D103" s="3">
        <v>2545</v>
      </c>
      <c r="E103" s="3">
        <v>1</v>
      </c>
      <c r="F103" s="3">
        <v>260392092</v>
      </c>
      <c r="G103" s="3">
        <f t="shared" si="1"/>
        <v>662697874140</v>
      </c>
    </row>
    <row r="104" spans="1:7">
      <c r="A104" s="4">
        <v>40987</v>
      </c>
      <c r="B104" s="3" t="s">
        <v>43</v>
      </c>
      <c r="C104" s="3" t="s">
        <v>44</v>
      </c>
      <c r="D104" s="3">
        <v>8000</v>
      </c>
      <c r="E104" s="3">
        <v>1</v>
      </c>
      <c r="F104" s="3">
        <v>436576635.39999998</v>
      </c>
      <c r="G104" s="3">
        <f t="shared" si="1"/>
        <v>3492613083200</v>
      </c>
    </row>
    <row r="105" spans="1:7">
      <c r="A105" s="4">
        <v>40987</v>
      </c>
      <c r="B105" s="3" t="s">
        <v>120</v>
      </c>
      <c r="C105" s="3" t="s">
        <v>121</v>
      </c>
      <c r="D105" s="3">
        <v>10500</v>
      </c>
      <c r="E105" s="3">
        <v>1</v>
      </c>
      <c r="F105" s="3">
        <v>371988500</v>
      </c>
      <c r="G105" s="3">
        <f t="shared" si="1"/>
        <v>3905879250000</v>
      </c>
    </row>
    <row r="106" spans="1:7">
      <c r="A106" s="4">
        <v>40987</v>
      </c>
      <c r="B106" s="3" t="s">
        <v>45</v>
      </c>
      <c r="C106" s="3" t="s">
        <v>46</v>
      </c>
      <c r="D106" s="3">
        <v>4543</v>
      </c>
      <c r="E106" s="3">
        <v>1</v>
      </c>
      <c r="F106" s="3">
        <v>766559379.60000002</v>
      </c>
      <c r="G106" s="3">
        <f t="shared" si="1"/>
        <v>3482479261522.8003</v>
      </c>
    </row>
    <row r="107" spans="1:7">
      <c r="E107" s="1" t="s">
        <v>48</v>
      </c>
      <c r="G107" s="3">
        <f>SUM(G58:G106)</f>
        <v>215737304217498.41</v>
      </c>
    </row>
    <row r="108" spans="1:7">
      <c r="E108" s="1" t="s">
        <v>49</v>
      </c>
      <c r="G108" s="5">
        <v>419639467104.34698</v>
      </c>
    </row>
    <row r="109" spans="1:7">
      <c r="E109" s="1" t="s">
        <v>50</v>
      </c>
      <c r="G109" s="3">
        <f>G107/G108</f>
        <v>514.10155890759779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G34" sqref="G34"/>
    </sheetView>
  </sheetViews>
  <sheetFormatPr defaultRowHeight="15"/>
  <cols>
    <col min="1" max="1" width="11.7109375" customWidth="1"/>
    <col min="2" max="2" width="6.140625" bestFit="1" customWidth="1"/>
    <col min="3" max="3" width="29.42578125" bestFit="1" customWidth="1"/>
    <col min="4" max="4" width="9" bestFit="1" customWidth="1"/>
    <col min="5" max="5" width="12.85546875" bestFit="1" customWidth="1"/>
    <col min="6" max="6" width="9.425781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194</v>
      </c>
      <c r="G2" s="2" t="s">
        <v>47</v>
      </c>
    </row>
    <row r="3" spans="1:7">
      <c r="A3" s="4">
        <v>40984</v>
      </c>
      <c r="B3" s="3" t="s">
        <v>150</v>
      </c>
      <c r="C3" s="3" t="s">
        <v>151</v>
      </c>
      <c r="D3" s="3">
        <v>3754</v>
      </c>
      <c r="E3" s="3">
        <v>1</v>
      </c>
      <c r="F3" s="3">
        <v>11.396011396011399</v>
      </c>
      <c r="G3" s="3">
        <f>PRODUCT(D3:F3)</f>
        <v>42780.626780626793</v>
      </c>
    </row>
    <row r="4" spans="1:7">
      <c r="A4" s="4">
        <v>40984</v>
      </c>
      <c r="B4" s="3" t="s">
        <v>9</v>
      </c>
      <c r="C4" s="3" t="s">
        <v>10</v>
      </c>
      <c r="D4" s="3">
        <v>11199</v>
      </c>
      <c r="E4" s="3">
        <v>1</v>
      </c>
      <c r="F4" s="3">
        <v>4.3888523151195997</v>
      </c>
      <c r="G4" s="3">
        <f t="shared" ref="G4:G27" si="0">PRODUCT(D4:F4)</f>
        <v>49150.757077024398</v>
      </c>
    </row>
    <row r="5" spans="1:7">
      <c r="A5" s="4">
        <v>40984</v>
      </c>
      <c r="B5" s="3" t="s">
        <v>11</v>
      </c>
      <c r="C5" s="3" t="s">
        <v>12</v>
      </c>
      <c r="D5" s="3">
        <v>4490</v>
      </c>
      <c r="E5" s="3">
        <v>1</v>
      </c>
      <c r="F5" s="3">
        <v>12.2137404580153</v>
      </c>
      <c r="G5" s="3">
        <f t="shared" si="0"/>
        <v>54839.694656488697</v>
      </c>
    </row>
    <row r="6" spans="1:7">
      <c r="A6" s="4">
        <v>40984</v>
      </c>
      <c r="B6" s="3" t="s">
        <v>130</v>
      </c>
      <c r="C6" s="3" t="s">
        <v>131</v>
      </c>
      <c r="D6" s="3">
        <v>9251</v>
      </c>
      <c r="E6" s="3">
        <v>1</v>
      </c>
      <c r="F6" s="3">
        <v>6.5146579804560298</v>
      </c>
      <c r="G6" s="3">
        <f t="shared" si="0"/>
        <v>60267.10097719873</v>
      </c>
    </row>
    <row r="7" spans="1:7">
      <c r="A7" s="4">
        <v>40984</v>
      </c>
      <c r="B7" s="3" t="s">
        <v>180</v>
      </c>
      <c r="C7" s="3" t="s">
        <v>181</v>
      </c>
      <c r="D7" s="3">
        <v>38677</v>
      </c>
      <c r="E7" s="3">
        <v>1</v>
      </c>
      <c r="F7" s="3">
        <v>1.14939225884314</v>
      </c>
      <c r="G7" s="3">
        <f t="shared" si="0"/>
        <v>44455.044395276127</v>
      </c>
    </row>
    <row r="8" spans="1:7">
      <c r="A8" s="4">
        <v>40984</v>
      </c>
      <c r="B8" s="3" t="s">
        <v>13</v>
      </c>
      <c r="C8" s="3" t="s">
        <v>132</v>
      </c>
      <c r="D8" s="3">
        <v>17700</v>
      </c>
      <c r="E8" s="3">
        <v>1</v>
      </c>
      <c r="F8" s="3">
        <v>2.5974025974026</v>
      </c>
      <c r="G8" s="3">
        <f t="shared" si="0"/>
        <v>45974.025974026023</v>
      </c>
    </row>
    <row r="9" spans="1:7">
      <c r="A9" s="4">
        <v>40984</v>
      </c>
      <c r="B9" s="3" t="s">
        <v>72</v>
      </c>
      <c r="C9" s="3" t="s">
        <v>73</v>
      </c>
      <c r="D9" s="3">
        <v>4901</v>
      </c>
      <c r="E9" s="3">
        <v>1</v>
      </c>
      <c r="F9" s="3">
        <v>9.9700897308075795</v>
      </c>
      <c r="G9" s="3">
        <f t="shared" si="0"/>
        <v>48863.409770687947</v>
      </c>
    </row>
    <row r="10" spans="1:7">
      <c r="A10" s="4">
        <v>40984</v>
      </c>
      <c r="B10" s="3" t="s">
        <v>165</v>
      </c>
      <c r="C10" s="3" t="s">
        <v>166</v>
      </c>
      <c r="D10" s="3">
        <v>1538</v>
      </c>
      <c r="E10" s="3">
        <v>1</v>
      </c>
      <c r="F10" s="3">
        <v>26.720106880427501</v>
      </c>
      <c r="G10" s="3">
        <f t="shared" si="0"/>
        <v>41095.524382097494</v>
      </c>
    </row>
    <row r="11" spans="1:7">
      <c r="A11" s="4">
        <v>40984</v>
      </c>
      <c r="B11" s="3" t="s">
        <v>15</v>
      </c>
      <c r="C11" s="3" t="s">
        <v>16</v>
      </c>
      <c r="D11" s="3">
        <v>15000</v>
      </c>
      <c r="E11" s="3">
        <v>1</v>
      </c>
      <c r="F11" s="3">
        <v>3.8277511961722501</v>
      </c>
      <c r="G11" s="3">
        <f t="shared" si="0"/>
        <v>57416.267942583749</v>
      </c>
    </row>
    <row r="12" spans="1:7">
      <c r="A12" s="4">
        <v>40984</v>
      </c>
      <c r="B12" s="3" t="s">
        <v>188</v>
      </c>
      <c r="C12" s="3" t="s">
        <v>189</v>
      </c>
      <c r="D12" s="3">
        <v>2381</v>
      </c>
      <c r="E12" s="3">
        <v>1</v>
      </c>
      <c r="F12" s="3">
        <v>20.356234096692098</v>
      </c>
      <c r="G12" s="3">
        <f t="shared" si="0"/>
        <v>48468.193384223887</v>
      </c>
    </row>
    <row r="13" spans="1:7">
      <c r="A13" s="4">
        <v>40984</v>
      </c>
      <c r="B13" s="3" t="s">
        <v>100</v>
      </c>
      <c r="C13" s="3" t="s">
        <v>101</v>
      </c>
      <c r="D13" s="3">
        <v>13975</v>
      </c>
      <c r="E13" s="3">
        <v>1</v>
      </c>
      <c r="F13" s="3">
        <v>3.0063885757234101</v>
      </c>
      <c r="G13" s="3">
        <f t="shared" si="0"/>
        <v>42014.28034573466</v>
      </c>
    </row>
    <row r="14" spans="1:7">
      <c r="A14" s="4">
        <v>40984</v>
      </c>
      <c r="B14" s="3" t="s">
        <v>170</v>
      </c>
      <c r="C14" s="3" t="s">
        <v>171</v>
      </c>
      <c r="D14" s="3">
        <v>2877</v>
      </c>
      <c r="E14" s="3">
        <v>1</v>
      </c>
      <c r="F14" s="3">
        <v>15.313935681470101</v>
      </c>
      <c r="G14" s="3">
        <f t="shared" si="0"/>
        <v>44058.192955589482</v>
      </c>
    </row>
    <row r="15" spans="1:7">
      <c r="A15" s="4">
        <v>40984</v>
      </c>
      <c r="B15" s="3" t="s">
        <v>25</v>
      </c>
      <c r="C15" s="3" t="s">
        <v>26</v>
      </c>
      <c r="D15" s="3">
        <v>2277</v>
      </c>
      <c r="E15" s="3">
        <v>1</v>
      </c>
      <c r="F15" s="3">
        <v>18.3992640294388</v>
      </c>
      <c r="G15" s="3">
        <f t="shared" si="0"/>
        <v>41895.124195032149</v>
      </c>
    </row>
    <row r="16" spans="1:7">
      <c r="A16" s="4">
        <v>40984</v>
      </c>
      <c r="B16" s="3" t="s">
        <v>104</v>
      </c>
      <c r="C16" s="3" t="s">
        <v>105</v>
      </c>
      <c r="D16" s="3">
        <v>42533</v>
      </c>
      <c r="E16" s="3">
        <v>1</v>
      </c>
      <c r="F16" s="3">
        <v>1.1157601115760101</v>
      </c>
      <c r="G16" s="3">
        <f t="shared" si="0"/>
        <v>47456.624825662439</v>
      </c>
    </row>
    <row r="17" spans="1:7">
      <c r="A17" s="4">
        <v>40984</v>
      </c>
      <c r="B17" s="3" t="s">
        <v>27</v>
      </c>
      <c r="C17" s="3" t="s">
        <v>28</v>
      </c>
      <c r="D17" s="3">
        <v>1435</v>
      </c>
      <c r="E17" s="3">
        <v>1</v>
      </c>
      <c r="F17" s="3">
        <v>30.143180105501099</v>
      </c>
      <c r="G17" s="3">
        <f t="shared" si="0"/>
        <v>43255.463451394076</v>
      </c>
    </row>
    <row r="18" spans="1:7">
      <c r="A18" s="4">
        <v>40984</v>
      </c>
      <c r="B18" s="3" t="s">
        <v>31</v>
      </c>
      <c r="C18" s="3" t="s">
        <v>32</v>
      </c>
      <c r="D18" s="3">
        <v>3220</v>
      </c>
      <c r="E18" s="3">
        <v>1</v>
      </c>
      <c r="F18" s="3">
        <v>17.167381974248901</v>
      </c>
      <c r="G18" s="3">
        <f t="shared" si="0"/>
        <v>55278.969957081463</v>
      </c>
    </row>
    <row r="19" spans="1:7">
      <c r="A19" s="4">
        <v>40984</v>
      </c>
      <c r="B19" s="3" t="s">
        <v>108</v>
      </c>
      <c r="C19" s="3" t="s">
        <v>109</v>
      </c>
      <c r="D19" s="3">
        <v>13150</v>
      </c>
      <c r="E19" s="3">
        <v>1</v>
      </c>
      <c r="F19" s="3">
        <v>3.5650623885917998</v>
      </c>
      <c r="G19" s="3">
        <f t="shared" si="0"/>
        <v>46880.570409982167</v>
      </c>
    </row>
    <row r="20" spans="1:7">
      <c r="A20" s="4">
        <v>40984</v>
      </c>
      <c r="B20" s="3" t="s">
        <v>33</v>
      </c>
      <c r="C20" s="3" t="s">
        <v>34</v>
      </c>
      <c r="D20" s="3">
        <v>7175</v>
      </c>
      <c r="E20" s="3">
        <v>1</v>
      </c>
      <c r="F20" s="3">
        <v>6.7796610169491496</v>
      </c>
      <c r="G20" s="3">
        <f t="shared" si="0"/>
        <v>48644.06779661015</v>
      </c>
    </row>
    <row r="21" spans="1:7">
      <c r="A21" s="4">
        <v>40984</v>
      </c>
      <c r="B21" s="3" t="s">
        <v>133</v>
      </c>
      <c r="C21" s="3" t="s">
        <v>134</v>
      </c>
      <c r="D21" s="3">
        <v>31246</v>
      </c>
      <c r="E21" s="3">
        <v>1</v>
      </c>
      <c r="F21" s="3">
        <v>1.4241971088798699</v>
      </c>
      <c r="G21" s="3">
        <f t="shared" si="0"/>
        <v>44500.462864060413</v>
      </c>
    </row>
    <row r="22" spans="1:7">
      <c r="A22" s="4">
        <v>40984</v>
      </c>
      <c r="B22" s="3" t="s">
        <v>114</v>
      </c>
      <c r="C22" s="3" t="s">
        <v>115</v>
      </c>
      <c r="D22" s="3">
        <v>2735</v>
      </c>
      <c r="E22" s="3">
        <v>1</v>
      </c>
      <c r="F22" s="3">
        <v>17.648464163822599</v>
      </c>
      <c r="G22" s="3">
        <f t="shared" si="0"/>
        <v>48268.549488054807</v>
      </c>
    </row>
    <row r="23" spans="1:7">
      <c r="A23" s="4">
        <v>40984</v>
      </c>
      <c r="B23" s="3" t="s">
        <v>37</v>
      </c>
      <c r="C23" s="3" t="s">
        <v>135</v>
      </c>
      <c r="D23" s="3">
        <v>8270</v>
      </c>
      <c r="E23" s="3">
        <v>1</v>
      </c>
      <c r="F23" s="3">
        <v>4.9701789264413501</v>
      </c>
      <c r="G23" s="3">
        <f t="shared" si="0"/>
        <v>41103.379721669968</v>
      </c>
    </row>
    <row r="24" spans="1:7">
      <c r="A24" s="4">
        <v>40984</v>
      </c>
      <c r="B24" s="3" t="s">
        <v>39</v>
      </c>
      <c r="C24" s="3" t="s">
        <v>40</v>
      </c>
      <c r="D24" s="3">
        <v>26707</v>
      </c>
      <c r="E24" s="3">
        <v>1</v>
      </c>
      <c r="F24" s="3">
        <v>1.83908045977011</v>
      </c>
      <c r="G24" s="3">
        <f t="shared" si="0"/>
        <v>49116.32183908033</v>
      </c>
    </row>
    <row r="25" spans="1:7">
      <c r="A25" s="4">
        <v>40984</v>
      </c>
      <c r="B25" s="3" t="s">
        <v>176</v>
      </c>
      <c r="C25" s="3" t="s">
        <v>177</v>
      </c>
      <c r="D25" s="3">
        <v>2545</v>
      </c>
      <c r="E25" s="3">
        <v>1</v>
      </c>
      <c r="F25" s="3">
        <v>12.4610591900312</v>
      </c>
      <c r="G25" s="3">
        <f t="shared" si="0"/>
        <v>31713.395638629405</v>
      </c>
    </row>
    <row r="26" spans="1:7">
      <c r="A26" s="4">
        <v>40984</v>
      </c>
      <c r="B26" s="3" t="s">
        <v>120</v>
      </c>
      <c r="C26" s="3" t="s">
        <v>121</v>
      </c>
      <c r="D26" s="3">
        <v>10500</v>
      </c>
      <c r="E26" s="3">
        <v>1</v>
      </c>
      <c r="F26" s="3">
        <v>4.3290043290043299</v>
      </c>
      <c r="G26" s="3">
        <f t="shared" si="0"/>
        <v>45454.545454545463</v>
      </c>
    </row>
    <row r="27" spans="1:7">
      <c r="A27" s="4">
        <v>40984</v>
      </c>
      <c r="B27" s="3" t="s">
        <v>156</v>
      </c>
      <c r="C27" s="3" t="s">
        <v>157</v>
      </c>
      <c r="D27" s="3">
        <v>12500</v>
      </c>
      <c r="E27" s="3">
        <v>1</v>
      </c>
      <c r="F27" s="3">
        <v>3.8465237042023301</v>
      </c>
      <c r="G27" s="3">
        <f t="shared" si="0"/>
        <v>48081.546302529125</v>
      </c>
    </row>
    <row r="28" spans="1:7">
      <c r="E28" s="1" t="s">
        <v>48</v>
      </c>
      <c r="G28" s="3">
        <f>SUM(G3:G27)</f>
        <v>1171032.1405858898</v>
      </c>
    </row>
    <row r="29" spans="1:7">
      <c r="E29" s="1" t="s">
        <v>49</v>
      </c>
      <c r="G29" s="5">
        <v>99.463936487180007</v>
      </c>
    </row>
    <row r="30" spans="1:7">
      <c r="E30" s="1" t="s">
        <v>50</v>
      </c>
      <c r="G30" s="3">
        <f>G28/G29</f>
        <v>11773.434492378303</v>
      </c>
    </row>
    <row r="32" spans="1:7">
      <c r="A32" s="1" t="s">
        <v>51</v>
      </c>
    </row>
    <row r="33" spans="1:7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194</v>
      </c>
      <c r="G33" s="2" t="s">
        <v>47</v>
      </c>
    </row>
    <row r="34" spans="1:7">
      <c r="A34" s="4">
        <v>40987</v>
      </c>
      <c r="B34" s="3" t="s">
        <v>150</v>
      </c>
      <c r="C34" s="3" t="s">
        <v>151</v>
      </c>
      <c r="D34" s="3">
        <v>3754</v>
      </c>
      <c r="E34" s="3">
        <v>1</v>
      </c>
      <c r="F34" s="3">
        <v>11.396011396011399</v>
      </c>
      <c r="G34" s="3">
        <f>PRODUCT(D34:F34)</f>
        <v>42780.626780626793</v>
      </c>
    </row>
    <row r="35" spans="1:7">
      <c r="A35" s="4">
        <v>40987</v>
      </c>
      <c r="B35" s="3" t="s">
        <v>9</v>
      </c>
      <c r="C35" s="3" t="s">
        <v>10</v>
      </c>
      <c r="D35" s="3">
        <v>11199</v>
      </c>
      <c r="E35" s="3">
        <v>1</v>
      </c>
      <c r="F35" s="3">
        <v>4.3888523151195997</v>
      </c>
      <c r="G35" s="3">
        <f t="shared" ref="G35:G58" si="1">PRODUCT(D35:F35)</f>
        <v>49150.757077024398</v>
      </c>
    </row>
    <row r="36" spans="1:7">
      <c r="A36" s="4">
        <v>40987</v>
      </c>
      <c r="B36" s="3" t="s">
        <v>11</v>
      </c>
      <c r="C36" s="3" t="s">
        <v>12</v>
      </c>
      <c r="D36" s="3">
        <v>4490</v>
      </c>
      <c r="E36" s="3">
        <v>1</v>
      </c>
      <c r="F36" s="3">
        <v>12.2137404580153</v>
      </c>
      <c r="G36" s="3">
        <f t="shared" si="1"/>
        <v>54839.694656488697</v>
      </c>
    </row>
    <row r="37" spans="1:7">
      <c r="A37" s="4">
        <v>40987</v>
      </c>
      <c r="B37" s="3" t="s">
        <v>130</v>
      </c>
      <c r="C37" s="3" t="s">
        <v>131</v>
      </c>
      <c r="D37" s="3">
        <v>9251</v>
      </c>
      <c r="E37" s="3">
        <v>1</v>
      </c>
      <c r="F37" s="3">
        <v>6.5146579804560298</v>
      </c>
      <c r="G37" s="3">
        <f t="shared" si="1"/>
        <v>60267.10097719873</v>
      </c>
    </row>
    <row r="38" spans="1:7">
      <c r="A38" s="4">
        <v>40987</v>
      </c>
      <c r="B38" s="3" t="s">
        <v>180</v>
      </c>
      <c r="C38" s="3" t="s">
        <v>181</v>
      </c>
      <c r="D38" s="3">
        <v>38677</v>
      </c>
      <c r="E38" s="3">
        <v>1</v>
      </c>
      <c r="F38" s="3">
        <v>1.14939225884314</v>
      </c>
      <c r="G38" s="3">
        <f t="shared" si="1"/>
        <v>44455.044395276127</v>
      </c>
    </row>
    <row r="39" spans="1:7">
      <c r="A39" s="4">
        <v>40987</v>
      </c>
      <c r="B39" s="3" t="s">
        <v>13</v>
      </c>
      <c r="C39" s="3" t="s">
        <v>132</v>
      </c>
      <c r="D39" s="3">
        <v>17700</v>
      </c>
      <c r="E39" s="3">
        <v>1</v>
      </c>
      <c r="F39" s="3">
        <v>2.5974025974026</v>
      </c>
      <c r="G39" s="3">
        <f t="shared" si="1"/>
        <v>45974.025974026023</v>
      </c>
    </row>
    <row r="40" spans="1:7">
      <c r="A40" s="4">
        <v>40987</v>
      </c>
      <c r="B40" s="3" t="s">
        <v>72</v>
      </c>
      <c r="C40" s="3" t="s">
        <v>73</v>
      </c>
      <c r="D40" s="3">
        <v>4901</v>
      </c>
      <c r="E40" s="3">
        <v>1</v>
      </c>
      <c r="F40" s="3">
        <v>9.9700897308075795</v>
      </c>
      <c r="G40" s="3">
        <f t="shared" si="1"/>
        <v>48863.409770687947</v>
      </c>
    </row>
    <row r="41" spans="1:7">
      <c r="A41" s="4">
        <v>40987</v>
      </c>
      <c r="B41" s="3" t="s">
        <v>165</v>
      </c>
      <c r="C41" s="3" t="s">
        <v>166</v>
      </c>
      <c r="D41" s="3">
        <v>1538</v>
      </c>
      <c r="E41" s="3">
        <v>1</v>
      </c>
      <c r="F41" s="3">
        <v>26.720106880427501</v>
      </c>
      <c r="G41" s="3">
        <f t="shared" si="1"/>
        <v>41095.524382097494</v>
      </c>
    </row>
    <row r="42" spans="1:7">
      <c r="A42" s="4">
        <v>40987</v>
      </c>
      <c r="B42" s="3" t="s">
        <v>15</v>
      </c>
      <c r="C42" s="3" t="s">
        <v>16</v>
      </c>
      <c r="D42" s="3">
        <v>15000</v>
      </c>
      <c r="E42" s="3">
        <v>1</v>
      </c>
      <c r="F42" s="3">
        <v>3.8277511961722501</v>
      </c>
      <c r="G42" s="3">
        <f t="shared" si="1"/>
        <v>57416.267942583749</v>
      </c>
    </row>
    <row r="43" spans="1:7">
      <c r="A43" s="4">
        <v>40987</v>
      </c>
      <c r="B43" s="3" t="s">
        <v>188</v>
      </c>
      <c r="C43" s="3" t="s">
        <v>189</v>
      </c>
      <c r="D43" s="3">
        <v>2381</v>
      </c>
      <c r="E43" s="3">
        <v>1</v>
      </c>
      <c r="F43" s="3">
        <v>20.356234096692098</v>
      </c>
      <c r="G43" s="3">
        <f t="shared" si="1"/>
        <v>48468.193384223887</v>
      </c>
    </row>
    <row r="44" spans="1:7">
      <c r="A44" s="4">
        <v>40987</v>
      </c>
      <c r="B44" s="3" t="s">
        <v>100</v>
      </c>
      <c r="C44" s="3" t="s">
        <v>101</v>
      </c>
      <c r="D44" s="3">
        <v>13975</v>
      </c>
      <c r="E44" s="3">
        <v>1</v>
      </c>
      <c r="F44" s="3">
        <v>3.0063885757234101</v>
      </c>
      <c r="G44" s="3">
        <f t="shared" si="1"/>
        <v>42014.28034573466</v>
      </c>
    </row>
    <row r="45" spans="1:7">
      <c r="A45" s="4">
        <v>40987</v>
      </c>
      <c r="B45" s="3" t="s">
        <v>170</v>
      </c>
      <c r="C45" s="3" t="s">
        <v>171</v>
      </c>
      <c r="D45" s="3">
        <v>2877</v>
      </c>
      <c r="E45" s="3">
        <v>1</v>
      </c>
      <c r="F45" s="3">
        <v>15.313935681470101</v>
      </c>
      <c r="G45" s="3">
        <f t="shared" si="1"/>
        <v>44058.192955589482</v>
      </c>
    </row>
    <row r="46" spans="1:7">
      <c r="A46" s="4">
        <v>40987</v>
      </c>
      <c r="B46" s="3" t="s">
        <v>25</v>
      </c>
      <c r="C46" s="3" t="s">
        <v>26</v>
      </c>
      <c r="D46" s="3">
        <v>2277</v>
      </c>
      <c r="E46" s="3">
        <v>1</v>
      </c>
      <c r="F46" s="3">
        <v>18.3992640294388</v>
      </c>
      <c r="G46" s="3">
        <f t="shared" si="1"/>
        <v>41895.124195032149</v>
      </c>
    </row>
    <row r="47" spans="1:7">
      <c r="A47" s="4">
        <v>40987</v>
      </c>
      <c r="B47" s="3" t="s">
        <v>104</v>
      </c>
      <c r="C47" s="3" t="s">
        <v>105</v>
      </c>
      <c r="D47" s="3">
        <v>42533</v>
      </c>
      <c r="E47" s="3">
        <v>1</v>
      </c>
      <c r="F47" s="3">
        <v>1.1157601115760101</v>
      </c>
      <c r="G47" s="3">
        <f t="shared" si="1"/>
        <v>47456.624825662439</v>
      </c>
    </row>
    <row r="48" spans="1:7">
      <c r="A48" s="4">
        <v>40987</v>
      </c>
      <c r="B48" s="3" t="s">
        <v>27</v>
      </c>
      <c r="C48" s="3" t="s">
        <v>28</v>
      </c>
      <c r="D48" s="3">
        <v>1435</v>
      </c>
      <c r="E48" s="3">
        <v>1</v>
      </c>
      <c r="F48" s="3">
        <v>30.143180105501099</v>
      </c>
      <c r="G48" s="3">
        <f t="shared" si="1"/>
        <v>43255.463451394076</v>
      </c>
    </row>
    <row r="49" spans="1:7">
      <c r="A49" s="4">
        <v>40987</v>
      </c>
      <c r="B49" s="3" t="s">
        <v>31</v>
      </c>
      <c r="C49" s="3" t="s">
        <v>32</v>
      </c>
      <c r="D49" s="3">
        <v>3220</v>
      </c>
      <c r="E49" s="3">
        <v>1</v>
      </c>
      <c r="F49" s="3">
        <v>17.167381974248901</v>
      </c>
      <c r="G49" s="3">
        <f t="shared" si="1"/>
        <v>55278.969957081463</v>
      </c>
    </row>
    <row r="50" spans="1:7">
      <c r="A50" s="4">
        <v>40987</v>
      </c>
      <c r="B50" s="3" t="s">
        <v>108</v>
      </c>
      <c r="C50" s="3" t="s">
        <v>109</v>
      </c>
      <c r="D50" s="3">
        <v>13150</v>
      </c>
      <c r="E50" s="3">
        <v>1</v>
      </c>
      <c r="F50" s="3">
        <v>3.5650623885917998</v>
      </c>
      <c r="G50" s="3">
        <f t="shared" si="1"/>
        <v>46880.570409982167</v>
      </c>
    </row>
    <row r="51" spans="1:7">
      <c r="A51" s="4">
        <v>40987</v>
      </c>
      <c r="B51" s="3" t="s">
        <v>33</v>
      </c>
      <c r="C51" s="3" t="s">
        <v>34</v>
      </c>
      <c r="D51" s="3">
        <v>7175</v>
      </c>
      <c r="E51" s="3">
        <v>1</v>
      </c>
      <c r="F51" s="3">
        <v>6.7796610169491496</v>
      </c>
      <c r="G51" s="3">
        <f t="shared" si="1"/>
        <v>48644.06779661015</v>
      </c>
    </row>
    <row r="52" spans="1:7">
      <c r="A52" s="4">
        <v>40987</v>
      </c>
      <c r="B52" s="3" t="s">
        <v>133</v>
      </c>
      <c r="C52" s="3" t="s">
        <v>134</v>
      </c>
      <c r="D52" s="3">
        <v>31246</v>
      </c>
      <c r="E52" s="3">
        <v>1</v>
      </c>
      <c r="F52" s="3">
        <v>1.4241971088798699</v>
      </c>
      <c r="G52" s="3">
        <f t="shared" si="1"/>
        <v>44500.462864060413</v>
      </c>
    </row>
    <row r="53" spans="1:7">
      <c r="A53" s="4">
        <v>40987</v>
      </c>
      <c r="B53" s="3" t="s">
        <v>114</v>
      </c>
      <c r="C53" s="3" t="s">
        <v>115</v>
      </c>
      <c r="D53" s="3">
        <v>2735</v>
      </c>
      <c r="E53" s="3">
        <v>1</v>
      </c>
      <c r="F53" s="3">
        <v>17.648464163822599</v>
      </c>
      <c r="G53" s="3">
        <f t="shared" si="1"/>
        <v>48268.549488054807</v>
      </c>
    </row>
    <row r="54" spans="1:7">
      <c r="A54" s="4">
        <v>40987</v>
      </c>
      <c r="B54" s="3" t="s">
        <v>37</v>
      </c>
      <c r="C54" s="3" t="s">
        <v>135</v>
      </c>
      <c r="D54" s="3">
        <v>8270</v>
      </c>
      <c r="E54" s="3">
        <v>1</v>
      </c>
      <c r="F54" s="3">
        <v>4.9701789264413501</v>
      </c>
      <c r="G54" s="3">
        <f t="shared" si="1"/>
        <v>41103.379721669968</v>
      </c>
    </row>
    <row r="55" spans="1:7">
      <c r="A55" s="4">
        <v>40987</v>
      </c>
      <c r="B55" s="3" t="s">
        <v>39</v>
      </c>
      <c r="C55" s="3" t="s">
        <v>40</v>
      </c>
      <c r="D55" s="3">
        <v>26707</v>
      </c>
      <c r="E55" s="3">
        <v>1</v>
      </c>
      <c r="F55" s="3">
        <v>1.83908045977011</v>
      </c>
      <c r="G55" s="3">
        <f t="shared" si="1"/>
        <v>49116.32183908033</v>
      </c>
    </row>
    <row r="56" spans="1:7">
      <c r="A56" s="4">
        <v>40987</v>
      </c>
      <c r="B56" s="3" t="s">
        <v>176</v>
      </c>
      <c r="C56" s="3" t="s">
        <v>177</v>
      </c>
      <c r="D56" s="3">
        <v>2545</v>
      </c>
      <c r="E56" s="3">
        <v>1</v>
      </c>
      <c r="F56" s="3">
        <v>12.4610591900312</v>
      </c>
      <c r="G56" s="3">
        <f t="shared" si="1"/>
        <v>31713.395638629405</v>
      </c>
    </row>
    <row r="57" spans="1:7">
      <c r="A57" s="4">
        <v>40987</v>
      </c>
      <c r="B57" s="3" t="s">
        <v>120</v>
      </c>
      <c r="C57" s="3" t="s">
        <v>121</v>
      </c>
      <c r="D57" s="3">
        <v>10500</v>
      </c>
      <c r="E57" s="3">
        <v>1</v>
      </c>
      <c r="F57" s="3">
        <v>4.3290043290043299</v>
      </c>
      <c r="G57" s="3">
        <f t="shared" si="1"/>
        <v>45454.545454545463</v>
      </c>
    </row>
    <row r="58" spans="1:7">
      <c r="A58" s="4">
        <v>40987</v>
      </c>
      <c r="B58" s="3" t="s">
        <v>156</v>
      </c>
      <c r="C58" s="3" t="s">
        <v>157</v>
      </c>
      <c r="D58" s="3">
        <v>12500</v>
      </c>
      <c r="E58" s="3">
        <v>1</v>
      </c>
      <c r="F58" s="3">
        <v>3.8465237042023301</v>
      </c>
      <c r="G58" s="3">
        <f t="shared" si="1"/>
        <v>48081.546302529125</v>
      </c>
    </row>
    <row r="59" spans="1:7">
      <c r="E59" s="1" t="s">
        <v>48</v>
      </c>
      <c r="G59" s="3">
        <f>SUM(G34:G58)</f>
        <v>1171032.1405858898</v>
      </c>
    </row>
    <row r="60" spans="1:7">
      <c r="E60" s="1" t="s">
        <v>49</v>
      </c>
      <c r="G60" s="5">
        <v>99.463936487180007</v>
      </c>
    </row>
    <row r="61" spans="1:7">
      <c r="E61" s="1" t="s">
        <v>50</v>
      </c>
      <c r="G61" s="3">
        <f>G59/G60</f>
        <v>11773.434492378303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30" sqref="E30"/>
    </sheetView>
  </sheetViews>
  <sheetFormatPr defaultRowHeight="15"/>
  <cols>
    <col min="1" max="1" width="11.7109375" customWidth="1"/>
    <col min="2" max="2" width="6.140625" bestFit="1" customWidth="1"/>
    <col min="3" max="3" width="23.85546875" bestFit="1" customWidth="1"/>
    <col min="4" max="4" width="9" bestFit="1" customWidth="1"/>
    <col min="5" max="5" width="12.85546875" bestFit="1" customWidth="1"/>
    <col min="6" max="6" width="9.28515625" bestFit="1" customWidth="1"/>
    <col min="7" max="7" width="9.5703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195</v>
      </c>
      <c r="G2" s="2" t="s">
        <v>47</v>
      </c>
    </row>
    <row r="3" spans="1:7">
      <c r="A3" s="4">
        <v>40984</v>
      </c>
      <c r="B3" s="3" t="s">
        <v>21</v>
      </c>
      <c r="C3" s="3" t="s">
        <v>22</v>
      </c>
      <c r="D3" s="3">
        <v>8956</v>
      </c>
      <c r="E3" s="3">
        <v>1</v>
      </c>
      <c r="F3" s="3">
        <v>1.3839619999999999</v>
      </c>
      <c r="G3" s="3">
        <f>PRODUCT(D3:F3)</f>
        <v>12394.763671999999</v>
      </c>
    </row>
    <row r="4" spans="1:7">
      <c r="A4" s="4">
        <v>40984</v>
      </c>
      <c r="B4" s="3" t="s">
        <v>29</v>
      </c>
      <c r="C4" s="3" t="s">
        <v>30</v>
      </c>
      <c r="D4" s="3">
        <v>4315</v>
      </c>
      <c r="E4" s="3">
        <v>1</v>
      </c>
      <c r="F4" s="3">
        <v>2.5672009999999998</v>
      </c>
      <c r="G4" s="3">
        <f t="shared" ref="G4:G9" si="0">PRODUCT(D4:F4)</f>
        <v>11077.472314999999</v>
      </c>
    </row>
    <row r="5" spans="1:7">
      <c r="A5" s="4">
        <v>40984</v>
      </c>
      <c r="B5" s="3" t="s">
        <v>35</v>
      </c>
      <c r="C5" s="3" t="s">
        <v>36</v>
      </c>
      <c r="D5" s="3">
        <v>13700</v>
      </c>
      <c r="E5" s="3">
        <v>1</v>
      </c>
      <c r="F5" s="3">
        <v>0.85014400000000001</v>
      </c>
      <c r="G5" s="3">
        <f t="shared" si="0"/>
        <v>11646.9728</v>
      </c>
    </row>
    <row r="6" spans="1:7">
      <c r="A6" s="4">
        <v>40984</v>
      </c>
      <c r="B6" s="3" t="s">
        <v>139</v>
      </c>
      <c r="C6" s="3" t="s">
        <v>140</v>
      </c>
      <c r="D6" s="3">
        <v>11574</v>
      </c>
      <c r="E6" s="3">
        <v>1</v>
      </c>
      <c r="F6" s="3">
        <v>1.0411170000000001</v>
      </c>
      <c r="G6" s="3">
        <f t="shared" si="0"/>
        <v>12049.888158000002</v>
      </c>
    </row>
    <row r="7" spans="1:7">
      <c r="A7" s="4">
        <v>40984</v>
      </c>
      <c r="B7" s="3" t="s">
        <v>41</v>
      </c>
      <c r="C7" s="3" t="s">
        <v>192</v>
      </c>
      <c r="D7" s="3">
        <v>11576</v>
      </c>
      <c r="E7" s="3">
        <v>1</v>
      </c>
      <c r="F7" s="3">
        <v>1.076343</v>
      </c>
      <c r="G7" s="3">
        <f t="shared" si="0"/>
        <v>12459.746568</v>
      </c>
    </row>
    <row r="8" spans="1:7">
      <c r="A8" s="4">
        <v>40984</v>
      </c>
      <c r="B8" s="3" t="s">
        <v>43</v>
      </c>
      <c r="C8" s="3" t="s">
        <v>44</v>
      </c>
      <c r="D8" s="3">
        <v>8000</v>
      </c>
      <c r="E8" s="3">
        <v>1</v>
      </c>
      <c r="F8" s="3">
        <v>1.450758</v>
      </c>
      <c r="G8" s="3">
        <f t="shared" si="0"/>
        <v>11606.064</v>
      </c>
    </row>
    <row r="9" spans="1:7">
      <c r="A9" s="4">
        <v>40984</v>
      </c>
      <c r="B9" s="3" t="s">
        <v>45</v>
      </c>
      <c r="C9" s="3" t="s">
        <v>46</v>
      </c>
      <c r="D9" s="3">
        <v>4543</v>
      </c>
      <c r="E9" s="3">
        <v>1</v>
      </c>
      <c r="F9" s="3">
        <v>2.8645040000000002</v>
      </c>
      <c r="G9" s="3">
        <f t="shared" si="0"/>
        <v>13013.441672000001</v>
      </c>
    </row>
    <row r="10" spans="1:7">
      <c r="E10" s="1" t="s">
        <v>48</v>
      </c>
      <c r="G10" s="3">
        <f>SUM(G3:G9)</f>
        <v>84248.349184999999</v>
      </c>
    </row>
    <row r="11" spans="1:7">
      <c r="E11" s="1" t="s">
        <v>49</v>
      </c>
      <c r="G11" s="5">
        <v>100.000007732705</v>
      </c>
    </row>
    <row r="12" spans="1:7">
      <c r="E12" s="1" t="s">
        <v>50</v>
      </c>
      <c r="G12" s="3">
        <f>G10/G11</f>
        <v>842.48342670324189</v>
      </c>
    </row>
    <row r="14" spans="1:7">
      <c r="A14" s="1" t="s">
        <v>51</v>
      </c>
    </row>
    <row r="15" spans="1:7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195</v>
      </c>
      <c r="G15" s="2" t="s">
        <v>47</v>
      </c>
    </row>
    <row r="16" spans="1:7">
      <c r="A16" s="4">
        <v>40987</v>
      </c>
      <c r="B16" s="3" t="s">
        <v>21</v>
      </c>
      <c r="C16" s="3" t="s">
        <v>22</v>
      </c>
      <c r="D16" s="3">
        <v>8956</v>
      </c>
      <c r="E16" s="3">
        <v>1</v>
      </c>
      <c r="F16" s="3">
        <v>1.3839619999999999</v>
      </c>
      <c r="G16" s="3">
        <f>PRODUCT(D16:F16)</f>
        <v>12394.763671999999</v>
      </c>
    </row>
    <row r="17" spans="1:7">
      <c r="A17" s="4">
        <v>40987</v>
      </c>
      <c r="B17" s="3" t="s">
        <v>29</v>
      </c>
      <c r="C17" s="3" t="s">
        <v>30</v>
      </c>
      <c r="D17" s="3">
        <v>4315</v>
      </c>
      <c r="E17" s="3">
        <v>1</v>
      </c>
      <c r="F17" s="3">
        <v>2.5672009999999998</v>
      </c>
      <c r="G17" s="3">
        <f t="shared" ref="G17:G22" si="1">PRODUCT(D17:F17)</f>
        <v>11077.472314999999</v>
      </c>
    </row>
    <row r="18" spans="1:7">
      <c r="A18" s="4">
        <v>40987</v>
      </c>
      <c r="B18" s="3" t="s">
        <v>35</v>
      </c>
      <c r="C18" s="3" t="s">
        <v>36</v>
      </c>
      <c r="D18" s="3">
        <v>13700</v>
      </c>
      <c r="E18" s="3">
        <v>1</v>
      </c>
      <c r="F18" s="3">
        <v>0.85014400000000001</v>
      </c>
      <c r="G18" s="3">
        <f t="shared" si="1"/>
        <v>11646.9728</v>
      </c>
    </row>
    <row r="19" spans="1:7">
      <c r="A19" s="4">
        <v>40987</v>
      </c>
      <c r="B19" s="3" t="s">
        <v>139</v>
      </c>
      <c r="C19" s="3" t="s">
        <v>140</v>
      </c>
      <c r="D19" s="3">
        <v>11574</v>
      </c>
      <c r="E19" s="3">
        <v>1</v>
      </c>
      <c r="F19" s="3">
        <v>1.0411170000000001</v>
      </c>
      <c r="G19" s="3">
        <f t="shared" si="1"/>
        <v>12049.888158000002</v>
      </c>
    </row>
    <row r="20" spans="1:7">
      <c r="A20" s="4">
        <v>40987</v>
      </c>
      <c r="B20" s="3" t="s">
        <v>41</v>
      </c>
      <c r="C20" s="3" t="s">
        <v>192</v>
      </c>
      <c r="D20" s="3">
        <v>11576</v>
      </c>
      <c r="E20" s="3">
        <v>1</v>
      </c>
      <c r="F20" s="3">
        <v>1.076343</v>
      </c>
      <c r="G20" s="3">
        <f t="shared" si="1"/>
        <v>12459.746568</v>
      </c>
    </row>
    <row r="21" spans="1:7">
      <c r="A21" s="4">
        <v>40987</v>
      </c>
      <c r="B21" s="3" t="s">
        <v>43</v>
      </c>
      <c r="C21" s="3" t="s">
        <v>44</v>
      </c>
      <c r="D21" s="3">
        <v>8000</v>
      </c>
      <c r="E21" s="3">
        <v>1</v>
      </c>
      <c r="F21" s="3">
        <v>1.450758</v>
      </c>
      <c r="G21" s="3">
        <f t="shared" si="1"/>
        <v>11606.064</v>
      </c>
    </row>
    <row r="22" spans="1:7">
      <c r="A22" s="4">
        <v>40987</v>
      </c>
      <c r="B22" s="3" t="s">
        <v>45</v>
      </c>
      <c r="C22" s="3" t="s">
        <v>46</v>
      </c>
      <c r="D22" s="3">
        <v>4543</v>
      </c>
      <c r="E22" s="3">
        <v>1</v>
      </c>
      <c r="F22" s="3">
        <v>2.8645040000000002</v>
      </c>
      <c r="G22" s="3">
        <f t="shared" si="1"/>
        <v>13013.441672000001</v>
      </c>
    </row>
    <row r="23" spans="1:7">
      <c r="E23" s="1" t="s">
        <v>48</v>
      </c>
      <c r="G23" s="3">
        <f>SUM(G16:G22)</f>
        <v>84248.349184999999</v>
      </c>
    </row>
    <row r="24" spans="1:7">
      <c r="E24" s="1" t="s">
        <v>49</v>
      </c>
      <c r="G24" s="5">
        <v>100.000007732705</v>
      </c>
    </row>
    <row r="25" spans="1:7">
      <c r="E25" s="1" t="s">
        <v>50</v>
      </c>
      <c r="G25" s="3">
        <f>G23/G24</f>
        <v>842.48342670324189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N21" sqref="N21"/>
    </sheetView>
  </sheetViews>
  <sheetFormatPr defaultRowHeight="15"/>
  <cols>
    <col min="1" max="1" width="12.28515625" customWidth="1"/>
    <col min="7" max="7" width="16.42578125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196</v>
      </c>
      <c r="G2" s="2" t="s">
        <v>47</v>
      </c>
    </row>
    <row r="3" spans="1:7">
      <c r="A3" s="4">
        <v>40984</v>
      </c>
      <c r="B3" s="3" t="s">
        <v>56</v>
      </c>
      <c r="C3" s="3" t="s">
        <v>57</v>
      </c>
      <c r="D3" s="3">
        <v>6205</v>
      </c>
      <c r="E3" s="3">
        <v>1</v>
      </c>
      <c r="F3" s="3">
        <v>4.6583850931677002</v>
      </c>
      <c r="G3" s="3">
        <v>28905.279503105579</v>
      </c>
    </row>
    <row r="4" spans="1:7">
      <c r="A4" s="4">
        <v>40984</v>
      </c>
      <c r="B4" s="3" t="s">
        <v>58</v>
      </c>
      <c r="C4" s="3" t="s">
        <v>59</v>
      </c>
      <c r="D4" s="3">
        <v>31380</v>
      </c>
      <c r="E4" s="3">
        <v>1</v>
      </c>
      <c r="F4" s="3">
        <v>3.0731407498463401</v>
      </c>
      <c r="G4" s="3">
        <v>96435.156730178147</v>
      </c>
    </row>
    <row r="5" spans="1:7">
      <c r="A5" s="4">
        <v>40984</v>
      </c>
      <c r="B5" s="3" t="s">
        <v>60</v>
      </c>
      <c r="C5" s="3" t="s">
        <v>159</v>
      </c>
      <c r="D5" s="3">
        <v>55004</v>
      </c>
      <c r="E5" s="3">
        <v>1</v>
      </c>
      <c r="F5" s="3">
        <v>1.2302284710017599</v>
      </c>
      <c r="G5" s="3">
        <v>67667.486818980804</v>
      </c>
    </row>
    <row r="6" spans="1:7">
      <c r="A6" s="4">
        <v>40984</v>
      </c>
      <c r="B6" s="3" t="s">
        <v>62</v>
      </c>
      <c r="C6" s="3" t="s">
        <v>63</v>
      </c>
      <c r="D6" s="3">
        <v>29170</v>
      </c>
      <c r="E6" s="3">
        <v>1</v>
      </c>
      <c r="F6" s="3">
        <v>2.43464499832618</v>
      </c>
      <c r="G6" s="3">
        <v>71018.594601174671</v>
      </c>
    </row>
    <row r="7" spans="1:7">
      <c r="A7" s="4">
        <v>40984</v>
      </c>
      <c r="B7" s="3" t="s">
        <v>64</v>
      </c>
      <c r="C7" s="3" t="s">
        <v>65</v>
      </c>
      <c r="D7" s="3">
        <v>18950</v>
      </c>
      <c r="E7" s="3">
        <v>1</v>
      </c>
      <c r="F7" s="3">
        <v>4.2514747302970699</v>
      </c>
      <c r="G7" s="3">
        <v>80565.446139129475</v>
      </c>
    </row>
    <row r="8" spans="1:7">
      <c r="A8" s="4">
        <v>40984</v>
      </c>
      <c r="B8" s="3" t="s">
        <v>70</v>
      </c>
      <c r="C8" s="3" t="s">
        <v>71</v>
      </c>
      <c r="D8" s="3">
        <v>24447</v>
      </c>
      <c r="E8" s="3">
        <v>1</v>
      </c>
      <c r="F8" s="3">
        <v>3.9682539682539701</v>
      </c>
      <c r="G8" s="3">
        <v>97011.904761904807</v>
      </c>
    </row>
    <row r="9" spans="1:7">
      <c r="A9" s="4">
        <v>40984</v>
      </c>
      <c r="B9" s="3" t="s">
        <v>76</v>
      </c>
      <c r="C9" s="3" t="s">
        <v>77</v>
      </c>
      <c r="D9" s="3">
        <v>20950</v>
      </c>
      <c r="E9" s="3">
        <v>1</v>
      </c>
      <c r="F9" s="3">
        <v>3.50982751704773</v>
      </c>
      <c r="G9" s="3">
        <v>73530.886482149945</v>
      </c>
    </row>
    <row r="10" spans="1:7">
      <c r="A10" s="4">
        <v>40984</v>
      </c>
      <c r="B10" s="3" t="s">
        <v>80</v>
      </c>
      <c r="C10" s="3" t="s">
        <v>81</v>
      </c>
      <c r="D10" s="3">
        <v>10750</v>
      </c>
      <c r="E10" s="3">
        <v>1</v>
      </c>
      <c r="F10" s="3">
        <v>6.5045938694202796</v>
      </c>
      <c r="G10" s="3">
        <v>69924.384096268011</v>
      </c>
    </row>
    <row r="11" spans="1:7">
      <c r="A11" s="4">
        <v>40984</v>
      </c>
      <c r="B11" s="3" t="s">
        <v>84</v>
      </c>
      <c r="C11" s="3" t="s">
        <v>85</v>
      </c>
      <c r="D11" s="3">
        <v>8401</v>
      </c>
      <c r="E11" s="3">
        <v>1</v>
      </c>
      <c r="F11" s="3">
        <v>7.1640569030805503</v>
      </c>
      <c r="G11" s="3">
        <v>60185.242042779704</v>
      </c>
    </row>
    <row r="12" spans="1:7">
      <c r="A12" s="4">
        <v>40984</v>
      </c>
      <c r="B12" s="3" t="s">
        <v>86</v>
      </c>
      <c r="C12" s="3" t="s">
        <v>87</v>
      </c>
      <c r="D12" s="3">
        <v>15979</v>
      </c>
      <c r="E12" s="3">
        <v>1</v>
      </c>
      <c r="F12" s="3">
        <v>4.2643923240938202</v>
      </c>
      <c r="G12" s="3">
        <v>68140.724946695147</v>
      </c>
    </row>
    <row r="13" spans="1:7">
      <c r="A13" s="4">
        <v>40984</v>
      </c>
      <c r="B13" s="3" t="s">
        <v>92</v>
      </c>
      <c r="C13" s="3" t="s">
        <v>93</v>
      </c>
      <c r="D13" s="3">
        <v>54500</v>
      </c>
      <c r="E13" s="3">
        <v>1</v>
      </c>
      <c r="F13" s="3">
        <v>1.2962962962963001</v>
      </c>
      <c r="G13" s="3">
        <v>70648.14814814835</v>
      </c>
    </row>
    <row r="14" spans="1:7">
      <c r="A14" s="4">
        <v>40984</v>
      </c>
      <c r="B14" s="3" t="s">
        <v>94</v>
      </c>
      <c r="C14" s="3" t="s">
        <v>182</v>
      </c>
      <c r="D14" s="3">
        <v>13250</v>
      </c>
      <c r="E14" s="3">
        <v>1</v>
      </c>
      <c r="F14" s="3">
        <v>1.5739356260329</v>
      </c>
      <c r="G14" s="3">
        <v>20854.647044935926</v>
      </c>
    </row>
    <row r="15" spans="1:7">
      <c r="A15" s="4">
        <v>40984</v>
      </c>
      <c r="B15" s="3" t="s">
        <v>96</v>
      </c>
      <c r="C15" s="3" t="s">
        <v>183</v>
      </c>
      <c r="D15" s="3">
        <v>7200</v>
      </c>
      <c r="E15" s="3">
        <v>1</v>
      </c>
      <c r="F15" s="3">
        <v>3.6976778583049801</v>
      </c>
      <c r="G15" s="3">
        <v>26623.280579795857</v>
      </c>
    </row>
    <row r="16" spans="1:7">
      <c r="A16" s="4">
        <v>40984</v>
      </c>
      <c r="B16" s="3" t="s">
        <v>98</v>
      </c>
      <c r="C16" s="3" t="s">
        <v>184</v>
      </c>
      <c r="D16" s="3">
        <v>7338</v>
      </c>
      <c r="E16" s="3">
        <v>1</v>
      </c>
      <c r="F16" s="3">
        <v>3.6933077263997598</v>
      </c>
      <c r="G16" s="3">
        <v>27101.492096321439</v>
      </c>
    </row>
    <row r="17" spans="1:7">
      <c r="A17" s="4">
        <v>40984</v>
      </c>
      <c r="B17" s="3" t="s">
        <v>174</v>
      </c>
      <c r="C17" s="3" t="s">
        <v>175</v>
      </c>
      <c r="D17" s="3">
        <v>2738</v>
      </c>
      <c r="E17" s="3">
        <v>1</v>
      </c>
      <c r="F17" s="3">
        <v>11.746280344557601</v>
      </c>
      <c r="G17" s="3">
        <v>32161.315583398711</v>
      </c>
    </row>
    <row r="18" spans="1:7">
      <c r="A18" s="4">
        <v>40984</v>
      </c>
      <c r="B18" s="3" t="s">
        <v>118</v>
      </c>
      <c r="C18" s="3" t="s">
        <v>119</v>
      </c>
      <c r="D18" s="3">
        <v>37800</v>
      </c>
      <c r="E18" s="3">
        <v>1</v>
      </c>
      <c r="F18" s="3">
        <v>1.99004975124378</v>
      </c>
      <c r="G18" s="3">
        <v>75223.880597014882</v>
      </c>
    </row>
    <row r="19" spans="1:7">
      <c r="E19" s="1" t="s">
        <v>48</v>
      </c>
      <c r="G19" s="3">
        <v>965997.8701719814</v>
      </c>
    </row>
    <row r="20" spans="1:7">
      <c r="E20" s="1" t="s">
        <v>49</v>
      </c>
      <c r="G20" s="5">
        <v>100</v>
      </c>
    </row>
    <row r="21" spans="1:7">
      <c r="E21" s="1" t="s">
        <v>50</v>
      </c>
      <c r="G21" s="3">
        <v>9659.9787017198141</v>
      </c>
    </row>
    <row r="23" spans="1:7">
      <c r="A23" s="1" t="s">
        <v>51</v>
      </c>
    </row>
    <row r="24" spans="1:7">
      <c r="A24" s="2" t="s">
        <v>1</v>
      </c>
      <c r="B24" s="2" t="s">
        <v>2</v>
      </c>
      <c r="C24" s="2" t="s">
        <v>3</v>
      </c>
      <c r="D24" s="2" t="s">
        <v>4</v>
      </c>
      <c r="E24" s="2" t="s">
        <v>5</v>
      </c>
      <c r="F24" s="2" t="s">
        <v>196</v>
      </c>
      <c r="G24" s="2" t="s">
        <v>47</v>
      </c>
    </row>
    <row r="25" spans="1:7">
      <c r="A25" s="4">
        <v>40987</v>
      </c>
      <c r="B25" s="3" t="s">
        <v>56</v>
      </c>
      <c r="C25" s="3" t="s">
        <v>57</v>
      </c>
      <c r="D25" s="3">
        <v>6205</v>
      </c>
      <c r="E25" s="3">
        <v>1</v>
      </c>
      <c r="F25" s="3">
        <v>4.6583850931677002</v>
      </c>
      <c r="G25" s="3">
        <v>28905.279503105579</v>
      </c>
    </row>
    <row r="26" spans="1:7">
      <c r="A26" s="4">
        <v>40987</v>
      </c>
      <c r="B26" s="3" t="s">
        <v>58</v>
      </c>
      <c r="C26" s="3" t="s">
        <v>59</v>
      </c>
      <c r="D26" s="3">
        <v>31380</v>
      </c>
      <c r="E26" s="3">
        <v>1</v>
      </c>
      <c r="F26" s="3">
        <v>3.0731407498463401</v>
      </c>
      <c r="G26" s="3">
        <v>96435.156730178147</v>
      </c>
    </row>
    <row r="27" spans="1:7">
      <c r="A27" s="4">
        <v>40987</v>
      </c>
      <c r="B27" s="3" t="s">
        <v>60</v>
      </c>
      <c r="C27" s="3" t="s">
        <v>159</v>
      </c>
      <c r="D27" s="3">
        <v>55004</v>
      </c>
      <c r="E27" s="3">
        <v>1</v>
      </c>
      <c r="F27" s="3">
        <v>1.2302284710017599</v>
      </c>
      <c r="G27" s="3">
        <v>67667.486818980804</v>
      </c>
    </row>
    <row r="28" spans="1:7">
      <c r="A28" s="4">
        <v>40987</v>
      </c>
      <c r="B28" s="3" t="s">
        <v>62</v>
      </c>
      <c r="C28" s="3" t="s">
        <v>63</v>
      </c>
      <c r="D28" s="3">
        <v>29170</v>
      </c>
      <c r="E28" s="3">
        <v>1</v>
      </c>
      <c r="F28" s="3">
        <v>2.43464499832618</v>
      </c>
      <c r="G28" s="3">
        <v>71018.594601174671</v>
      </c>
    </row>
    <row r="29" spans="1:7">
      <c r="A29" s="4">
        <v>40987</v>
      </c>
      <c r="B29" s="3" t="s">
        <v>64</v>
      </c>
      <c r="C29" s="3" t="s">
        <v>65</v>
      </c>
      <c r="D29" s="3">
        <v>18950</v>
      </c>
      <c r="E29" s="3">
        <v>1</v>
      </c>
      <c r="F29" s="3">
        <v>4.2514747302970699</v>
      </c>
      <c r="G29" s="3">
        <v>80565.446139129475</v>
      </c>
    </row>
    <row r="30" spans="1:7">
      <c r="A30" s="4">
        <v>40987</v>
      </c>
      <c r="B30" s="3" t="s">
        <v>70</v>
      </c>
      <c r="C30" s="3" t="s">
        <v>71</v>
      </c>
      <c r="D30" s="3">
        <v>24447</v>
      </c>
      <c r="E30" s="3">
        <v>1</v>
      </c>
      <c r="F30" s="3">
        <v>3.9682539682539701</v>
      </c>
      <c r="G30" s="3">
        <v>97011.904761904807</v>
      </c>
    </row>
    <row r="31" spans="1:7">
      <c r="A31" s="4">
        <v>40987</v>
      </c>
      <c r="B31" s="3" t="s">
        <v>76</v>
      </c>
      <c r="C31" s="3" t="s">
        <v>77</v>
      </c>
      <c r="D31" s="3">
        <v>20950</v>
      </c>
      <c r="E31" s="3">
        <v>1</v>
      </c>
      <c r="F31" s="3">
        <v>3.50982751704773</v>
      </c>
      <c r="G31" s="3">
        <v>73530.886482149945</v>
      </c>
    </row>
    <row r="32" spans="1:7">
      <c r="A32" s="4">
        <v>40987</v>
      </c>
      <c r="B32" s="3" t="s">
        <v>80</v>
      </c>
      <c r="C32" s="3" t="s">
        <v>81</v>
      </c>
      <c r="D32" s="3">
        <v>10750</v>
      </c>
      <c r="E32" s="3">
        <v>1</v>
      </c>
      <c r="F32" s="3">
        <v>6.5045938694202796</v>
      </c>
      <c r="G32" s="3">
        <v>69924.384096268011</v>
      </c>
    </row>
    <row r="33" spans="1:7">
      <c r="A33" s="4">
        <v>40987</v>
      </c>
      <c r="B33" s="3" t="s">
        <v>84</v>
      </c>
      <c r="C33" s="3" t="s">
        <v>85</v>
      </c>
      <c r="D33" s="3">
        <v>8401</v>
      </c>
      <c r="E33" s="3">
        <v>1</v>
      </c>
      <c r="F33" s="3">
        <v>7.1640569030805503</v>
      </c>
      <c r="G33" s="3">
        <v>60185.242042779704</v>
      </c>
    </row>
    <row r="34" spans="1:7">
      <c r="A34" s="4">
        <v>40987</v>
      </c>
      <c r="B34" s="3" t="s">
        <v>86</v>
      </c>
      <c r="C34" s="3" t="s">
        <v>87</v>
      </c>
      <c r="D34" s="3">
        <v>15979</v>
      </c>
      <c r="E34" s="3">
        <v>1</v>
      </c>
      <c r="F34" s="3">
        <v>4.2643923240938202</v>
      </c>
      <c r="G34" s="3">
        <v>68140.724946695147</v>
      </c>
    </row>
    <row r="35" spans="1:7">
      <c r="A35" s="4">
        <v>40987</v>
      </c>
      <c r="B35" s="3" t="s">
        <v>92</v>
      </c>
      <c r="C35" s="3" t="s">
        <v>93</v>
      </c>
      <c r="D35" s="3">
        <v>54500</v>
      </c>
      <c r="E35" s="3">
        <v>1</v>
      </c>
      <c r="F35" s="3">
        <v>1.2962962962963001</v>
      </c>
      <c r="G35" s="3">
        <v>70648.14814814835</v>
      </c>
    </row>
    <row r="36" spans="1:7">
      <c r="A36" s="4">
        <v>40987</v>
      </c>
      <c r="B36" s="3" t="s">
        <v>94</v>
      </c>
      <c r="C36" s="3" t="s">
        <v>182</v>
      </c>
      <c r="D36" s="3">
        <v>13250</v>
      </c>
      <c r="E36" s="3">
        <v>1</v>
      </c>
      <c r="F36" s="3">
        <v>1.5739356260329</v>
      </c>
      <c r="G36" s="3">
        <v>20854.647044935926</v>
      </c>
    </row>
    <row r="37" spans="1:7">
      <c r="A37" s="4">
        <v>40987</v>
      </c>
      <c r="B37" s="3" t="s">
        <v>96</v>
      </c>
      <c r="C37" s="3" t="s">
        <v>183</v>
      </c>
      <c r="D37" s="3">
        <v>7200</v>
      </c>
      <c r="E37" s="3">
        <v>1</v>
      </c>
      <c r="F37" s="3">
        <v>3.6976778583049801</v>
      </c>
      <c r="G37" s="3">
        <v>26623.280579795857</v>
      </c>
    </row>
    <row r="38" spans="1:7">
      <c r="A38" s="4">
        <v>40987</v>
      </c>
      <c r="B38" s="3" t="s">
        <v>98</v>
      </c>
      <c r="C38" s="3" t="s">
        <v>184</v>
      </c>
      <c r="D38" s="3">
        <v>7338</v>
      </c>
      <c r="E38" s="3">
        <v>1</v>
      </c>
      <c r="F38" s="3">
        <v>3.6933077263997598</v>
      </c>
      <c r="G38" s="3">
        <v>27101.492096321439</v>
      </c>
    </row>
    <row r="39" spans="1:7">
      <c r="A39" s="4">
        <v>40987</v>
      </c>
      <c r="B39" s="3" t="s">
        <v>174</v>
      </c>
      <c r="C39" s="3" t="s">
        <v>175</v>
      </c>
      <c r="D39" s="3">
        <v>2738</v>
      </c>
      <c r="E39" s="3">
        <v>1</v>
      </c>
      <c r="F39" s="3">
        <v>11.746280344557601</v>
      </c>
      <c r="G39" s="3">
        <v>32161.315583398711</v>
      </c>
    </row>
    <row r="40" spans="1:7">
      <c r="A40" s="4">
        <v>40987</v>
      </c>
      <c r="B40" s="3" t="s">
        <v>118</v>
      </c>
      <c r="C40" s="3" t="s">
        <v>119</v>
      </c>
      <c r="D40" s="3">
        <v>37800</v>
      </c>
      <c r="E40" s="3">
        <v>1</v>
      </c>
      <c r="F40" s="3">
        <v>1.99004975124378</v>
      </c>
      <c r="G40" s="3">
        <v>75223.880597014882</v>
      </c>
    </row>
    <row r="41" spans="1:7">
      <c r="E41" s="1" t="s">
        <v>48</v>
      </c>
      <c r="G41" s="3">
        <v>965997.8701719814</v>
      </c>
    </row>
    <row r="42" spans="1:7">
      <c r="E42" s="1" t="s">
        <v>49</v>
      </c>
      <c r="G42" s="5">
        <v>100</v>
      </c>
    </row>
    <row r="43" spans="1:7">
      <c r="E43" s="1" t="s">
        <v>50</v>
      </c>
      <c r="G43" s="3">
        <v>9659.9787017198141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3"/>
  <sheetViews>
    <sheetView topLeftCell="A31" workbookViewId="0">
      <selection activeCell="H50" sqref="H50"/>
    </sheetView>
  </sheetViews>
  <sheetFormatPr defaultRowHeight="15"/>
  <cols>
    <col min="1" max="1" width="11.7109375" customWidth="1"/>
    <col min="2" max="2" width="6.140625" bestFit="1" customWidth="1"/>
    <col min="3" max="3" width="30" bestFit="1" customWidth="1"/>
    <col min="4" max="4" width="15" bestFit="1" customWidth="1"/>
    <col min="5" max="5" width="7" bestFit="1" customWidth="1"/>
    <col min="6" max="6" width="12.42578125" bestFit="1" customWidth="1"/>
    <col min="7" max="7" width="12.85546875" bestFit="1" customWidth="1"/>
    <col min="8" max="8" width="20.5703125" bestFit="1" customWidth="1"/>
  </cols>
  <sheetData>
    <row r="1" spans="1:8">
      <c r="A1" s="1" t="s">
        <v>0</v>
      </c>
    </row>
    <row r="2" spans="1:8">
      <c r="A2" s="2" t="s">
        <v>1</v>
      </c>
      <c r="B2" s="2" t="s">
        <v>2</v>
      </c>
      <c r="C2" s="2" t="s">
        <v>3</v>
      </c>
      <c r="D2" s="2" t="s">
        <v>52</v>
      </c>
      <c r="E2" s="2" t="s">
        <v>53</v>
      </c>
      <c r="F2" s="2" t="s">
        <v>4</v>
      </c>
      <c r="G2" s="2" t="s">
        <v>5</v>
      </c>
      <c r="H2" s="2" t="s">
        <v>47</v>
      </c>
    </row>
    <row r="3" spans="1:8">
      <c r="A3" s="4">
        <v>40984</v>
      </c>
      <c r="B3" s="3" t="s">
        <v>54</v>
      </c>
      <c r="C3" s="3" t="s">
        <v>55</v>
      </c>
      <c r="D3" s="3">
        <v>804175200</v>
      </c>
      <c r="E3" s="3">
        <v>1</v>
      </c>
      <c r="F3" s="3">
        <v>3929</v>
      </c>
      <c r="G3" s="3">
        <v>1</v>
      </c>
      <c r="H3" s="3">
        <f>PRODUCT(D3:G3)</f>
        <v>3159604360800</v>
      </c>
    </row>
    <row r="4" spans="1:8">
      <c r="A4" s="4">
        <v>40984</v>
      </c>
      <c r="B4" s="3" t="s">
        <v>56</v>
      </c>
      <c r="C4" s="3" t="s">
        <v>57</v>
      </c>
      <c r="D4" s="3">
        <v>445752132</v>
      </c>
      <c r="E4" s="3">
        <v>0.5</v>
      </c>
      <c r="F4" s="3">
        <v>6205</v>
      </c>
      <c r="G4" s="3">
        <v>1</v>
      </c>
      <c r="H4" s="3">
        <f t="shared" ref="H4:H43" si="0">PRODUCT(D4:G4)</f>
        <v>1382945989530</v>
      </c>
    </row>
    <row r="5" spans="1:8">
      <c r="A5" s="4">
        <v>40984</v>
      </c>
      <c r="B5" s="3" t="s">
        <v>58</v>
      </c>
      <c r="C5" s="3" t="s">
        <v>59</v>
      </c>
      <c r="D5" s="3">
        <v>1342910258</v>
      </c>
      <c r="E5" s="3">
        <v>1</v>
      </c>
      <c r="F5" s="3">
        <v>31380</v>
      </c>
      <c r="G5" s="3">
        <v>1</v>
      </c>
      <c r="H5" s="3">
        <f t="shared" si="0"/>
        <v>42140523896040</v>
      </c>
    </row>
    <row r="6" spans="1:8">
      <c r="A6" s="4">
        <v>40984</v>
      </c>
      <c r="B6" s="3" t="s">
        <v>60</v>
      </c>
      <c r="C6" s="3" t="s">
        <v>61</v>
      </c>
      <c r="D6" s="3">
        <v>262732208</v>
      </c>
      <c r="E6" s="3">
        <v>0.3</v>
      </c>
      <c r="F6" s="3">
        <v>55004</v>
      </c>
      <c r="G6" s="3">
        <v>1</v>
      </c>
      <c r="H6" s="3">
        <f t="shared" si="0"/>
        <v>4335396710649.5996</v>
      </c>
    </row>
    <row r="7" spans="1:8">
      <c r="A7" s="4">
        <v>40984</v>
      </c>
      <c r="B7" s="3" t="s">
        <v>62</v>
      </c>
      <c r="C7" s="3" t="s">
        <v>63</v>
      </c>
      <c r="D7" s="3">
        <v>381175443</v>
      </c>
      <c r="E7" s="3">
        <v>1</v>
      </c>
      <c r="F7" s="3">
        <v>29170</v>
      </c>
      <c r="G7" s="3">
        <v>1</v>
      </c>
      <c r="H7" s="3">
        <f t="shared" si="0"/>
        <v>11118887672310</v>
      </c>
    </row>
    <row r="8" spans="1:8">
      <c r="A8" s="4">
        <v>40984</v>
      </c>
      <c r="B8" s="3" t="s">
        <v>9</v>
      </c>
      <c r="C8" s="3" t="s">
        <v>10</v>
      </c>
      <c r="D8" s="3">
        <v>436245170</v>
      </c>
      <c r="E8" s="3">
        <v>0.75</v>
      </c>
      <c r="F8" s="3">
        <v>11199</v>
      </c>
      <c r="G8" s="3">
        <v>1</v>
      </c>
      <c r="H8" s="3">
        <f t="shared" si="0"/>
        <v>3664132244122.5</v>
      </c>
    </row>
    <row r="9" spans="1:8">
      <c r="A9" s="4">
        <v>40984</v>
      </c>
      <c r="B9" s="3" t="s">
        <v>64</v>
      </c>
      <c r="C9" s="3" t="s">
        <v>65</v>
      </c>
      <c r="D9" s="3">
        <v>213132540</v>
      </c>
      <c r="E9" s="3">
        <v>0.4</v>
      </c>
      <c r="F9" s="3">
        <v>18950</v>
      </c>
      <c r="G9" s="3">
        <v>1</v>
      </c>
      <c r="H9" s="3">
        <f t="shared" si="0"/>
        <v>1615544653200</v>
      </c>
    </row>
    <row r="10" spans="1:8">
      <c r="A10" s="4">
        <v>40984</v>
      </c>
      <c r="B10" s="3" t="s">
        <v>66</v>
      </c>
      <c r="C10" s="3" t="s">
        <v>67</v>
      </c>
      <c r="D10" s="3">
        <v>718210043</v>
      </c>
      <c r="E10" s="3">
        <v>0.5</v>
      </c>
      <c r="F10" s="3">
        <v>16075</v>
      </c>
      <c r="G10" s="3">
        <v>1</v>
      </c>
      <c r="H10" s="3">
        <f t="shared" si="0"/>
        <v>5772613220612.5</v>
      </c>
    </row>
    <row r="11" spans="1:8">
      <c r="A11" s="4">
        <v>40984</v>
      </c>
      <c r="B11" s="3" t="s">
        <v>68</v>
      </c>
      <c r="C11" s="3" t="s">
        <v>69</v>
      </c>
      <c r="D11" s="3">
        <v>139607000</v>
      </c>
      <c r="E11" s="3">
        <v>0.3</v>
      </c>
      <c r="F11" s="3">
        <v>25500</v>
      </c>
      <c r="G11" s="3">
        <v>1</v>
      </c>
      <c r="H11" s="3">
        <f t="shared" si="0"/>
        <v>1067993550000</v>
      </c>
    </row>
    <row r="12" spans="1:8">
      <c r="A12" s="4">
        <v>40984</v>
      </c>
      <c r="B12" s="3" t="s">
        <v>70</v>
      </c>
      <c r="C12" s="3" t="s">
        <v>71</v>
      </c>
      <c r="D12" s="3">
        <v>2136185454</v>
      </c>
      <c r="E12" s="3">
        <v>1</v>
      </c>
      <c r="F12" s="3">
        <v>24447</v>
      </c>
      <c r="G12" s="3">
        <v>1</v>
      </c>
      <c r="H12" s="3">
        <f t="shared" si="0"/>
        <v>52223325793938</v>
      </c>
    </row>
    <row r="13" spans="1:8">
      <c r="A13" s="4">
        <v>40984</v>
      </c>
      <c r="B13" s="3" t="s">
        <v>13</v>
      </c>
      <c r="C13" s="3" t="s">
        <v>14</v>
      </c>
      <c r="D13" s="3">
        <v>327348572</v>
      </c>
      <c r="E13" s="3">
        <v>1</v>
      </c>
      <c r="F13" s="3">
        <v>17700</v>
      </c>
      <c r="G13" s="3">
        <v>1</v>
      </c>
      <c r="H13" s="3">
        <f t="shared" si="0"/>
        <v>5794069724400</v>
      </c>
    </row>
    <row r="14" spans="1:8">
      <c r="A14" s="4">
        <v>40984</v>
      </c>
      <c r="B14" s="3" t="s">
        <v>72</v>
      </c>
      <c r="C14" s="3" t="s">
        <v>73</v>
      </c>
      <c r="D14" s="3">
        <v>5220000000</v>
      </c>
      <c r="E14" s="3">
        <v>1</v>
      </c>
      <c r="F14" s="3">
        <v>4901</v>
      </c>
      <c r="G14" s="3">
        <v>1</v>
      </c>
      <c r="H14" s="3">
        <f t="shared" si="0"/>
        <v>25583220000000</v>
      </c>
    </row>
    <row r="15" spans="1:8">
      <c r="A15" s="4">
        <v>40984</v>
      </c>
      <c r="B15" s="3" t="s">
        <v>74</v>
      </c>
      <c r="C15" s="3" t="s">
        <v>75</v>
      </c>
      <c r="D15" s="3">
        <v>860096108</v>
      </c>
      <c r="E15" s="3">
        <v>0.75</v>
      </c>
      <c r="F15" s="3">
        <v>4212</v>
      </c>
      <c r="G15" s="3">
        <v>1</v>
      </c>
      <c r="H15" s="3">
        <f t="shared" si="0"/>
        <v>2717043605172</v>
      </c>
    </row>
    <row r="16" spans="1:8">
      <c r="A16" s="4">
        <v>40984</v>
      </c>
      <c r="B16" s="3" t="s">
        <v>76</v>
      </c>
      <c r="C16" s="3" t="s">
        <v>77</v>
      </c>
      <c r="D16" s="3">
        <v>358479330</v>
      </c>
      <c r="E16" s="3">
        <v>0.3</v>
      </c>
      <c r="F16" s="3">
        <v>20950</v>
      </c>
      <c r="G16" s="3">
        <v>1</v>
      </c>
      <c r="H16" s="3">
        <f t="shared" si="0"/>
        <v>2253042589050</v>
      </c>
    </row>
    <row r="17" spans="1:8">
      <c r="A17" s="4">
        <v>40984</v>
      </c>
      <c r="B17" s="3" t="s">
        <v>78</v>
      </c>
      <c r="C17" s="3" t="s">
        <v>79</v>
      </c>
      <c r="D17" s="3">
        <v>5613566954</v>
      </c>
      <c r="E17" s="3">
        <v>0.75</v>
      </c>
      <c r="F17" s="3">
        <v>2400</v>
      </c>
      <c r="G17" s="3">
        <v>1</v>
      </c>
      <c r="H17" s="3">
        <f t="shared" si="0"/>
        <v>10104420517200</v>
      </c>
    </row>
    <row r="18" spans="1:8">
      <c r="A18" s="4">
        <v>40984</v>
      </c>
      <c r="B18" s="3" t="s">
        <v>80</v>
      </c>
      <c r="C18" s="3" t="s">
        <v>81</v>
      </c>
      <c r="D18" s="3">
        <v>719761564</v>
      </c>
      <c r="E18" s="3">
        <v>1</v>
      </c>
      <c r="F18" s="3">
        <v>10750</v>
      </c>
      <c r="G18" s="3">
        <v>1</v>
      </c>
      <c r="H18" s="3">
        <f t="shared" si="0"/>
        <v>7737436813000</v>
      </c>
    </row>
    <row r="19" spans="1:8">
      <c r="A19" s="4">
        <v>40984</v>
      </c>
      <c r="B19" s="3" t="s">
        <v>82</v>
      </c>
      <c r="C19" s="3" t="s">
        <v>83</v>
      </c>
      <c r="D19" s="3">
        <v>1691971441</v>
      </c>
      <c r="E19" s="3">
        <v>1</v>
      </c>
      <c r="F19" s="3">
        <v>2006</v>
      </c>
      <c r="G19" s="3">
        <v>1</v>
      </c>
      <c r="H19" s="3">
        <f t="shared" si="0"/>
        <v>3394094710646</v>
      </c>
    </row>
    <row r="20" spans="1:8">
      <c r="A20" s="4">
        <v>40984</v>
      </c>
      <c r="B20" s="3" t="s">
        <v>84</v>
      </c>
      <c r="C20" s="3" t="s">
        <v>85</v>
      </c>
      <c r="D20" s="3">
        <v>429506618</v>
      </c>
      <c r="E20" s="3">
        <v>1</v>
      </c>
      <c r="F20" s="3">
        <v>8401</v>
      </c>
      <c r="G20" s="3">
        <v>1</v>
      </c>
      <c r="H20" s="3">
        <f t="shared" si="0"/>
        <v>3608285097818</v>
      </c>
    </row>
    <row r="21" spans="1:8">
      <c r="A21" s="4">
        <v>40984</v>
      </c>
      <c r="B21" s="3" t="s">
        <v>86</v>
      </c>
      <c r="C21" s="3" t="s">
        <v>87</v>
      </c>
      <c r="D21" s="3">
        <v>630899224</v>
      </c>
      <c r="E21" s="3">
        <v>1</v>
      </c>
      <c r="F21" s="3">
        <v>15979</v>
      </c>
      <c r="G21" s="3">
        <v>1</v>
      </c>
      <c r="H21" s="3">
        <f t="shared" si="0"/>
        <v>10081138700296</v>
      </c>
    </row>
    <row r="22" spans="1:8">
      <c r="A22" s="4">
        <v>40984</v>
      </c>
      <c r="B22" s="3" t="s">
        <v>88</v>
      </c>
      <c r="C22" s="3" t="s">
        <v>89</v>
      </c>
      <c r="D22" s="3">
        <v>276020221</v>
      </c>
      <c r="E22" s="3">
        <v>1</v>
      </c>
      <c r="F22" s="3">
        <v>4730</v>
      </c>
      <c r="G22" s="3">
        <v>1</v>
      </c>
      <c r="H22" s="3">
        <f t="shared" si="0"/>
        <v>1305575645330</v>
      </c>
    </row>
    <row r="23" spans="1:8">
      <c r="A23" s="4">
        <v>40984</v>
      </c>
      <c r="B23" s="3" t="s">
        <v>90</v>
      </c>
      <c r="C23" s="3" t="s">
        <v>91</v>
      </c>
      <c r="D23" s="3">
        <v>544581456</v>
      </c>
      <c r="E23" s="3">
        <v>1</v>
      </c>
      <c r="F23" s="3">
        <v>4775</v>
      </c>
      <c r="G23" s="3">
        <v>1</v>
      </c>
      <c r="H23" s="3">
        <f t="shared" si="0"/>
        <v>2600376452400</v>
      </c>
    </row>
    <row r="24" spans="1:8">
      <c r="A24" s="4">
        <v>40984</v>
      </c>
      <c r="B24" s="3" t="s">
        <v>92</v>
      </c>
      <c r="C24" s="3" t="s">
        <v>93</v>
      </c>
      <c r="D24" s="3">
        <v>320415081</v>
      </c>
      <c r="E24" s="3">
        <v>0.3</v>
      </c>
      <c r="F24" s="3">
        <v>54500</v>
      </c>
      <c r="G24" s="3">
        <v>1</v>
      </c>
      <c r="H24" s="3">
        <f t="shared" si="0"/>
        <v>5238786574350</v>
      </c>
    </row>
    <row r="25" spans="1:8">
      <c r="A25" s="4">
        <v>40984</v>
      </c>
      <c r="B25" s="3" t="s">
        <v>94</v>
      </c>
      <c r="C25" s="3" t="s">
        <v>95</v>
      </c>
      <c r="D25" s="3">
        <v>202201464</v>
      </c>
      <c r="E25" s="3">
        <v>0.3</v>
      </c>
      <c r="F25" s="3">
        <v>13250</v>
      </c>
      <c r="G25" s="3">
        <v>1</v>
      </c>
      <c r="H25" s="3">
        <f t="shared" si="0"/>
        <v>803750819400</v>
      </c>
    </row>
    <row r="26" spans="1:8">
      <c r="A26" s="4">
        <v>40984</v>
      </c>
      <c r="B26" s="3" t="s">
        <v>96</v>
      </c>
      <c r="C26" s="3" t="s">
        <v>97</v>
      </c>
      <c r="D26" s="3">
        <v>118310298</v>
      </c>
      <c r="E26" s="3">
        <v>1</v>
      </c>
      <c r="F26" s="3">
        <v>7200</v>
      </c>
      <c r="G26" s="3">
        <v>1</v>
      </c>
      <c r="H26" s="3">
        <f t="shared" si="0"/>
        <v>851834145600</v>
      </c>
    </row>
    <row r="27" spans="1:8">
      <c r="A27" s="4">
        <v>40984</v>
      </c>
      <c r="B27" s="3" t="s">
        <v>98</v>
      </c>
      <c r="C27" s="3" t="s">
        <v>99</v>
      </c>
      <c r="D27" s="3">
        <v>367240805</v>
      </c>
      <c r="E27" s="3">
        <v>1</v>
      </c>
      <c r="F27" s="3">
        <v>7338</v>
      </c>
      <c r="G27" s="3">
        <v>1</v>
      </c>
      <c r="H27" s="3">
        <f t="shared" si="0"/>
        <v>2694813027090</v>
      </c>
    </row>
    <row r="28" spans="1:8">
      <c r="A28" s="4">
        <v>40984</v>
      </c>
      <c r="B28" s="3" t="s">
        <v>23</v>
      </c>
      <c r="C28" s="3" t="s">
        <v>24</v>
      </c>
      <c r="D28" s="3">
        <v>215349515</v>
      </c>
      <c r="E28" s="3">
        <v>0.5</v>
      </c>
      <c r="F28" s="3">
        <v>16701</v>
      </c>
      <c r="G28" s="3">
        <v>1</v>
      </c>
      <c r="H28" s="3">
        <f t="shared" si="0"/>
        <v>1798276125007.5</v>
      </c>
    </row>
    <row r="29" spans="1:8">
      <c r="A29" s="4">
        <v>40984</v>
      </c>
      <c r="B29" s="3" t="s">
        <v>100</v>
      </c>
      <c r="C29" s="3" t="s">
        <v>101</v>
      </c>
      <c r="D29" s="3">
        <v>1883076857</v>
      </c>
      <c r="E29" s="3">
        <v>1</v>
      </c>
      <c r="F29" s="3">
        <v>13975</v>
      </c>
      <c r="G29" s="3">
        <v>1</v>
      </c>
      <c r="H29" s="3">
        <f t="shared" si="0"/>
        <v>26315999076575</v>
      </c>
    </row>
    <row r="30" spans="1:8">
      <c r="A30" s="4">
        <v>40984</v>
      </c>
      <c r="B30" s="3" t="s">
        <v>102</v>
      </c>
      <c r="C30" s="3" t="s">
        <v>103</v>
      </c>
      <c r="D30" s="3">
        <v>505072150</v>
      </c>
      <c r="E30" s="3">
        <v>0.5</v>
      </c>
      <c r="F30" s="3">
        <v>16990</v>
      </c>
      <c r="G30" s="3">
        <v>1</v>
      </c>
      <c r="H30" s="3">
        <f t="shared" si="0"/>
        <v>4290587914250</v>
      </c>
    </row>
    <row r="31" spans="1:8">
      <c r="A31" s="4">
        <v>40984</v>
      </c>
      <c r="B31" s="3" t="s">
        <v>104</v>
      </c>
      <c r="C31" s="3" t="s">
        <v>105</v>
      </c>
      <c r="D31" s="3">
        <v>403309411</v>
      </c>
      <c r="E31" s="3">
        <v>1</v>
      </c>
      <c r="F31" s="3">
        <v>42533</v>
      </c>
      <c r="G31" s="3">
        <v>1</v>
      </c>
      <c r="H31" s="3">
        <f t="shared" si="0"/>
        <v>17153959178063</v>
      </c>
    </row>
    <row r="32" spans="1:8">
      <c r="A32" s="4">
        <v>40984</v>
      </c>
      <c r="B32" s="3" t="s">
        <v>106</v>
      </c>
      <c r="C32" s="3" t="s">
        <v>107</v>
      </c>
      <c r="D32" s="3">
        <v>5767361873</v>
      </c>
      <c r="E32" s="3">
        <v>1</v>
      </c>
      <c r="F32" s="3">
        <v>1965</v>
      </c>
      <c r="G32" s="3">
        <v>1</v>
      </c>
      <c r="H32" s="3">
        <f t="shared" si="0"/>
        <v>11332866080445</v>
      </c>
    </row>
    <row r="33" spans="1:8">
      <c r="A33" s="4">
        <v>40984</v>
      </c>
      <c r="B33" s="3" t="s">
        <v>108</v>
      </c>
      <c r="C33" s="3" t="s">
        <v>109</v>
      </c>
      <c r="D33" s="3">
        <v>481106370</v>
      </c>
      <c r="E33" s="3">
        <v>1</v>
      </c>
      <c r="F33" s="3">
        <v>13150</v>
      </c>
      <c r="G33" s="3">
        <v>1</v>
      </c>
      <c r="H33" s="3">
        <f t="shared" si="0"/>
        <v>6326548765500</v>
      </c>
    </row>
    <row r="34" spans="1:8">
      <c r="A34" s="4">
        <v>40984</v>
      </c>
      <c r="B34" s="3" t="s">
        <v>110</v>
      </c>
      <c r="C34" s="3" t="s">
        <v>111</v>
      </c>
      <c r="D34" s="3">
        <v>1411703218</v>
      </c>
      <c r="E34" s="3">
        <v>0.75</v>
      </c>
      <c r="F34" s="3">
        <v>3150</v>
      </c>
      <c r="G34" s="3">
        <v>1</v>
      </c>
      <c r="H34" s="3">
        <f t="shared" si="0"/>
        <v>3335148852525</v>
      </c>
    </row>
    <row r="35" spans="1:8">
      <c r="A35" s="4">
        <v>40984</v>
      </c>
      <c r="B35" s="3" t="s">
        <v>112</v>
      </c>
      <c r="C35" s="3" t="s">
        <v>113</v>
      </c>
      <c r="D35" s="3">
        <v>1582734828</v>
      </c>
      <c r="E35" s="3">
        <v>1</v>
      </c>
      <c r="F35" s="3">
        <v>11355</v>
      </c>
      <c r="G35" s="3">
        <v>1</v>
      </c>
      <c r="H35" s="3">
        <f t="shared" si="0"/>
        <v>17971953971940</v>
      </c>
    </row>
    <row r="36" spans="1:8">
      <c r="A36" s="4">
        <v>40984</v>
      </c>
      <c r="B36" s="3" t="s">
        <v>114</v>
      </c>
      <c r="C36" s="3" t="s">
        <v>115</v>
      </c>
      <c r="D36" s="3">
        <v>1712715852</v>
      </c>
      <c r="E36" s="3">
        <v>1</v>
      </c>
      <c r="F36" s="3">
        <v>2735</v>
      </c>
      <c r="G36" s="3">
        <v>1</v>
      </c>
      <c r="H36" s="3">
        <f t="shared" si="0"/>
        <v>4684277855220</v>
      </c>
    </row>
    <row r="37" spans="1:8">
      <c r="A37" s="4">
        <v>40984</v>
      </c>
      <c r="B37" s="3" t="s">
        <v>35</v>
      </c>
      <c r="C37" s="3" t="s">
        <v>36</v>
      </c>
      <c r="D37" s="3">
        <v>543479460</v>
      </c>
      <c r="E37" s="3">
        <v>1</v>
      </c>
      <c r="F37" s="3">
        <v>13700</v>
      </c>
      <c r="G37" s="3">
        <v>1</v>
      </c>
      <c r="H37" s="3">
        <f t="shared" si="0"/>
        <v>7445668602000</v>
      </c>
    </row>
    <row r="38" spans="1:8">
      <c r="A38" s="4">
        <v>40984</v>
      </c>
      <c r="B38" s="3" t="s">
        <v>116</v>
      </c>
      <c r="C38" s="3" t="s">
        <v>117</v>
      </c>
      <c r="D38" s="3">
        <v>2100000000</v>
      </c>
      <c r="E38" s="3">
        <v>1</v>
      </c>
      <c r="F38" s="3">
        <v>3250</v>
      </c>
      <c r="G38" s="3">
        <v>1</v>
      </c>
      <c r="H38" s="3">
        <f t="shared" si="0"/>
        <v>6825000000000</v>
      </c>
    </row>
    <row r="39" spans="1:8">
      <c r="A39" s="4">
        <v>40984</v>
      </c>
      <c r="B39" s="3" t="s">
        <v>118</v>
      </c>
      <c r="C39" s="3" t="s">
        <v>119</v>
      </c>
      <c r="D39" s="3">
        <v>643744516</v>
      </c>
      <c r="E39" s="3">
        <v>1</v>
      </c>
      <c r="F39" s="3">
        <v>37800</v>
      </c>
      <c r="G39" s="3">
        <v>1</v>
      </c>
      <c r="H39" s="3">
        <f t="shared" si="0"/>
        <v>24333542704800</v>
      </c>
    </row>
    <row r="40" spans="1:8">
      <c r="A40" s="4">
        <v>40984</v>
      </c>
      <c r="B40" s="3" t="s">
        <v>39</v>
      </c>
      <c r="C40" s="3" t="s">
        <v>40</v>
      </c>
      <c r="D40" s="3">
        <v>189881872</v>
      </c>
      <c r="E40" s="3">
        <v>0.75</v>
      </c>
      <c r="F40" s="3">
        <v>26707</v>
      </c>
      <c r="G40" s="3">
        <v>1</v>
      </c>
      <c r="H40" s="3">
        <f t="shared" si="0"/>
        <v>3803381366628</v>
      </c>
    </row>
    <row r="41" spans="1:8">
      <c r="A41" s="4">
        <v>40984</v>
      </c>
      <c r="B41" s="3" t="s">
        <v>43</v>
      </c>
      <c r="C41" s="3" t="s">
        <v>44</v>
      </c>
      <c r="D41" s="3">
        <v>459554353</v>
      </c>
      <c r="E41" s="3">
        <v>1</v>
      </c>
      <c r="F41" s="3">
        <v>8000</v>
      </c>
      <c r="G41" s="3">
        <v>1</v>
      </c>
      <c r="H41" s="3">
        <f t="shared" si="0"/>
        <v>3676434824000</v>
      </c>
    </row>
    <row r="42" spans="1:8">
      <c r="A42" s="4">
        <v>40984</v>
      </c>
      <c r="B42" s="3" t="s">
        <v>120</v>
      </c>
      <c r="C42" s="3" t="s">
        <v>121</v>
      </c>
      <c r="D42" s="3">
        <v>1487954000</v>
      </c>
      <c r="E42" s="3">
        <v>0.3</v>
      </c>
      <c r="F42" s="3">
        <v>10500</v>
      </c>
      <c r="G42" s="3">
        <v>1</v>
      </c>
      <c r="H42" s="3">
        <f t="shared" si="0"/>
        <v>4687055100000</v>
      </c>
    </row>
    <row r="43" spans="1:8">
      <c r="A43" s="4">
        <v>40984</v>
      </c>
      <c r="B43" s="3" t="s">
        <v>45</v>
      </c>
      <c r="C43" s="3" t="s">
        <v>122</v>
      </c>
      <c r="D43" s="3">
        <v>835378333</v>
      </c>
      <c r="E43" s="3">
        <v>1</v>
      </c>
      <c r="F43" s="3">
        <v>4543</v>
      </c>
      <c r="G43" s="3">
        <v>1</v>
      </c>
      <c r="H43" s="3">
        <f t="shared" si="0"/>
        <v>3795123766819</v>
      </c>
    </row>
    <row r="44" spans="1:8">
      <c r="F44" s="1" t="s">
        <v>48</v>
      </c>
      <c r="H44" s="3">
        <f>SUM(H3:H43)</f>
        <v>359024680696727.12</v>
      </c>
    </row>
    <row r="45" spans="1:8">
      <c r="F45" s="1" t="s">
        <v>49</v>
      </c>
      <c r="H45" s="5">
        <v>12542822923.187</v>
      </c>
    </row>
    <row r="46" spans="1:8">
      <c r="F46" s="1" t="s">
        <v>50</v>
      </c>
      <c r="H46" s="3">
        <f>H44/H45</f>
        <v>28623.913683180876</v>
      </c>
    </row>
    <row r="48" spans="1:8">
      <c r="A48" s="1" t="s">
        <v>51</v>
      </c>
    </row>
    <row r="49" spans="1:8">
      <c r="A49" s="2" t="s">
        <v>1</v>
      </c>
      <c r="B49" s="2" t="s">
        <v>2</v>
      </c>
      <c r="C49" s="2" t="s">
        <v>3</v>
      </c>
      <c r="D49" s="2" t="s">
        <v>52</v>
      </c>
      <c r="E49" s="2" t="s">
        <v>53</v>
      </c>
      <c r="F49" s="2" t="s">
        <v>4</v>
      </c>
      <c r="G49" s="2" t="s">
        <v>5</v>
      </c>
      <c r="H49" s="2" t="s">
        <v>47</v>
      </c>
    </row>
    <row r="50" spans="1:8">
      <c r="A50" s="4">
        <v>40987</v>
      </c>
      <c r="B50" s="3" t="s">
        <v>54</v>
      </c>
      <c r="C50" s="3" t="s">
        <v>55</v>
      </c>
      <c r="D50" s="3">
        <v>804175200</v>
      </c>
      <c r="E50" s="3">
        <v>1</v>
      </c>
      <c r="F50" s="3">
        <v>3929</v>
      </c>
      <c r="G50" s="3">
        <v>1</v>
      </c>
      <c r="H50" s="3">
        <f>PRODUCT(D50:G50)</f>
        <v>3159604360800</v>
      </c>
    </row>
    <row r="51" spans="1:8">
      <c r="A51" s="4">
        <v>40987</v>
      </c>
      <c r="B51" s="3" t="s">
        <v>56</v>
      </c>
      <c r="C51" s="3" t="s">
        <v>57</v>
      </c>
      <c r="D51" s="3">
        <v>445752132</v>
      </c>
      <c r="E51" s="3">
        <v>0.5</v>
      </c>
      <c r="F51" s="3">
        <v>6205</v>
      </c>
      <c r="G51" s="3">
        <v>1</v>
      </c>
      <c r="H51" s="3">
        <f t="shared" ref="H51:H90" si="1">PRODUCT(D51:G51)</f>
        <v>1382945989530</v>
      </c>
    </row>
    <row r="52" spans="1:8">
      <c r="A52" s="4">
        <v>40987</v>
      </c>
      <c r="B52" s="3" t="s">
        <v>58</v>
      </c>
      <c r="C52" s="3" t="s">
        <v>59</v>
      </c>
      <c r="D52" s="3">
        <v>1342910258</v>
      </c>
      <c r="E52" s="3">
        <v>1</v>
      </c>
      <c r="F52" s="3">
        <v>31380</v>
      </c>
      <c r="G52" s="3">
        <v>1</v>
      </c>
      <c r="H52" s="3">
        <f t="shared" si="1"/>
        <v>42140523896040</v>
      </c>
    </row>
    <row r="53" spans="1:8">
      <c r="A53" s="4">
        <v>40987</v>
      </c>
      <c r="B53" s="3" t="s">
        <v>60</v>
      </c>
      <c r="C53" s="3" t="s">
        <v>61</v>
      </c>
      <c r="D53" s="3">
        <v>269681886</v>
      </c>
      <c r="E53" s="3">
        <v>0.3</v>
      </c>
      <c r="F53" s="3">
        <v>55004</v>
      </c>
      <c r="G53" s="3">
        <v>1</v>
      </c>
      <c r="H53" s="3">
        <f t="shared" si="1"/>
        <v>4450074737263.2002</v>
      </c>
    </row>
    <row r="54" spans="1:8">
      <c r="A54" s="4">
        <v>40987</v>
      </c>
      <c r="B54" s="3" t="s">
        <v>62</v>
      </c>
      <c r="C54" s="3" t="s">
        <v>63</v>
      </c>
      <c r="D54" s="3">
        <v>381175443</v>
      </c>
      <c r="E54" s="3">
        <v>1</v>
      </c>
      <c r="F54" s="3">
        <v>29170</v>
      </c>
      <c r="G54" s="3">
        <v>1</v>
      </c>
      <c r="H54" s="3">
        <f t="shared" si="1"/>
        <v>11118887672310</v>
      </c>
    </row>
    <row r="55" spans="1:8">
      <c r="A55" s="4">
        <v>40987</v>
      </c>
      <c r="B55" s="3" t="s">
        <v>9</v>
      </c>
      <c r="C55" s="3" t="s">
        <v>10</v>
      </c>
      <c r="D55" s="3">
        <v>436245170</v>
      </c>
      <c r="E55" s="3">
        <v>0.75</v>
      </c>
      <c r="F55" s="3">
        <v>11199</v>
      </c>
      <c r="G55" s="3">
        <v>1</v>
      </c>
      <c r="H55" s="3">
        <f t="shared" si="1"/>
        <v>3664132244122.5</v>
      </c>
    </row>
    <row r="56" spans="1:8">
      <c r="A56" s="4">
        <v>40987</v>
      </c>
      <c r="B56" s="3" t="s">
        <v>64</v>
      </c>
      <c r="C56" s="3" t="s">
        <v>65</v>
      </c>
      <c r="D56" s="3">
        <v>213132540</v>
      </c>
      <c r="E56" s="3">
        <v>0.4</v>
      </c>
      <c r="F56" s="3">
        <v>18950</v>
      </c>
      <c r="G56" s="3">
        <v>1</v>
      </c>
      <c r="H56" s="3">
        <f t="shared" si="1"/>
        <v>1615544653200</v>
      </c>
    </row>
    <row r="57" spans="1:8">
      <c r="A57" s="4">
        <v>40987</v>
      </c>
      <c r="B57" s="3" t="s">
        <v>66</v>
      </c>
      <c r="C57" s="3" t="s">
        <v>67</v>
      </c>
      <c r="D57" s="3">
        <v>718210043</v>
      </c>
      <c r="E57" s="3">
        <v>0.5</v>
      </c>
      <c r="F57" s="3">
        <v>16075</v>
      </c>
      <c r="G57" s="3">
        <v>1</v>
      </c>
      <c r="H57" s="3">
        <f t="shared" si="1"/>
        <v>5772613220612.5</v>
      </c>
    </row>
    <row r="58" spans="1:8">
      <c r="A58" s="4">
        <v>40987</v>
      </c>
      <c r="B58" s="3" t="s">
        <v>68</v>
      </c>
      <c r="C58" s="3" t="s">
        <v>69</v>
      </c>
      <c r="D58" s="3">
        <v>139607000</v>
      </c>
      <c r="E58" s="3">
        <v>0.3</v>
      </c>
      <c r="F58" s="3">
        <v>25500</v>
      </c>
      <c r="G58" s="3">
        <v>1</v>
      </c>
      <c r="H58" s="3">
        <f t="shared" si="1"/>
        <v>1067993550000</v>
      </c>
    </row>
    <row r="59" spans="1:8">
      <c r="A59" s="4">
        <v>40987</v>
      </c>
      <c r="B59" s="3" t="s">
        <v>70</v>
      </c>
      <c r="C59" s="3" t="s">
        <v>71</v>
      </c>
      <c r="D59" s="3">
        <v>2136185454</v>
      </c>
      <c r="E59" s="3">
        <v>1</v>
      </c>
      <c r="F59" s="3">
        <v>24447</v>
      </c>
      <c r="G59" s="3">
        <v>1</v>
      </c>
      <c r="H59" s="3">
        <f t="shared" si="1"/>
        <v>52223325793938</v>
      </c>
    </row>
    <row r="60" spans="1:8">
      <c r="A60" s="4">
        <v>40987</v>
      </c>
      <c r="B60" s="3" t="s">
        <v>13</v>
      </c>
      <c r="C60" s="3" t="s">
        <v>14</v>
      </c>
      <c r="D60" s="3">
        <v>327348572</v>
      </c>
      <c r="E60" s="3">
        <v>1</v>
      </c>
      <c r="F60" s="3">
        <v>17700</v>
      </c>
      <c r="G60" s="3">
        <v>1</v>
      </c>
      <c r="H60" s="3">
        <f t="shared" si="1"/>
        <v>5794069724400</v>
      </c>
    </row>
    <row r="61" spans="1:8">
      <c r="A61" s="4">
        <v>40987</v>
      </c>
      <c r="B61" s="3" t="s">
        <v>72</v>
      </c>
      <c r="C61" s="3" t="s">
        <v>73</v>
      </c>
      <c r="D61" s="3">
        <v>5220000000</v>
      </c>
      <c r="E61" s="3">
        <v>1</v>
      </c>
      <c r="F61" s="3">
        <v>4901</v>
      </c>
      <c r="G61" s="3">
        <v>1</v>
      </c>
      <c r="H61" s="3">
        <f t="shared" si="1"/>
        <v>25583220000000</v>
      </c>
    </row>
    <row r="62" spans="1:8">
      <c r="A62" s="4">
        <v>40987</v>
      </c>
      <c r="B62" s="3" t="s">
        <v>74</v>
      </c>
      <c r="C62" s="3" t="s">
        <v>75</v>
      </c>
      <c r="D62" s="3">
        <v>860096108</v>
      </c>
      <c r="E62" s="3">
        <v>0.75</v>
      </c>
      <c r="F62" s="3">
        <v>4212</v>
      </c>
      <c r="G62" s="3">
        <v>1</v>
      </c>
      <c r="H62" s="3">
        <f t="shared" si="1"/>
        <v>2717043605172</v>
      </c>
    </row>
    <row r="63" spans="1:8">
      <c r="A63" s="4">
        <v>40987</v>
      </c>
      <c r="B63" s="3" t="s">
        <v>76</v>
      </c>
      <c r="C63" s="3" t="s">
        <v>77</v>
      </c>
      <c r="D63" s="3">
        <v>354276968</v>
      </c>
      <c r="E63" s="3">
        <v>0.3</v>
      </c>
      <c r="F63" s="3">
        <v>20950</v>
      </c>
      <c r="G63" s="3">
        <v>1</v>
      </c>
      <c r="H63" s="3">
        <f t="shared" si="1"/>
        <v>2226630743880</v>
      </c>
    </row>
    <row r="64" spans="1:8">
      <c r="A64" s="4">
        <v>40987</v>
      </c>
      <c r="B64" s="3" t="s">
        <v>78</v>
      </c>
      <c r="C64" s="3" t="s">
        <v>79</v>
      </c>
      <c r="D64" s="3">
        <v>5613566954</v>
      </c>
      <c r="E64" s="3">
        <v>0.75</v>
      </c>
      <c r="F64" s="3">
        <v>2400</v>
      </c>
      <c r="G64" s="3">
        <v>1</v>
      </c>
      <c r="H64" s="3">
        <f t="shared" si="1"/>
        <v>10104420517200</v>
      </c>
    </row>
    <row r="65" spans="1:8">
      <c r="A65" s="4">
        <v>40987</v>
      </c>
      <c r="B65" s="3" t="s">
        <v>80</v>
      </c>
      <c r="C65" s="3" t="s">
        <v>81</v>
      </c>
      <c r="D65" s="3">
        <v>719761564</v>
      </c>
      <c r="E65" s="3">
        <v>1</v>
      </c>
      <c r="F65" s="3">
        <v>10750</v>
      </c>
      <c r="G65" s="3">
        <v>1</v>
      </c>
      <c r="H65" s="3">
        <f t="shared" si="1"/>
        <v>7737436813000</v>
      </c>
    </row>
    <row r="66" spans="1:8">
      <c r="A66" s="4">
        <v>40987</v>
      </c>
      <c r="B66" s="3" t="s">
        <v>82</v>
      </c>
      <c r="C66" s="3" t="s">
        <v>83</v>
      </c>
      <c r="D66" s="3">
        <v>1691971441</v>
      </c>
      <c r="E66" s="3">
        <v>1</v>
      </c>
      <c r="F66" s="3">
        <v>2006</v>
      </c>
      <c r="G66" s="3">
        <v>1</v>
      </c>
      <c r="H66" s="3">
        <f t="shared" si="1"/>
        <v>3394094710646</v>
      </c>
    </row>
    <row r="67" spans="1:8">
      <c r="A67" s="4">
        <v>40987</v>
      </c>
      <c r="B67" s="3" t="s">
        <v>84</v>
      </c>
      <c r="C67" s="3" t="s">
        <v>85</v>
      </c>
      <c r="D67" s="3">
        <v>429506618</v>
      </c>
      <c r="E67" s="3">
        <v>1</v>
      </c>
      <c r="F67" s="3">
        <v>8401</v>
      </c>
      <c r="G67" s="3">
        <v>1</v>
      </c>
      <c r="H67" s="3">
        <f t="shared" si="1"/>
        <v>3608285097818</v>
      </c>
    </row>
    <row r="68" spans="1:8">
      <c r="A68" s="4">
        <v>40987</v>
      </c>
      <c r="B68" s="3" t="s">
        <v>86</v>
      </c>
      <c r="C68" s="3" t="s">
        <v>87</v>
      </c>
      <c r="D68" s="3">
        <v>630899224</v>
      </c>
      <c r="E68" s="3">
        <v>1</v>
      </c>
      <c r="F68" s="3">
        <v>15979</v>
      </c>
      <c r="G68" s="3">
        <v>1</v>
      </c>
      <c r="H68" s="3">
        <f t="shared" si="1"/>
        <v>10081138700296</v>
      </c>
    </row>
    <row r="69" spans="1:8">
      <c r="A69" s="4">
        <v>40987</v>
      </c>
      <c r="B69" s="3" t="s">
        <v>88</v>
      </c>
      <c r="C69" s="3" t="s">
        <v>89</v>
      </c>
      <c r="D69" s="3">
        <v>276020221</v>
      </c>
      <c r="E69" s="3">
        <v>1</v>
      </c>
      <c r="F69" s="3">
        <v>4730</v>
      </c>
      <c r="G69" s="3">
        <v>1</v>
      </c>
      <c r="H69" s="3">
        <f t="shared" si="1"/>
        <v>1305575645330</v>
      </c>
    </row>
    <row r="70" spans="1:8">
      <c r="A70" s="4">
        <v>40987</v>
      </c>
      <c r="B70" s="3" t="s">
        <v>90</v>
      </c>
      <c r="C70" s="3" t="s">
        <v>91</v>
      </c>
      <c r="D70" s="3">
        <v>598481456</v>
      </c>
      <c r="E70" s="3">
        <v>1</v>
      </c>
      <c r="F70" s="3">
        <v>4775</v>
      </c>
      <c r="G70" s="3">
        <v>1</v>
      </c>
      <c r="H70" s="3">
        <f t="shared" si="1"/>
        <v>2857748952400</v>
      </c>
    </row>
    <row r="71" spans="1:8">
      <c r="A71" s="4">
        <v>40987</v>
      </c>
      <c r="B71" s="3" t="s">
        <v>92</v>
      </c>
      <c r="C71" s="3" t="s">
        <v>93</v>
      </c>
      <c r="D71" s="3">
        <v>320415081</v>
      </c>
      <c r="E71" s="3">
        <v>0.3</v>
      </c>
      <c r="F71" s="3">
        <v>54500</v>
      </c>
      <c r="G71" s="3">
        <v>1</v>
      </c>
      <c r="H71" s="3">
        <f t="shared" si="1"/>
        <v>5238786574350</v>
      </c>
    </row>
    <row r="72" spans="1:8">
      <c r="A72" s="4">
        <v>40987</v>
      </c>
      <c r="B72" s="3" t="s">
        <v>94</v>
      </c>
      <c r="C72" s="3" t="s">
        <v>95</v>
      </c>
      <c r="D72" s="3">
        <v>202201464</v>
      </c>
      <c r="E72" s="3">
        <v>0.5</v>
      </c>
      <c r="F72" s="3">
        <v>13250</v>
      </c>
      <c r="G72" s="3">
        <v>1</v>
      </c>
      <c r="H72" s="3">
        <f t="shared" si="1"/>
        <v>1339584699000</v>
      </c>
    </row>
    <row r="73" spans="1:8">
      <c r="A73" s="4">
        <v>40987</v>
      </c>
      <c r="B73" s="3" t="s">
        <v>96</v>
      </c>
      <c r="C73" s="3" t="s">
        <v>97</v>
      </c>
      <c r="D73" s="3">
        <v>118310298</v>
      </c>
      <c r="E73" s="3">
        <v>1</v>
      </c>
      <c r="F73" s="3">
        <v>7200</v>
      </c>
      <c r="G73" s="3">
        <v>1</v>
      </c>
      <c r="H73" s="3">
        <f t="shared" si="1"/>
        <v>851834145600</v>
      </c>
    </row>
    <row r="74" spans="1:8">
      <c r="A74" s="4">
        <v>40987</v>
      </c>
      <c r="B74" s="3" t="s">
        <v>98</v>
      </c>
      <c r="C74" s="3" t="s">
        <v>99</v>
      </c>
      <c r="D74" s="3">
        <v>367240805</v>
      </c>
      <c r="E74" s="3">
        <v>1</v>
      </c>
      <c r="F74" s="3">
        <v>7338</v>
      </c>
      <c r="G74" s="3">
        <v>1</v>
      </c>
      <c r="H74" s="3">
        <f t="shared" si="1"/>
        <v>2694813027090</v>
      </c>
    </row>
    <row r="75" spans="1:8">
      <c r="A75" s="4">
        <v>40987</v>
      </c>
      <c r="B75" s="3" t="s">
        <v>23</v>
      </c>
      <c r="C75" s="3" t="s">
        <v>24</v>
      </c>
      <c r="D75" s="3">
        <v>215349515</v>
      </c>
      <c r="E75" s="3">
        <v>0.5</v>
      </c>
      <c r="F75" s="3">
        <v>16701</v>
      </c>
      <c r="G75" s="3">
        <v>1</v>
      </c>
      <c r="H75" s="3">
        <f t="shared" si="1"/>
        <v>1798276125007.5</v>
      </c>
    </row>
    <row r="76" spans="1:8">
      <c r="A76" s="4">
        <v>40987</v>
      </c>
      <c r="B76" s="3" t="s">
        <v>100</v>
      </c>
      <c r="C76" s="3" t="s">
        <v>101</v>
      </c>
      <c r="D76" s="3">
        <v>1883076857</v>
      </c>
      <c r="E76" s="3">
        <v>1</v>
      </c>
      <c r="F76" s="3">
        <v>13975</v>
      </c>
      <c r="G76" s="3">
        <v>1</v>
      </c>
      <c r="H76" s="3">
        <f t="shared" si="1"/>
        <v>26315999076575</v>
      </c>
    </row>
    <row r="77" spans="1:8">
      <c r="A77" s="4">
        <v>40987</v>
      </c>
      <c r="B77" s="3" t="s">
        <v>102</v>
      </c>
      <c r="C77" s="3" t="s">
        <v>103</v>
      </c>
      <c r="D77" s="3">
        <v>505072150</v>
      </c>
      <c r="E77" s="3">
        <v>0.5</v>
      </c>
      <c r="F77" s="3">
        <v>16990</v>
      </c>
      <c r="G77" s="3">
        <v>1</v>
      </c>
      <c r="H77" s="3">
        <f t="shared" si="1"/>
        <v>4290587914250</v>
      </c>
    </row>
    <row r="78" spans="1:8">
      <c r="A78" s="4">
        <v>40987</v>
      </c>
      <c r="B78" s="3" t="s">
        <v>104</v>
      </c>
      <c r="C78" s="3" t="s">
        <v>105</v>
      </c>
      <c r="D78" s="3">
        <v>410551475</v>
      </c>
      <c r="E78" s="3">
        <v>1</v>
      </c>
      <c r="F78" s="3">
        <v>42533</v>
      </c>
      <c r="G78" s="3">
        <v>1</v>
      </c>
      <c r="H78" s="3">
        <f t="shared" si="1"/>
        <v>17461985886175</v>
      </c>
    </row>
    <row r="79" spans="1:8">
      <c r="A79" s="4">
        <v>40987</v>
      </c>
      <c r="B79" s="3" t="s">
        <v>106</v>
      </c>
      <c r="C79" s="3" t="s">
        <v>107</v>
      </c>
      <c r="D79" s="3">
        <v>5561968438</v>
      </c>
      <c r="E79" s="3">
        <v>1</v>
      </c>
      <c r="F79" s="3">
        <v>1965</v>
      </c>
      <c r="G79" s="3">
        <v>1</v>
      </c>
      <c r="H79" s="3">
        <f t="shared" si="1"/>
        <v>10929267980670</v>
      </c>
    </row>
    <row r="80" spans="1:8">
      <c r="A80" s="4">
        <v>40987</v>
      </c>
      <c r="B80" s="3" t="s">
        <v>108</v>
      </c>
      <c r="C80" s="3" t="s">
        <v>109</v>
      </c>
      <c r="D80" s="3">
        <v>481106370</v>
      </c>
      <c r="E80" s="3">
        <v>1</v>
      </c>
      <c r="F80" s="3">
        <v>13150</v>
      </c>
      <c r="G80" s="3">
        <v>1</v>
      </c>
      <c r="H80" s="3">
        <f t="shared" si="1"/>
        <v>6326548765500</v>
      </c>
    </row>
    <row r="81" spans="1:8">
      <c r="A81" s="4">
        <v>40987</v>
      </c>
      <c r="B81" s="3" t="s">
        <v>110</v>
      </c>
      <c r="C81" s="3" t="s">
        <v>111</v>
      </c>
      <c r="D81" s="3">
        <v>1411703218</v>
      </c>
      <c r="E81" s="3">
        <v>0.75</v>
      </c>
      <c r="F81" s="3">
        <v>3150</v>
      </c>
      <c r="G81" s="3">
        <v>1</v>
      </c>
      <c r="H81" s="3">
        <f t="shared" si="1"/>
        <v>3335148852525</v>
      </c>
    </row>
    <row r="82" spans="1:8">
      <c r="A82" s="4">
        <v>40987</v>
      </c>
      <c r="B82" s="3" t="s">
        <v>112</v>
      </c>
      <c r="C82" s="3" t="s">
        <v>113</v>
      </c>
      <c r="D82" s="3">
        <v>1582734828</v>
      </c>
      <c r="E82" s="3">
        <v>1</v>
      </c>
      <c r="F82" s="3">
        <v>11355</v>
      </c>
      <c r="G82" s="3">
        <v>1</v>
      </c>
      <c r="H82" s="3">
        <f t="shared" si="1"/>
        <v>17971953971940</v>
      </c>
    </row>
    <row r="83" spans="1:8">
      <c r="A83" s="4">
        <v>40987</v>
      </c>
      <c r="B83" s="3" t="s">
        <v>114</v>
      </c>
      <c r="C83" s="3" t="s">
        <v>115</v>
      </c>
      <c r="D83" s="3">
        <v>1769701344</v>
      </c>
      <c r="E83" s="3">
        <v>1</v>
      </c>
      <c r="F83" s="3">
        <v>2735</v>
      </c>
      <c r="G83" s="3">
        <v>1</v>
      </c>
      <c r="H83" s="3">
        <f t="shared" si="1"/>
        <v>4840133175840</v>
      </c>
    </row>
    <row r="84" spans="1:8">
      <c r="A84" s="4">
        <v>40987</v>
      </c>
      <c r="B84" s="3" t="s">
        <v>35</v>
      </c>
      <c r="C84" s="3" t="s">
        <v>36</v>
      </c>
      <c r="D84" s="3">
        <v>543479460</v>
      </c>
      <c r="E84" s="3">
        <v>1</v>
      </c>
      <c r="F84" s="3">
        <v>13700</v>
      </c>
      <c r="G84" s="3">
        <v>1</v>
      </c>
      <c r="H84" s="3">
        <f t="shared" si="1"/>
        <v>7445668602000</v>
      </c>
    </row>
    <row r="85" spans="1:8">
      <c r="A85" s="4">
        <v>40987</v>
      </c>
      <c r="B85" s="3" t="s">
        <v>116</v>
      </c>
      <c r="C85" s="3" t="s">
        <v>117</v>
      </c>
      <c r="D85" s="3">
        <v>2100000000</v>
      </c>
      <c r="E85" s="3">
        <v>1</v>
      </c>
      <c r="F85" s="3">
        <v>3250</v>
      </c>
      <c r="G85" s="3">
        <v>1</v>
      </c>
      <c r="H85" s="3">
        <f t="shared" si="1"/>
        <v>6825000000000</v>
      </c>
    </row>
    <row r="86" spans="1:8">
      <c r="A86" s="4">
        <v>40987</v>
      </c>
      <c r="B86" s="3" t="s">
        <v>118</v>
      </c>
      <c r="C86" s="3" t="s">
        <v>119</v>
      </c>
      <c r="D86" s="3">
        <v>643744516</v>
      </c>
      <c r="E86" s="3">
        <v>1</v>
      </c>
      <c r="F86" s="3">
        <v>37800</v>
      </c>
      <c r="G86" s="3">
        <v>1</v>
      </c>
      <c r="H86" s="3">
        <f t="shared" si="1"/>
        <v>24333542704800</v>
      </c>
    </row>
    <row r="87" spans="1:8">
      <c r="A87" s="4">
        <v>40987</v>
      </c>
      <c r="B87" s="3" t="s">
        <v>39</v>
      </c>
      <c r="C87" s="3" t="s">
        <v>40</v>
      </c>
      <c r="D87" s="3">
        <v>189881872</v>
      </c>
      <c r="E87" s="3">
        <v>0.75</v>
      </c>
      <c r="F87" s="3">
        <v>26707</v>
      </c>
      <c r="G87" s="3">
        <v>1</v>
      </c>
      <c r="H87" s="3">
        <f t="shared" si="1"/>
        <v>3803381366628</v>
      </c>
    </row>
    <row r="88" spans="1:8">
      <c r="A88" s="4">
        <v>40987</v>
      </c>
      <c r="B88" s="3" t="s">
        <v>43</v>
      </c>
      <c r="C88" s="3" t="s">
        <v>44</v>
      </c>
      <c r="D88" s="3">
        <v>459554353</v>
      </c>
      <c r="E88" s="3">
        <v>1</v>
      </c>
      <c r="F88" s="3">
        <v>8000</v>
      </c>
      <c r="G88" s="3">
        <v>1</v>
      </c>
      <c r="H88" s="3">
        <f t="shared" si="1"/>
        <v>3676434824000</v>
      </c>
    </row>
    <row r="89" spans="1:8">
      <c r="A89" s="4">
        <v>40987</v>
      </c>
      <c r="B89" s="3" t="s">
        <v>120</v>
      </c>
      <c r="C89" s="3" t="s">
        <v>121</v>
      </c>
      <c r="D89" s="3">
        <v>1487954000</v>
      </c>
      <c r="E89" s="3">
        <v>0.3</v>
      </c>
      <c r="F89" s="3">
        <v>10500</v>
      </c>
      <c r="G89" s="3">
        <v>1</v>
      </c>
      <c r="H89" s="3">
        <f t="shared" si="1"/>
        <v>4687055100000</v>
      </c>
    </row>
    <row r="90" spans="1:8">
      <c r="A90" s="4">
        <v>40987</v>
      </c>
      <c r="B90" s="3" t="s">
        <v>45</v>
      </c>
      <c r="C90" s="3" t="s">
        <v>122</v>
      </c>
      <c r="D90" s="3">
        <v>835378333</v>
      </c>
      <c r="E90" s="3">
        <v>1</v>
      </c>
      <c r="F90" s="3">
        <v>4543</v>
      </c>
      <c r="G90" s="3">
        <v>1</v>
      </c>
      <c r="H90" s="3">
        <f t="shared" si="1"/>
        <v>3795123766819</v>
      </c>
    </row>
    <row r="91" spans="1:8">
      <c r="F91" s="1" t="s">
        <v>48</v>
      </c>
      <c r="H91" s="3">
        <f>SUM(H50:H90)</f>
        <v>359966437186727.69</v>
      </c>
    </row>
    <row r="92" spans="1:8">
      <c r="F92" s="1" t="s">
        <v>49</v>
      </c>
      <c r="H92" s="5">
        <v>12575723961.822901</v>
      </c>
    </row>
    <row r="93" spans="1:8">
      <c r="F93" s="1" t="s">
        <v>50</v>
      </c>
      <c r="H93" s="3">
        <f>H91/H92</f>
        <v>28623.913683180839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G15" sqref="G15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8554687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123</v>
      </c>
      <c r="G2" s="2" t="s">
        <v>47</v>
      </c>
    </row>
    <row r="3" spans="1:7">
      <c r="A3" s="4">
        <v>40984</v>
      </c>
      <c r="B3" s="3" t="s">
        <v>66</v>
      </c>
      <c r="C3" s="3" t="s">
        <v>67</v>
      </c>
      <c r="D3" s="3">
        <v>16075</v>
      </c>
      <c r="E3" s="3">
        <v>1</v>
      </c>
      <c r="F3" s="3">
        <v>18.880400000000002</v>
      </c>
      <c r="G3" s="3">
        <f>PRODUCT(D3:F3)</f>
        <v>303502.43000000005</v>
      </c>
    </row>
    <row r="4" spans="1:7">
      <c r="A4" s="4">
        <v>40984</v>
      </c>
      <c r="B4" s="3" t="s">
        <v>78</v>
      </c>
      <c r="C4" s="3" t="s">
        <v>79</v>
      </c>
      <c r="D4" s="3">
        <v>2400</v>
      </c>
      <c r="E4" s="3">
        <v>1</v>
      </c>
      <c r="F4" s="3">
        <v>120.99209999999999</v>
      </c>
      <c r="G4" s="3">
        <f t="shared" ref="G4:G8" si="0">PRODUCT(D4:F4)</f>
        <v>290381.03999999998</v>
      </c>
    </row>
    <row r="5" spans="1:7">
      <c r="A5" s="4">
        <v>40984</v>
      </c>
      <c r="B5" s="3" t="s">
        <v>90</v>
      </c>
      <c r="C5" s="3" t="s">
        <v>91</v>
      </c>
      <c r="D5" s="3">
        <v>4775</v>
      </c>
      <c r="E5" s="3">
        <v>1</v>
      </c>
      <c r="F5" s="3">
        <v>41.968067975758999</v>
      </c>
      <c r="G5" s="3">
        <f t="shared" si="0"/>
        <v>200397.52458424921</v>
      </c>
    </row>
    <row r="6" spans="1:7">
      <c r="A6" s="4">
        <v>40984</v>
      </c>
      <c r="B6" s="3" t="s">
        <v>124</v>
      </c>
      <c r="C6" s="3" t="s">
        <v>125</v>
      </c>
      <c r="D6" s="3">
        <v>1783</v>
      </c>
      <c r="E6" s="3">
        <v>1</v>
      </c>
      <c r="F6" s="3">
        <v>20.419352748600001</v>
      </c>
      <c r="G6" s="3">
        <f t="shared" si="0"/>
        <v>36407.7059507538</v>
      </c>
    </row>
    <row r="7" spans="1:7">
      <c r="A7" s="4">
        <v>40984</v>
      </c>
      <c r="B7" s="3" t="s">
        <v>102</v>
      </c>
      <c r="C7" s="3" t="s">
        <v>103</v>
      </c>
      <c r="D7" s="3">
        <v>16990</v>
      </c>
      <c r="E7" s="3">
        <v>1</v>
      </c>
      <c r="F7" s="3">
        <v>18.0701</v>
      </c>
      <c r="G7" s="3">
        <f t="shared" si="0"/>
        <v>307010.99900000001</v>
      </c>
    </row>
    <row r="8" spans="1:7">
      <c r="A8" s="4">
        <v>40984</v>
      </c>
      <c r="B8" s="3" t="s">
        <v>112</v>
      </c>
      <c r="C8" s="3" t="s">
        <v>126</v>
      </c>
      <c r="D8" s="3">
        <v>11355</v>
      </c>
      <c r="E8" s="3">
        <v>1</v>
      </c>
      <c r="F8" s="3">
        <v>21.242699999999999</v>
      </c>
      <c r="G8" s="3">
        <f t="shared" si="0"/>
        <v>241210.8585</v>
      </c>
    </row>
    <row r="9" spans="1:7">
      <c r="E9" s="1" t="s">
        <v>48</v>
      </c>
      <c r="G9" s="3">
        <f>SUM(G3:G8)</f>
        <v>1378910.558035003</v>
      </c>
    </row>
    <row r="10" spans="1:7">
      <c r="E10" s="1" t="s">
        <v>49</v>
      </c>
      <c r="G10" s="5">
        <v>101.085789517801</v>
      </c>
    </row>
    <row r="11" spans="1:7">
      <c r="E11" s="1" t="s">
        <v>50</v>
      </c>
      <c r="G11" s="3">
        <f>G9/G10</f>
        <v>13640.993107069511</v>
      </c>
    </row>
    <row r="13" spans="1:7">
      <c r="A13" s="1" t="s">
        <v>51</v>
      </c>
    </row>
    <row r="14" spans="1:7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123</v>
      </c>
      <c r="G14" s="2" t="s">
        <v>47</v>
      </c>
    </row>
    <row r="15" spans="1:7">
      <c r="A15" s="4">
        <v>40987</v>
      </c>
      <c r="B15" s="3" t="s">
        <v>66</v>
      </c>
      <c r="C15" s="3" t="s">
        <v>67</v>
      </c>
      <c r="D15" s="3">
        <v>16075</v>
      </c>
      <c r="E15" s="3">
        <v>1</v>
      </c>
      <c r="F15" s="3">
        <v>18.880400000000002</v>
      </c>
      <c r="G15" s="3">
        <f>PRODUCT(D15:F15)</f>
        <v>303502.43000000005</v>
      </c>
    </row>
    <row r="16" spans="1:7">
      <c r="A16" s="4">
        <v>40987</v>
      </c>
      <c r="B16" s="3" t="s">
        <v>78</v>
      </c>
      <c r="C16" s="3" t="s">
        <v>79</v>
      </c>
      <c r="D16" s="3">
        <v>2400</v>
      </c>
      <c r="E16" s="3">
        <v>1</v>
      </c>
      <c r="F16" s="3">
        <v>120.99209999999999</v>
      </c>
      <c r="G16" s="3">
        <f t="shared" ref="G16:G20" si="1">PRODUCT(D16:F16)</f>
        <v>290381.03999999998</v>
      </c>
    </row>
    <row r="17" spans="1:7">
      <c r="A17" s="4">
        <v>40987</v>
      </c>
      <c r="B17" s="3" t="s">
        <v>90</v>
      </c>
      <c r="C17" s="3" t="s">
        <v>91</v>
      </c>
      <c r="D17" s="3">
        <v>4775</v>
      </c>
      <c r="E17" s="3">
        <v>1</v>
      </c>
      <c r="F17" s="3">
        <v>41.968067975758999</v>
      </c>
      <c r="G17" s="3">
        <f t="shared" si="1"/>
        <v>200397.52458424921</v>
      </c>
    </row>
    <row r="18" spans="1:7">
      <c r="A18" s="4">
        <v>40987</v>
      </c>
      <c r="B18" s="3" t="s">
        <v>124</v>
      </c>
      <c r="C18" s="3" t="s">
        <v>125</v>
      </c>
      <c r="D18" s="3">
        <v>1783</v>
      </c>
      <c r="E18" s="3">
        <v>1</v>
      </c>
      <c r="F18" s="3">
        <v>20.419352748600001</v>
      </c>
      <c r="G18" s="3">
        <f t="shared" si="1"/>
        <v>36407.7059507538</v>
      </c>
    </row>
    <row r="19" spans="1:7">
      <c r="A19" s="4">
        <v>40987</v>
      </c>
      <c r="B19" s="3" t="s">
        <v>102</v>
      </c>
      <c r="C19" s="3" t="s">
        <v>103</v>
      </c>
      <c r="D19" s="3">
        <v>16990</v>
      </c>
      <c r="E19" s="3">
        <v>1</v>
      </c>
      <c r="F19" s="3">
        <v>18.0701</v>
      </c>
      <c r="G19" s="3">
        <f t="shared" si="1"/>
        <v>307010.99900000001</v>
      </c>
    </row>
    <row r="20" spans="1:7">
      <c r="A20" s="4">
        <v>40987</v>
      </c>
      <c r="B20" s="3" t="s">
        <v>112</v>
      </c>
      <c r="C20" s="3" t="s">
        <v>126</v>
      </c>
      <c r="D20" s="3">
        <v>11355</v>
      </c>
      <c r="E20" s="3">
        <v>1</v>
      </c>
      <c r="F20" s="3">
        <v>21.242699999999999</v>
      </c>
      <c r="G20" s="3">
        <f t="shared" si="1"/>
        <v>241210.8585</v>
      </c>
    </row>
    <row r="21" spans="1:7">
      <c r="E21" s="1" t="s">
        <v>48</v>
      </c>
      <c r="G21" s="3">
        <f>SUM(G15:G20)</f>
        <v>1378910.558035003</v>
      </c>
    </row>
    <row r="22" spans="1:7">
      <c r="E22" s="1" t="s">
        <v>49</v>
      </c>
      <c r="G22" s="5">
        <v>101.085789517801</v>
      </c>
    </row>
    <row r="23" spans="1:7">
      <c r="E23" s="1" t="s">
        <v>50</v>
      </c>
      <c r="G23" s="3">
        <f>G21/G22</f>
        <v>13640.993107069511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4" sqref="G24"/>
    </sheetView>
  </sheetViews>
  <sheetFormatPr defaultRowHeight="15"/>
  <cols>
    <col min="1" max="1" width="11.7109375" customWidth="1"/>
    <col min="2" max="2" width="6.140625" bestFit="1" customWidth="1"/>
    <col min="3" max="3" width="23.7109375" bestFit="1" customWidth="1"/>
    <col min="4" max="4" width="9" bestFit="1" customWidth="1"/>
    <col min="5" max="5" width="12.85546875" bestFit="1" customWidth="1"/>
    <col min="6" max="6" width="9.285156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127</v>
      </c>
      <c r="G2" s="2" t="s">
        <v>47</v>
      </c>
    </row>
    <row r="3" spans="1:7">
      <c r="A3" s="4">
        <v>40984</v>
      </c>
      <c r="B3" s="3" t="s">
        <v>128</v>
      </c>
      <c r="C3" s="3" t="s">
        <v>129</v>
      </c>
      <c r="D3" s="3">
        <v>9413</v>
      </c>
      <c r="E3" s="3">
        <v>1</v>
      </c>
      <c r="F3" s="3">
        <v>11.9062355224993</v>
      </c>
      <c r="G3" s="3">
        <f>PRODUCT(D3:F3)</f>
        <v>112073.3949732859</v>
      </c>
    </row>
    <row r="4" spans="1:7">
      <c r="A4" s="4">
        <v>40984</v>
      </c>
      <c r="B4" s="3" t="s">
        <v>9</v>
      </c>
      <c r="C4" s="3" t="s">
        <v>10</v>
      </c>
      <c r="D4" s="3">
        <v>11199</v>
      </c>
      <c r="E4" s="3">
        <v>1</v>
      </c>
      <c r="F4" s="3">
        <v>9.1975558991168</v>
      </c>
      <c r="G4" s="3">
        <f t="shared" ref="G4:G17" si="0">PRODUCT(D4:F4)</f>
        <v>103003.42851420904</v>
      </c>
    </row>
    <row r="5" spans="1:7">
      <c r="A5" s="4">
        <v>40984</v>
      </c>
      <c r="B5" s="3" t="s">
        <v>11</v>
      </c>
      <c r="C5" s="3" t="s">
        <v>12</v>
      </c>
      <c r="D5" s="3">
        <v>4490</v>
      </c>
      <c r="E5" s="3">
        <v>1</v>
      </c>
      <c r="F5" s="3">
        <v>30.502368057739002</v>
      </c>
      <c r="G5" s="3">
        <f t="shared" si="0"/>
        <v>136955.63257924811</v>
      </c>
    </row>
    <row r="6" spans="1:7">
      <c r="A6" s="4">
        <v>40984</v>
      </c>
      <c r="B6" s="3" t="s">
        <v>130</v>
      </c>
      <c r="C6" s="3" t="s">
        <v>131</v>
      </c>
      <c r="D6" s="3">
        <v>9251</v>
      </c>
      <c r="E6" s="3">
        <v>1</v>
      </c>
      <c r="F6" s="3">
        <v>16.104584626544298</v>
      </c>
      <c r="G6" s="3">
        <f t="shared" si="0"/>
        <v>148983.51238016129</v>
      </c>
    </row>
    <row r="7" spans="1:7">
      <c r="A7" s="4">
        <v>40984</v>
      </c>
      <c r="B7" s="3" t="s">
        <v>13</v>
      </c>
      <c r="C7" s="3" t="s">
        <v>132</v>
      </c>
      <c r="D7" s="3">
        <v>17700</v>
      </c>
      <c r="E7" s="3">
        <v>1</v>
      </c>
      <c r="F7" s="3">
        <v>5.2014429759550804</v>
      </c>
      <c r="G7" s="3">
        <f t="shared" si="0"/>
        <v>92065.540674404925</v>
      </c>
    </row>
    <row r="8" spans="1:7">
      <c r="A8" s="4">
        <v>40984</v>
      </c>
      <c r="B8" s="3" t="s">
        <v>15</v>
      </c>
      <c r="C8" s="3" t="s">
        <v>16</v>
      </c>
      <c r="D8" s="3">
        <v>15000</v>
      </c>
      <c r="E8" s="3">
        <v>1</v>
      </c>
      <c r="F8" s="3">
        <v>7.1765984444877402</v>
      </c>
      <c r="G8" s="3">
        <f t="shared" si="0"/>
        <v>107648.97666731611</v>
      </c>
    </row>
    <row r="9" spans="1:7">
      <c r="A9" s="4">
        <v>40984</v>
      </c>
      <c r="B9" s="3" t="s">
        <v>25</v>
      </c>
      <c r="C9" s="3" t="s">
        <v>26</v>
      </c>
      <c r="D9" s="3">
        <v>2277</v>
      </c>
      <c r="E9" s="3">
        <v>1</v>
      </c>
      <c r="F9" s="3">
        <v>41.472798445568202</v>
      </c>
      <c r="G9" s="3">
        <f t="shared" si="0"/>
        <v>94433.56206055879</v>
      </c>
    </row>
    <row r="10" spans="1:7">
      <c r="A10" s="4">
        <v>40984</v>
      </c>
      <c r="B10" s="3" t="s">
        <v>27</v>
      </c>
      <c r="C10" s="3" t="s">
        <v>28</v>
      </c>
      <c r="D10" s="3">
        <v>1435</v>
      </c>
      <c r="E10" s="3">
        <v>1</v>
      </c>
      <c r="F10" s="3">
        <v>56.185092386718701</v>
      </c>
      <c r="G10" s="3">
        <f t="shared" si="0"/>
        <v>80625.607574941328</v>
      </c>
    </row>
    <row r="11" spans="1:7">
      <c r="A11" s="4">
        <v>40984</v>
      </c>
      <c r="B11" s="3" t="s">
        <v>31</v>
      </c>
      <c r="C11" s="3" t="s">
        <v>32</v>
      </c>
      <c r="D11" s="3">
        <v>3220</v>
      </c>
      <c r="E11" s="3">
        <v>1</v>
      </c>
      <c r="F11" s="3">
        <v>22.516251205162401</v>
      </c>
      <c r="G11" s="3">
        <f t="shared" si="0"/>
        <v>72502.328880622939</v>
      </c>
    </row>
    <row r="12" spans="1:7">
      <c r="A12" s="4">
        <v>40984</v>
      </c>
      <c r="B12" s="3" t="s">
        <v>108</v>
      </c>
      <c r="C12" s="3" t="s">
        <v>109</v>
      </c>
      <c r="D12" s="3">
        <v>13150</v>
      </c>
      <c r="E12" s="3">
        <v>1</v>
      </c>
      <c r="F12" s="3">
        <v>7.4568622052351596</v>
      </c>
      <c r="G12" s="3">
        <f t="shared" si="0"/>
        <v>98057.737998842349</v>
      </c>
    </row>
    <row r="13" spans="1:7">
      <c r="A13" s="4">
        <v>40984</v>
      </c>
      <c r="B13" s="3" t="s">
        <v>33</v>
      </c>
      <c r="C13" s="3" t="s">
        <v>34</v>
      </c>
      <c r="D13" s="3">
        <v>7175</v>
      </c>
      <c r="E13" s="3">
        <v>1</v>
      </c>
      <c r="F13" s="3">
        <v>12.7362355577591</v>
      </c>
      <c r="G13" s="3">
        <f t="shared" si="0"/>
        <v>91382.490126921548</v>
      </c>
    </row>
    <row r="14" spans="1:7">
      <c r="A14" s="4">
        <v>40984</v>
      </c>
      <c r="B14" s="3" t="s">
        <v>133</v>
      </c>
      <c r="C14" s="3" t="s">
        <v>134</v>
      </c>
      <c r="D14" s="3">
        <v>31246</v>
      </c>
      <c r="E14" s="3">
        <v>1</v>
      </c>
      <c r="F14" s="3">
        <v>3.4838704710144102</v>
      </c>
      <c r="G14" s="3">
        <f t="shared" si="0"/>
        <v>108857.01673731625</v>
      </c>
    </row>
    <row r="15" spans="1:7">
      <c r="A15" s="4">
        <v>40984</v>
      </c>
      <c r="B15" s="3" t="s">
        <v>114</v>
      </c>
      <c r="C15" s="3" t="s">
        <v>115</v>
      </c>
      <c r="D15" s="3">
        <v>2735</v>
      </c>
      <c r="E15" s="3">
        <v>1</v>
      </c>
      <c r="F15" s="3">
        <v>35.479794595307503</v>
      </c>
      <c r="G15" s="3">
        <f t="shared" si="0"/>
        <v>97037.238218166021</v>
      </c>
    </row>
    <row r="16" spans="1:7">
      <c r="A16" s="4">
        <v>40984</v>
      </c>
      <c r="B16" s="3" t="s">
        <v>37</v>
      </c>
      <c r="C16" s="3" t="s">
        <v>135</v>
      </c>
      <c r="D16" s="3">
        <v>8270</v>
      </c>
      <c r="E16" s="3">
        <v>1</v>
      </c>
      <c r="F16" s="3">
        <v>8.3939591270444591</v>
      </c>
      <c r="G16" s="3">
        <f t="shared" si="0"/>
        <v>69418.041980657683</v>
      </c>
    </row>
    <row r="17" spans="1:7">
      <c r="A17" s="4">
        <v>40984</v>
      </c>
      <c r="B17" s="3" t="s">
        <v>39</v>
      </c>
      <c r="C17" s="3" t="s">
        <v>40</v>
      </c>
      <c r="D17" s="3">
        <v>26707</v>
      </c>
      <c r="E17" s="3">
        <v>1</v>
      </c>
      <c r="F17" s="3">
        <v>3.9752887808429702</v>
      </c>
      <c r="G17" s="3">
        <f t="shared" si="0"/>
        <v>106168.03746997321</v>
      </c>
    </row>
    <row r="18" spans="1:7">
      <c r="E18" s="1" t="s">
        <v>48</v>
      </c>
      <c r="G18" s="3">
        <f>SUM(G3:G17)</f>
        <v>1519212.5468366258</v>
      </c>
    </row>
    <row r="19" spans="1:7">
      <c r="E19" s="1" t="s">
        <v>49</v>
      </c>
      <c r="G19" s="5">
        <v>99.015070651678599</v>
      </c>
    </row>
    <row r="20" spans="1:7">
      <c r="E20" s="1" t="s">
        <v>50</v>
      </c>
      <c r="G20" s="3">
        <f>G18/G19</f>
        <v>15343.245597238491</v>
      </c>
    </row>
    <row r="22" spans="1:7">
      <c r="A22" s="1" t="s">
        <v>51</v>
      </c>
    </row>
    <row r="23" spans="1:7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127</v>
      </c>
      <c r="G23" s="2" t="s">
        <v>47</v>
      </c>
    </row>
    <row r="24" spans="1:7">
      <c r="A24" s="4">
        <v>40987</v>
      </c>
      <c r="B24" s="3" t="s">
        <v>128</v>
      </c>
      <c r="C24" s="3" t="s">
        <v>129</v>
      </c>
      <c r="D24" s="3">
        <v>9413</v>
      </c>
      <c r="E24" s="3">
        <v>1</v>
      </c>
      <c r="F24" s="3">
        <v>11.9062355224993</v>
      </c>
      <c r="G24" s="3">
        <f>PRODUCT(D24:F24)</f>
        <v>112073.3949732859</v>
      </c>
    </row>
    <row r="25" spans="1:7">
      <c r="A25" s="4">
        <v>40987</v>
      </c>
      <c r="B25" s="3" t="s">
        <v>9</v>
      </c>
      <c r="C25" s="3" t="s">
        <v>10</v>
      </c>
      <c r="D25" s="3">
        <v>11199</v>
      </c>
      <c r="E25" s="3">
        <v>1</v>
      </c>
      <c r="F25" s="3">
        <v>9.1975558991168</v>
      </c>
      <c r="G25" s="3">
        <f t="shared" ref="G25:G38" si="1">PRODUCT(D25:F25)</f>
        <v>103003.42851420904</v>
      </c>
    </row>
    <row r="26" spans="1:7">
      <c r="A26" s="4">
        <v>40987</v>
      </c>
      <c r="B26" s="3" t="s">
        <v>11</v>
      </c>
      <c r="C26" s="3" t="s">
        <v>12</v>
      </c>
      <c r="D26" s="3">
        <v>4490</v>
      </c>
      <c r="E26" s="3">
        <v>1</v>
      </c>
      <c r="F26" s="3">
        <v>30.502368057739002</v>
      </c>
      <c r="G26" s="3">
        <f t="shared" si="1"/>
        <v>136955.63257924811</v>
      </c>
    </row>
    <row r="27" spans="1:7">
      <c r="A27" s="4">
        <v>40987</v>
      </c>
      <c r="B27" s="3" t="s">
        <v>130</v>
      </c>
      <c r="C27" s="3" t="s">
        <v>131</v>
      </c>
      <c r="D27" s="3">
        <v>9251</v>
      </c>
      <c r="E27" s="3">
        <v>1</v>
      </c>
      <c r="F27" s="3">
        <v>16.104584626544298</v>
      </c>
      <c r="G27" s="3">
        <f t="shared" si="1"/>
        <v>148983.51238016129</v>
      </c>
    </row>
    <row r="28" spans="1:7">
      <c r="A28" s="4">
        <v>40987</v>
      </c>
      <c r="B28" s="3" t="s">
        <v>13</v>
      </c>
      <c r="C28" s="3" t="s">
        <v>132</v>
      </c>
      <c r="D28" s="3">
        <v>17700</v>
      </c>
      <c r="E28" s="3">
        <v>1</v>
      </c>
      <c r="F28" s="3">
        <v>5.2014429759550804</v>
      </c>
      <c r="G28" s="3">
        <f t="shared" si="1"/>
        <v>92065.540674404925</v>
      </c>
    </row>
    <row r="29" spans="1:7">
      <c r="A29" s="4">
        <v>40987</v>
      </c>
      <c r="B29" s="3" t="s">
        <v>15</v>
      </c>
      <c r="C29" s="3" t="s">
        <v>16</v>
      </c>
      <c r="D29" s="3">
        <v>15000</v>
      </c>
      <c r="E29" s="3">
        <v>1</v>
      </c>
      <c r="F29" s="3">
        <v>7.1765984444877402</v>
      </c>
      <c r="G29" s="3">
        <f t="shared" si="1"/>
        <v>107648.97666731611</v>
      </c>
    </row>
    <row r="30" spans="1:7">
      <c r="A30" s="4">
        <v>40987</v>
      </c>
      <c r="B30" s="3" t="s">
        <v>25</v>
      </c>
      <c r="C30" s="3" t="s">
        <v>26</v>
      </c>
      <c r="D30" s="3">
        <v>2277</v>
      </c>
      <c r="E30" s="3">
        <v>1</v>
      </c>
      <c r="F30" s="3">
        <v>41.472798445568202</v>
      </c>
      <c r="G30" s="3">
        <f t="shared" si="1"/>
        <v>94433.56206055879</v>
      </c>
    </row>
    <row r="31" spans="1:7">
      <c r="A31" s="4">
        <v>40987</v>
      </c>
      <c r="B31" s="3" t="s">
        <v>27</v>
      </c>
      <c r="C31" s="3" t="s">
        <v>28</v>
      </c>
      <c r="D31" s="3">
        <v>1435</v>
      </c>
      <c r="E31" s="3">
        <v>1</v>
      </c>
      <c r="F31" s="3">
        <v>56.185092386718701</v>
      </c>
      <c r="G31" s="3">
        <f t="shared" si="1"/>
        <v>80625.607574941328</v>
      </c>
    </row>
    <row r="32" spans="1:7">
      <c r="A32" s="4">
        <v>40987</v>
      </c>
      <c r="B32" s="3" t="s">
        <v>31</v>
      </c>
      <c r="C32" s="3" t="s">
        <v>32</v>
      </c>
      <c r="D32" s="3">
        <v>3220</v>
      </c>
      <c r="E32" s="3">
        <v>1</v>
      </c>
      <c r="F32" s="3">
        <v>22.516251205162401</v>
      </c>
      <c r="G32" s="3">
        <f t="shared" si="1"/>
        <v>72502.328880622939</v>
      </c>
    </row>
    <row r="33" spans="1:7">
      <c r="A33" s="4">
        <v>40987</v>
      </c>
      <c r="B33" s="3" t="s">
        <v>108</v>
      </c>
      <c r="C33" s="3" t="s">
        <v>109</v>
      </c>
      <c r="D33" s="3">
        <v>13150</v>
      </c>
      <c r="E33" s="3">
        <v>1</v>
      </c>
      <c r="F33" s="3">
        <v>7.4568622052351596</v>
      </c>
      <c r="G33" s="3">
        <f t="shared" si="1"/>
        <v>98057.737998842349</v>
      </c>
    </row>
    <row r="34" spans="1:7">
      <c r="A34" s="4">
        <v>40987</v>
      </c>
      <c r="B34" s="3" t="s">
        <v>33</v>
      </c>
      <c r="C34" s="3" t="s">
        <v>34</v>
      </c>
      <c r="D34" s="3">
        <v>7175</v>
      </c>
      <c r="E34" s="3">
        <v>1</v>
      </c>
      <c r="F34" s="3">
        <v>12.7362355577591</v>
      </c>
      <c r="G34" s="3">
        <f t="shared" si="1"/>
        <v>91382.490126921548</v>
      </c>
    </row>
    <row r="35" spans="1:7">
      <c r="A35" s="4">
        <v>40987</v>
      </c>
      <c r="B35" s="3" t="s">
        <v>133</v>
      </c>
      <c r="C35" s="3" t="s">
        <v>134</v>
      </c>
      <c r="D35" s="3">
        <v>31246</v>
      </c>
      <c r="E35" s="3">
        <v>1</v>
      </c>
      <c r="F35" s="3">
        <v>3.4838704710144102</v>
      </c>
      <c r="G35" s="3">
        <f t="shared" si="1"/>
        <v>108857.01673731625</v>
      </c>
    </row>
    <row r="36" spans="1:7">
      <c r="A36" s="4">
        <v>40987</v>
      </c>
      <c r="B36" s="3" t="s">
        <v>114</v>
      </c>
      <c r="C36" s="3" t="s">
        <v>115</v>
      </c>
      <c r="D36" s="3">
        <v>2735</v>
      </c>
      <c r="E36" s="3">
        <v>1</v>
      </c>
      <c r="F36" s="3">
        <v>35.479794595307503</v>
      </c>
      <c r="G36" s="3">
        <f t="shared" si="1"/>
        <v>97037.238218166021</v>
      </c>
    </row>
    <row r="37" spans="1:7">
      <c r="A37" s="4">
        <v>40987</v>
      </c>
      <c r="B37" s="3" t="s">
        <v>37</v>
      </c>
      <c r="C37" s="3" t="s">
        <v>135</v>
      </c>
      <c r="D37" s="3">
        <v>8270</v>
      </c>
      <c r="E37" s="3">
        <v>1</v>
      </c>
      <c r="F37" s="3">
        <v>8.3939591270444591</v>
      </c>
      <c r="G37" s="3">
        <f t="shared" si="1"/>
        <v>69418.041980657683</v>
      </c>
    </row>
    <row r="38" spans="1:7">
      <c r="A38" s="4">
        <v>40987</v>
      </c>
      <c r="B38" s="3" t="s">
        <v>39</v>
      </c>
      <c r="C38" s="3" t="s">
        <v>40</v>
      </c>
      <c r="D38" s="3">
        <v>26707</v>
      </c>
      <c r="E38" s="3">
        <v>1</v>
      </c>
      <c r="F38" s="3">
        <v>3.9752887808429702</v>
      </c>
      <c r="G38" s="3">
        <f t="shared" si="1"/>
        <v>106168.03746997321</v>
      </c>
    </row>
    <row r="39" spans="1:7">
      <c r="E39" s="1" t="s">
        <v>48</v>
      </c>
      <c r="G39" s="3">
        <f>SUM(G24:G38)</f>
        <v>1519212.5468366258</v>
      </c>
    </row>
    <row r="40" spans="1:7">
      <c r="E40" s="1" t="s">
        <v>49</v>
      </c>
      <c r="G40" s="5">
        <v>99.015070651678599</v>
      </c>
    </row>
    <row r="41" spans="1:7">
      <c r="E41" s="1" t="s">
        <v>50</v>
      </c>
      <c r="G41" s="3">
        <f>G39/G40</f>
        <v>15343.245597238491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G19" sqref="G19"/>
    </sheetView>
  </sheetViews>
  <sheetFormatPr defaultRowHeight="15"/>
  <cols>
    <col min="1" max="1" width="11.7109375" customWidth="1"/>
    <col min="2" max="2" width="6.140625" bestFit="1" customWidth="1"/>
    <col min="3" max="3" width="23.5703125" bestFit="1" customWidth="1"/>
    <col min="4" max="4" width="9" bestFit="1" customWidth="1"/>
    <col min="5" max="5" width="12.85546875" bestFit="1" customWidth="1"/>
    <col min="6" max="6" width="9.285156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136</v>
      </c>
      <c r="G2" s="2" t="s">
        <v>47</v>
      </c>
    </row>
    <row r="3" spans="1:7">
      <c r="A3" s="4">
        <v>40984</v>
      </c>
      <c r="B3" s="3" t="s">
        <v>137</v>
      </c>
      <c r="C3" s="3" t="s">
        <v>138</v>
      </c>
      <c r="D3" s="3">
        <v>4399</v>
      </c>
      <c r="E3" s="3">
        <v>1</v>
      </c>
      <c r="F3" s="3">
        <v>49.4492488821585</v>
      </c>
      <c r="G3" s="3">
        <f>PRODUCT(D3:F3)</f>
        <v>217527.24583261524</v>
      </c>
    </row>
    <row r="4" spans="1:7">
      <c r="A4" s="4">
        <v>40984</v>
      </c>
      <c r="B4" s="3" t="s">
        <v>17</v>
      </c>
      <c r="C4" s="3" t="s">
        <v>18</v>
      </c>
      <c r="D4" s="3">
        <v>4999</v>
      </c>
      <c r="E4" s="3">
        <v>1</v>
      </c>
      <c r="F4" s="3">
        <v>33.213259686546401</v>
      </c>
      <c r="G4" s="3">
        <f t="shared" ref="G4:G12" si="0">PRODUCT(D4:F4)</f>
        <v>166033.08517304546</v>
      </c>
    </row>
    <row r="5" spans="1:7">
      <c r="A5" s="4">
        <v>40984</v>
      </c>
      <c r="B5" s="3" t="s">
        <v>19</v>
      </c>
      <c r="C5" s="3" t="s">
        <v>20</v>
      </c>
      <c r="D5" s="3">
        <v>7599</v>
      </c>
      <c r="E5" s="3">
        <v>1</v>
      </c>
      <c r="F5" s="3">
        <v>26.965121717877601</v>
      </c>
      <c r="G5" s="3">
        <f t="shared" si="0"/>
        <v>204907.95993415188</v>
      </c>
    </row>
    <row r="6" spans="1:7">
      <c r="A6" s="4">
        <v>40984</v>
      </c>
      <c r="B6" s="3" t="s">
        <v>21</v>
      </c>
      <c r="C6" s="3" t="s">
        <v>22</v>
      </c>
      <c r="D6" s="3">
        <v>8956</v>
      </c>
      <c r="E6" s="3">
        <v>1</v>
      </c>
      <c r="F6" s="3">
        <v>37.277990577754501</v>
      </c>
      <c r="G6" s="3">
        <f t="shared" si="0"/>
        <v>333861.68361436931</v>
      </c>
    </row>
    <row r="7" spans="1:7">
      <c r="A7" s="4">
        <v>40984</v>
      </c>
      <c r="B7" s="3" t="s">
        <v>29</v>
      </c>
      <c r="C7" s="3" t="s">
        <v>30</v>
      </c>
      <c r="D7" s="3">
        <v>4315</v>
      </c>
      <c r="E7" s="3">
        <v>1</v>
      </c>
      <c r="F7" s="3">
        <v>34.788530027106603</v>
      </c>
      <c r="G7" s="3">
        <f t="shared" si="0"/>
        <v>150112.50706696499</v>
      </c>
    </row>
    <row r="8" spans="1:7">
      <c r="A8" s="4">
        <v>40984</v>
      </c>
      <c r="B8" s="3" t="s">
        <v>35</v>
      </c>
      <c r="C8" s="3" t="s">
        <v>36</v>
      </c>
      <c r="D8" s="3">
        <v>13700</v>
      </c>
      <c r="E8" s="3">
        <v>1</v>
      </c>
      <c r="F8" s="3">
        <v>19.5320246904854</v>
      </c>
      <c r="G8" s="3">
        <f t="shared" si="0"/>
        <v>267588.73825965001</v>
      </c>
    </row>
    <row r="9" spans="1:7">
      <c r="A9" s="4">
        <v>40984</v>
      </c>
      <c r="B9" s="3" t="s">
        <v>139</v>
      </c>
      <c r="C9" s="3" t="s">
        <v>140</v>
      </c>
      <c r="D9" s="3">
        <v>11574</v>
      </c>
      <c r="E9" s="3">
        <v>1</v>
      </c>
      <c r="F9" s="3">
        <v>19.9221892155389</v>
      </c>
      <c r="G9" s="3">
        <f t="shared" si="0"/>
        <v>230579.41798064724</v>
      </c>
    </row>
    <row r="10" spans="1:7">
      <c r="A10" s="4">
        <v>40984</v>
      </c>
      <c r="B10" s="3" t="s">
        <v>41</v>
      </c>
      <c r="C10" s="3" t="s">
        <v>42</v>
      </c>
      <c r="D10" s="3">
        <v>11576</v>
      </c>
      <c r="E10" s="3">
        <v>1</v>
      </c>
      <c r="F10" s="3">
        <v>22.589249820241299</v>
      </c>
      <c r="G10" s="3">
        <f t="shared" si="0"/>
        <v>261493.15591911328</v>
      </c>
    </row>
    <row r="11" spans="1:7">
      <c r="A11" s="4">
        <v>40984</v>
      </c>
      <c r="B11" s="3" t="s">
        <v>43</v>
      </c>
      <c r="C11" s="3" t="s">
        <v>44</v>
      </c>
      <c r="D11" s="3">
        <v>8000</v>
      </c>
      <c r="E11" s="3">
        <v>1</v>
      </c>
      <c r="F11" s="3">
        <v>27.8116500822833</v>
      </c>
      <c r="G11" s="3">
        <f t="shared" si="0"/>
        <v>222493.2006582664</v>
      </c>
    </row>
    <row r="12" spans="1:7">
      <c r="A12" s="4">
        <v>40984</v>
      </c>
      <c r="B12" s="3" t="s">
        <v>45</v>
      </c>
      <c r="C12" s="3" t="s">
        <v>46</v>
      </c>
      <c r="D12" s="3">
        <v>4543</v>
      </c>
      <c r="E12" s="3">
        <v>1</v>
      </c>
      <c r="F12" s="3">
        <v>64.825084603933703</v>
      </c>
      <c r="G12" s="3">
        <f t="shared" si="0"/>
        <v>294500.35935567081</v>
      </c>
    </row>
    <row r="13" spans="1:7">
      <c r="E13" s="1" t="s">
        <v>48</v>
      </c>
      <c r="G13" s="3">
        <f>SUM(G3:G12)</f>
        <v>2349097.3537944942</v>
      </c>
    </row>
    <row r="14" spans="1:7">
      <c r="E14" s="1" t="s">
        <v>49</v>
      </c>
      <c r="G14" s="5">
        <v>99.351152524419007</v>
      </c>
    </row>
    <row r="15" spans="1:7">
      <c r="E15" s="1" t="s">
        <v>50</v>
      </c>
      <c r="G15" s="3">
        <f>G13/G14</f>
        <v>23644.38956273931</v>
      </c>
    </row>
    <row r="17" spans="1:7">
      <c r="A17" s="1" t="s">
        <v>51</v>
      </c>
    </row>
    <row r="18" spans="1:7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136</v>
      </c>
      <c r="G18" s="2" t="s">
        <v>47</v>
      </c>
    </row>
    <row r="19" spans="1:7">
      <c r="A19" s="4">
        <v>40987</v>
      </c>
      <c r="B19" s="3" t="s">
        <v>137</v>
      </c>
      <c r="C19" s="3" t="s">
        <v>138</v>
      </c>
      <c r="D19" s="3">
        <v>4399</v>
      </c>
      <c r="E19" s="3">
        <v>1</v>
      </c>
      <c r="F19" s="3">
        <v>49.4492488821585</v>
      </c>
      <c r="G19" s="3">
        <f>PRODUCT(D19:F19)</f>
        <v>217527.24583261524</v>
      </c>
    </row>
    <row r="20" spans="1:7">
      <c r="A20" s="4">
        <v>40987</v>
      </c>
      <c r="B20" s="3" t="s">
        <v>17</v>
      </c>
      <c r="C20" s="3" t="s">
        <v>18</v>
      </c>
      <c r="D20" s="3">
        <v>4999</v>
      </c>
      <c r="E20" s="3">
        <v>1</v>
      </c>
      <c r="F20" s="3">
        <v>33.213259686546401</v>
      </c>
      <c r="G20" s="3">
        <f t="shared" ref="G20:G28" si="1">PRODUCT(D20:F20)</f>
        <v>166033.08517304546</v>
      </c>
    </row>
    <row r="21" spans="1:7">
      <c r="A21" s="4">
        <v>40987</v>
      </c>
      <c r="B21" s="3" t="s">
        <v>19</v>
      </c>
      <c r="C21" s="3" t="s">
        <v>20</v>
      </c>
      <c r="D21" s="3">
        <v>7599</v>
      </c>
      <c r="E21" s="3">
        <v>1</v>
      </c>
      <c r="F21" s="3">
        <v>26.965121717877601</v>
      </c>
      <c r="G21" s="3">
        <f t="shared" si="1"/>
        <v>204907.95993415188</v>
      </c>
    </row>
    <row r="22" spans="1:7">
      <c r="A22" s="4">
        <v>40987</v>
      </c>
      <c r="B22" s="3" t="s">
        <v>21</v>
      </c>
      <c r="C22" s="3" t="s">
        <v>22</v>
      </c>
      <c r="D22" s="3">
        <v>8956</v>
      </c>
      <c r="E22" s="3">
        <v>1</v>
      </c>
      <c r="F22" s="3">
        <v>37.277990577754501</v>
      </c>
      <c r="G22" s="3">
        <f t="shared" si="1"/>
        <v>333861.68361436931</v>
      </c>
    </row>
    <row r="23" spans="1:7">
      <c r="A23" s="4">
        <v>40987</v>
      </c>
      <c r="B23" s="3" t="s">
        <v>29</v>
      </c>
      <c r="C23" s="3" t="s">
        <v>30</v>
      </c>
      <c r="D23" s="3">
        <v>4315</v>
      </c>
      <c r="E23" s="3">
        <v>1</v>
      </c>
      <c r="F23" s="3">
        <v>34.788530027106603</v>
      </c>
      <c r="G23" s="3">
        <f t="shared" si="1"/>
        <v>150112.50706696499</v>
      </c>
    </row>
    <row r="24" spans="1:7">
      <c r="A24" s="4">
        <v>40987</v>
      </c>
      <c r="B24" s="3" t="s">
        <v>35</v>
      </c>
      <c r="C24" s="3" t="s">
        <v>36</v>
      </c>
      <c r="D24" s="3">
        <v>13700</v>
      </c>
      <c r="E24" s="3">
        <v>1</v>
      </c>
      <c r="F24" s="3">
        <v>19.5320246904854</v>
      </c>
      <c r="G24" s="3">
        <f t="shared" si="1"/>
        <v>267588.73825965001</v>
      </c>
    </row>
    <row r="25" spans="1:7">
      <c r="A25" s="4">
        <v>40987</v>
      </c>
      <c r="B25" s="3" t="s">
        <v>139</v>
      </c>
      <c r="C25" s="3" t="s">
        <v>140</v>
      </c>
      <c r="D25" s="3">
        <v>11574</v>
      </c>
      <c r="E25" s="3">
        <v>1</v>
      </c>
      <c r="F25" s="3">
        <v>19.9221892155389</v>
      </c>
      <c r="G25" s="3">
        <f t="shared" si="1"/>
        <v>230579.41798064724</v>
      </c>
    </row>
    <row r="26" spans="1:7">
      <c r="A26" s="4">
        <v>40987</v>
      </c>
      <c r="B26" s="3" t="s">
        <v>41</v>
      </c>
      <c r="C26" s="3" t="s">
        <v>42</v>
      </c>
      <c r="D26" s="3">
        <v>11576</v>
      </c>
      <c r="E26" s="3">
        <v>1</v>
      </c>
      <c r="F26" s="3">
        <v>22.589249820241299</v>
      </c>
      <c r="G26" s="3">
        <f t="shared" si="1"/>
        <v>261493.15591911328</v>
      </c>
    </row>
    <row r="27" spans="1:7">
      <c r="A27" s="4">
        <v>40987</v>
      </c>
      <c r="B27" s="3" t="s">
        <v>43</v>
      </c>
      <c r="C27" s="3" t="s">
        <v>44</v>
      </c>
      <c r="D27" s="3">
        <v>8000</v>
      </c>
      <c r="E27" s="3">
        <v>1</v>
      </c>
      <c r="F27" s="3">
        <v>27.8116500822833</v>
      </c>
      <c r="G27" s="3">
        <f t="shared" si="1"/>
        <v>222493.2006582664</v>
      </c>
    </row>
    <row r="28" spans="1:7">
      <c r="A28" s="4">
        <v>40987</v>
      </c>
      <c r="B28" s="3" t="s">
        <v>45</v>
      </c>
      <c r="C28" s="3" t="s">
        <v>46</v>
      </c>
      <c r="D28" s="3">
        <v>4543</v>
      </c>
      <c r="E28" s="3">
        <v>1</v>
      </c>
      <c r="F28" s="3">
        <v>64.825084603933703</v>
      </c>
      <c r="G28" s="3">
        <f t="shared" si="1"/>
        <v>294500.35935567081</v>
      </c>
    </row>
    <row r="29" spans="1:7">
      <c r="E29" s="1" t="s">
        <v>48</v>
      </c>
      <c r="G29" s="3">
        <f>SUM(G19:G28)</f>
        <v>2349097.3537944942</v>
      </c>
    </row>
    <row r="30" spans="1:7">
      <c r="E30" s="1" t="s">
        <v>49</v>
      </c>
      <c r="G30" s="5">
        <v>99.351152524419007</v>
      </c>
    </row>
    <row r="31" spans="1:7">
      <c r="E31" s="1" t="s">
        <v>50</v>
      </c>
      <c r="G31" s="3">
        <f>G29/G30</f>
        <v>23644.38956273931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12" sqref="G12"/>
    </sheetView>
  </sheetViews>
  <sheetFormatPr defaultRowHeight="15"/>
  <cols>
    <col min="1" max="1" width="11.7109375" customWidth="1"/>
    <col min="2" max="2" width="6.140625" bestFit="1" customWidth="1"/>
    <col min="3" max="3" width="23.5703125" bestFit="1" customWidth="1"/>
    <col min="4" max="4" width="8" bestFit="1" customWidth="1"/>
    <col min="5" max="5" width="12.85546875" bestFit="1" customWidth="1"/>
    <col min="6" max="6" width="9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141</v>
      </c>
      <c r="G2" s="2" t="s">
        <v>47</v>
      </c>
    </row>
    <row r="3" spans="1:7">
      <c r="A3" s="4">
        <v>40984</v>
      </c>
      <c r="B3" s="3" t="s">
        <v>19</v>
      </c>
      <c r="C3" s="3" t="s">
        <v>20</v>
      </c>
      <c r="D3" s="3">
        <v>7599</v>
      </c>
      <c r="E3" s="3">
        <v>1</v>
      </c>
      <c r="F3" s="3">
        <v>26.387521078999999</v>
      </c>
      <c r="G3" s="3">
        <f>PRODUCT(D3:F3)</f>
        <v>200518.772679321</v>
      </c>
    </row>
    <row r="4" spans="1:7">
      <c r="A4" s="4">
        <v>40984</v>
      </c>
      <c r="B4" s="3" t="s">
        <v>43</v>
      </c>
      <c r="C4" s="3" t="s">
        <v>44</v>
      </c>
      <c r="D4" s="3">
        <v>8000</v>
      </c>
      <c r="E4" s="3">
        <v>1</v>
      </c>
      <c r="F4" s="3">
        <v>57.349459410000001</v>
      </c>
      <c r="G4" s="3">
        <f t="shared" ref="G4:G5" si="0">PRODUCT(D4:F4)</f>
        <v>458795.67528000002</v>
      </c>
    </row>
    <row r="5" spans="1:7">
      <c r="A5" s="4">
        <v>40984</v>
      </c>
      <c r="B5" s="3" t="s">
        <v>45</v>
      </c>
      <c r="C5" s="3" t="s">
        <v>46</v>
      </c>
      <c r="D5" s="3">
        <v>4543</v>
      </c>
      <c r="E5" s="3">
        <v>1</v>
      </c>
      <c r="F5" s="3">
        <v>136.06782608699999</v>
      </c>
      <c r="G5" s="3">
        <f t="shared" si="0"/>
        <v>618156.13391324098</v>
      </c>
    </row>
    <row r="6" spans="1:7">
      <c r="E6" s="1" t="s">
        <v>48</v>
      </c>
      <c r="G6" s="3">
        <f>SUM(G3:G5)</f>
        <v>1277470.5818725619</v>
      </c>
    </row>
    <row r="7" spans="1:7">
      <c r="E7" s="1" t="s">
        <v>49</v>
      </c>
      <c r="G7" s="5">
        <v>1000</v>
      </c>
    </row>
    <row r="8" spans="1:7">
      <c r="E8" s="1" t="s">
        <v>50</v>
      </c>
      <c r="G8" s="3">
        <f>G6/G7</f>
        <v>1277.470581872562</v>
      </c>
    </row>
    <row r="10" spans="1:7">
      <c r="A10" s="1" t="s">
        <v>51</v>
      </c>
    </row>
    <row r="11" spans="1:7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141</v>
      </c>
      <c r="G11" s="2" t="s">
        <v>47</v>
      </c>
    </row>
    <row r="12" spans="1:7">
      <c r="A12" s="4">
        <v>40987</v>
      </c>
      <c r="B12" s="3" t="s">
        <v>19</v>
      </c>
      <c r="C12" s="3" t="s">
        <v>20</v>
      </c>
      <c r="D12" s="3">
        <v>7599</v>
      </c>
      <c r="E12" s="3">
        <v>1</v>
      </c>
      <c r="F12" s="3">
        <v>26.387521078999999</v>
      </c>
      <c r="G12" s="3">
        <f>PRODUCT(D12:F12)</f>
        <v>200518.772679321</v>
      </c>
    </row>
    <row r="13" spans="1:7">
      <c r="A13" s="4">
        <v>40987</v>
      </c>
      <c r="B13" s="3" t="s">
        <v>43</v>
      </c>
      <c r="C13" s="3" t="s">
        <v>44</v>
      </c>
      <c r="D13" s="3">
        <v>8000</v>
      </c>
      <c r="E13" s="3">
        <v>1</v>
      </c>
      <c r="F13" s="3">
        <v>57.349459410000001</v>
      </c>
      <c r="G13" s="3">
        <f t="shared" ref="G13:G14" si="1">PRODUCT(D13:F13)</f>
        <v>458795.67528000002</v>
      </c>
    </row>
    <row r="14" spans="1:7">
      <c r="A14" s="4">
        <v>40987</v>
      </c>
      <c r="B14" s="3" t="s">
        <v>45</v>
      </c>
      <c r="C14" s="3" t="s">
        <v>46</v>
      </c>
      <c r="D14" s="3">
        <v>4543</v>
      </c>
      <c r="E14" s="3">
        <v>1</v>
      </c>
      <c r="F14" s="3">
        <v>136.06782608699999</v>
      </c>
      <c r="G14" s="3">
        <f t="shared" si="1"/>
        <v>618156.13391324098</v>
      </c>
    </row>
    <row r="15" spans="1:7">
      <c r="E15" s="1" t="s">
        <v>48</v>
      </c>
      <c r="G15" s="3">
        <f>SUM(G12:G14)</f>
        <v>1277470.5818725619</v>
      </c>
    </row>
    <row r="16" spans="1:7">
      <c r="E16" s="1" t="s">
        <v>49</v>
      </c>
      <c r="G16" s="5">
        <v>1000</v>
      </c>
    </row>
    <row r="17" spans="5:7">
      <c r="E17" s="1" t="s">
        <v>50</v>
      </c>
      <c r="G17" s="3">
        <f>G15/G16</f>
        <v>1277.470581872562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G39" sqref="G39"/>
    </sheetView>
  </sheetViews>
  <sheetFormatPr defaultRowHeight="15"/>
  <cols>
    <col min="1" max="1" width="11.7109375" customWidth="1"/>
    <col min="2" max="2" width="6.140625" bestFit="1" customWidth="1"/>
    <col min="3" max="3" width="27" bestFit="1" customWidth="1"/>
    <col min="4" max="4" width="9" bestFit="1" customWidth="1"/>
    <col min="5" max="5" width="12.85546875" bestFit="1" customWidth="1"/>
    <col min="6" max="6" width="9.42578125" bestFit="1" customWidth="1"/>
    <col min="7" max="7" width="10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142</v>
      </c>
      <c r="G2" s="2" t="s">
        <v>47</v>
      </c>
    </row>
    <row r="3" spans="1:7">
      <c r="A3" s="4">
        <v>40984</v>
      </c>
      <c r="B3" s="3" t="s">
        <v>54</v>
      </c>
      <c r="C3" s="3" t="s">
        <v>55</v>
      </c>
      <c r="D3" s="3">
        <v>3929</v>
      </c>
      <c r="E3" s="3">
        <v>1</v>
      </c>
      <c r="F3" s="3">
        <v>1.27772141545985</v>
      </c>
      <c r="G3" s="3">
        <f>PRODUCT(D3:F3)</f>
        <v>5020.1674413417504</v>
      </c>
    </row>
    <row r="4" spans="1:7">
      <c r="A4" s="4">
        <v>40984</v>
      </c>
      <c r="B4" s="3" t="s">
        <v>60</v>
      </c>
      <c r="C4" s="3" t="s">
        <v>61</v>
      </c>
      <c r="D4" s="3">
        <v>55004</v>
      </c>
      <c r="E4" s="3">
        <v>1</v>
      </c>
      <c r="F4" s="3">
        <v>0.116050917936312</v>
      </c>
      <c r="G4" s="3">
        <f t="shared" ref="G4:G32" si="0">PRODUCT(D4:F4)</f>
        <v>6383.2646901689059</v>
      </c>
    </row>
    <row r="5" spans="1:7">
      <c r="A5" s="4">
        <v>40984</v>
      </c>
      <c r="B5" s="3" t="s">
        <v>62</v>
      </c>
      <c r="C5" s="3" t="s">
        <v>63</v>
      </c>
      <c r="D5" s="3">
        <v>29170</v>
      </c>
      <c r="E5" s="3">
        <v>1</v>
      </c>
      <c r="F5" s="3">
        <v>0.63962130890129398</v>
      </c>
      <c r="G5" s="3">
        <f t="shared" si="0"/>
        <v>18657.753580650744</v>
      </c>
    </row>
    <row r="6" spans="1:7">
      <c r="A6" s="4">
        <v>40984</v>
      </c>
      <c r="B6" s="3" t="s">
        <v>9</v>
      </c>
      <c r="C6" s="3" t="s">
        <v>10</v>
      </c>
      <c r="D6" s="3">
        <v>11199</v>
      </c>
      <c r="E6" s="3">
        <v>1</v>
      </c>
      <c r="F6" s="3">
        <v>0.45643668843750501</v>
      </c>
      <c r="G6" s="3">
        <f t="shared" si="0"/>
        <v>5111.6344738116186</v>
      </c>
    </row>
    <row r="7" spans="1:7">
      <c r="A7" s="4">
        <v>40984</v>
      </c>
      <c r="B7" s="3" t="s">
        <v>64</v>
      </c>
      <c r="C7" s="3" t="s">
        <v>65</v>
      </c>
      <c r="D7" s="3">
        <v>18950</v>
      </c>
      <c r="E7" s="3">
        <v>1</v>
      </c>
      <c r="F7" s="3">
        <v>0.18738814267203299</v>
      </c>
      <c r="G7" s="3">
        <f t="shared" si="0"/>
        <v>3551.005303635025</v>
      </c>
    </row>
    <row r="8" spans="1:7">
      <c r="A8" s="4">
        <v>40984</v>
      </c>
      <c r="B8" s="3" t="s">
        <v>66</v>
      </c>
      <c r="C8" s="3" t="s">
        <v>67</v>
      </c>
      <c r="D8" s="3">
        <v>16075</v>
      </c>
      <c r="E8" s="3">
        <v>1</v>
      </c>
      <c r="F8" s="3">
        <v>0.57056742904993996</v>
      </c>
      <c r="G8" s="3">
        <f t="shared" si="0"/>
        <v>9171.8714219777848</v>
      </c>
    </row>
    <row r="9" spans="1:7">
      <c r="A9" s="4">
        <v>40984</v>
      </c>
      <c r="B9" s="3" t="s">
        <v>13</v>
      </c>
      <c r="C9" s="3" t="s">
        <v>132</v>
      </c>
      <c r="D9" s="3">
        <v>17700</v>
      </c>
      <c r="E9" s="3">
        <v>1</v>
      </c>
      <c r="F9" s="3">
        <v>0.52238693937367298</v>
      </c>
      <c r="G9" s="3">
        <f t="shared" si="0"/>
        <v>9246.2488269140122</v>
      </c>
    </row>
    <row r="10" spans="1:7">
      <c r="A10" s="4">
        <v>40984</v>
      </c>
      <c r="B10" s="3" t="s">
        <v>78</v>
      </c>
      <c r="C10" s="3" t="s">
        <v>79</v>
      </c>
      <c r="D10" s="3">
        <v>2400</v>
      </c>
      <c r="E10" s="3">
        <v>1</v>
      </c>
      <c r="F10" s="3">
        <v>4.9766095989124404</v>
      </c>
      <c r="G10" s="3">
        <f t="shared" si="0"/>
        <v>11943.863037389858</v>
      </c>
    </row>
    <row r="11" spans="1:7">
      <c r="A11" s="4">
        <v>40984</v>
      </c>
      <c r="B11" s="3" t="s">
        <v>80</v>
      </c>
      <c r="C11" s="3" t="s">
        <v>81</v>
      </c>
      <c r="D11" s="3">
        <v>10750</v>
      </c>
      <c r="E11" s="3">
        <v>1</v>
      </c>
      <c r="F11" s="3">
        <v>1.2453313915231801</v>
      </c>
      <c r="G11" s="3">
        <f t="shared" si="0"/>
        <v>13387.312458874185</v>
      </c>
    </row>
    <row r="12" spans="1:7">
      <c r="A12" s="4">
        <v>40984</v>
      </c>
      <c r="B12" s="3" t="s">
        <v>82</v>
      </c>
      <c r="C12" s="3" t="s">
        <v>83</v>
      </c>
      <c r="D12" s="3">
        <v>2006</v>
      </c>
      <c r="E12" s="3">
        <v>1</v>
      </c>
      <c r="F12" s="3">
        <v>2.7319943664931601</v>
      </c>
      <c r="G12" s="3">
        <f t="shared" si="0"/>
        <v>5480.3806991852789</v>
      </c>
    </row>
    <row r="13" spans="1:7">
      <c r="A13" s="4">
        <v>40984</v>
      </c>
      <c r="B13" s="3" t="s">
        <v>84</v>
      </c>
      <c r="C13" s="3" t="s">
        <v>85</v>
      </c>
      <c r="D13" s="3">
        <v>8401</v>
      </c>
      <c r="E13" s="3">
        <v>1</v>
      </c>
      <c r="F13" s="3">
        <v>0.67713282674984199</v>
      </c>
      <c r="G13" s="3">
        <f t="shared" si="0"/>
        <v>5688.5928775254224</v>
      </c>
    </row>
    <row r="14" spans="1:7">
      <c r="A14" s="4">
        <v>40984</v>
      </c>
      <c r="B14" s="3" t="s">
        <v>86</v>
      </c>
      <c r="C14" s="3" t="s">
        <v>87</v>
      </c>
      <c r="D14" s="3">
        <v>15979</v>
      </c>
      <c r="E14" s="3">
        <v>1</v>
      </c>
      <c r="F14" s="3">
        <v>0.89199105704465798</v>
      </c>
      <c r="G14" s="3">
        <f t="shared" si="0"/>
        <v>14253.12510051659</v>
      </c>
    </row>
    <row r="15" spans="1:7">
      <c r="A15" s="4">
        <v>40984</v>
      </c>
      <c r="B15" s="3" t="s">
        <v>92</v>
      </c>
      <c r="C15" s="3" t="s">
        <v>93</v>
      </c>
      <c r="D15" s="3">
        <v>54500</v>
      </c>
      <c r="E15" s="3">
        <v>1</v>
      </c>
      <c r="F15" s="3">
        <v>0.14191401027547601</v>
      </c>
      <c r="G15" s="3">
        <f t="shared" si="0"/>
        <v>7734.3135600134428</v>
      </c>
    </row>
    <row r="16" spans="1:7">
      <c r="A16" s="4">
        <v>40984</v>
      </c>
      <c r="B16" s="3" t="s">
        <v>23</v>
      </c>
      <c r="C16" s="3" t="s">
        <v>24</v>
      </c>
      <c r="D16" s="3">
        <v>16701</v>
      </c>
      <c r="E16" s="3">
        <v>1</v>
      </c>
      <c r="F16" s="3">
        <v>0.33776101457443602</v>
      </c>
      <c r="G16" s="3">
        <f t="shared" si="0"/>
        <v>5640.9467044076564</v>
      </c>
    </row>
    <row r="17" spans="1:7">
      <c r="A17" s="4">
        <v>40984</v>
      </c>
      <c r="B17" s="3" t="s">
        <v>100</v>
      </c>
      <c r="C17" s="3" t="s">
        <v>101</v>
      </c>
      <c r="D17" s="3">
        <v>13975</v>
      </c>
      <c r="E17" s="3">
        <v>1</v>
      </c>
      <c r="F17" s="3">
        <v>2.9243539100509901</v>
      </c>
      <c r="G17" s="3">
        <f t="shared" si="0"/>
        <v>40867.845892962585</v>
      </c>
    </row>
    <row r="18" spans="1:7">
      <c r="A18" s="4">
        <v>40984</v>
      </c>
      <c r="B18" s="3" t="s">
        <v>102</v>
      </c>
      <c r="C18" s="3" t="s">
        <v>103</v>
      </c>
      <c r="D18" s="3">
        <v>16990</v>
      </c>
      <c r="E18" s="3">
        <v>1</v>
      </c>
      <c r="F18" s="3">
        <v>0.30826756864974802</v>
      </c>
      <c r="G18" s="3">
        <f t="shared" si="0"/>
        <v>5237.4659913592186</v>
      </c>
    </row>
    <row r="19" spans="1:7">
      <c r="A19" s="4">
        <v>40984</v>
      </c>
      <c r="B19" s="3" t="s">
        <v>104</v>
      </c>
      <c r="C19" s="3" t="s">
        <v>105</v>
      </c>
      <c r="D19" s="3">
        <v>42533</v>
      </c>
      <c r="E19" s="3">
        <v>1</v>
      </c>
      <c r="F19" s="3">
        <v>0.68063517934155804</v>
      </c>
      <c r="G19" s="3">
        <f t="shared" si="0"/>
        <v>28949.456082934488</v>
      </c>
    </row>
    <row r="20" spans="1:7">
      <c r="A20" s="4">
        <v>40984</v>
      </c>
      <c r="B20" s="3" t="s">
        <v>31</v>
      </c>
      <c r="C20" s="3" t="s">
        <v>32</v>
      </c>
      <c r="D20" s="3">
        <v>3220</v>
      </c>
      <c r="E20" s="3">
        <v>1</v>
      </c>
      <c r="F20" s="3">
        <v>0.93134237093169403</v>
      </c>
      <c r="G20" s="3">
        <f t="shared" si="0"/>
        <v>2998.922434400055</v>
      </c>
    </row>
    <row r="21" spans="1:7">
      <c r="A21" s="4">
        <v>40984</v>
      </c>
      <c r="B21" s="3" t="s">
        <v>143</v>
      </c>
      <c r="C21" s="3" t="s">
        <v>144</v>
      </c>
      <c r="D21" s="3">
        <v>797</v>
      </c>
      <c r="E21" s="3">
        <v>1</v>
      </c>
      <c r="F21" s="3">
        <v>4.4520044487143</v>
      </c>
      <c r="G21" s="3">
        <f t="shared" si="0"/>
        <v>3548.2475456252973</v>
      </c>
    </row>
    <row r="22" spans="1:7">
      <c r="A22" s="4">
        <v>40984</v>
      </c>
      <c r="B22" s="3" t="s">
        <v>108</v>
      </c>
      <c r="C22" s="3" t="s">
        <v>109</v>
      </c>
      <c r="D22" s="3">
        <v>13150</v>
      </c>
      <c r="E22" s="3">
        <v>1</v>
      </c>
      <c r="F22" s="3">
        <v>0.76441043203415404</v>
      </c>
      <c r="G22" s="3">
        <f t="shared" si="0"/>
        <v>10051.997181249126</v>
      </c>
    </row>
    <row r="23" spans="1:7">
      <c r="A23" s="4">
        <v>40984</v>
      </c>
      <c r="B23" s="3" t="s">
        <v>110</v>
      </c>
      <c r="C23" s="3" t="s">
        <v>111</v>
      </c>
      <c r="D23" s="3">
        <v>3150</v>
      </c>
      <c r="E23" s="3">
        <v>1</v>
      </c>
      <c r="F23" s="3">
        <v>1.4313409033353</v>
      </c>
      <c r="G23" s="3">
        <f t="shared" si="0"/>
        <v>4508.7238455061952</v>
      </c>
    </row>
    <row r="24" spans="1:7">
      <c r="A24" s="4">
        <v>40984</v>
      </c>
      <c r="B24" s="3" t="s">
        <v>112</v>
      </c>
      <c r="C24" s="3" t="s">
        <v>126</v>
      </c>
      <c r="D24" s="3">
        <v>11355</v>
      </c>
      <c r="E24" s="3">
        <v>1</v>
      </c>
      <c r="F24" s="3">
        <v>2.0633600790761299</v>
      </c>
      <c r="G24" s="3">
        <f t="shared" si="0"/>
        <v>23429.453697909456</v>
      </c>
    </row>
    <row r="25" spans="1:7">
      <c r="A25" s="4">
        <v>40984</v>
      </c>
      <c r="B25" s="3" t="s">
        <v>114</v>
      </c>
      <c r="C25" s="3" t="s">
        <v>115</v>
      </c>
      <c r="D25" s="3">
        <v>2735</v>
      </c>
      <c r="E25" s="3">
        <v>1</v>
      </c>
      <c r="F25" s="3">
        <v>2.08474631761701</v>
      </c>
      <c r="G25" s="3">
        <f t="shared" si="0"/>
        <v>5701.7811786825223</v>
      </c>
    </row>
    <row r="26" spans="1:7">
      <c r="A26" s="4">
        <v>40984</v>
      </c>
      <c r="B26" s="3" t="s">
        <v>35</v>
      </c>
      <c r="C26" s="3" t="s">
        <v>36</v>
      </c>
      <c r="D26" s="3">
        <v>13700</v>
      </c>
      <c r="E26" s="3">
        <v>1</v>
      </c>
      <c r="F26" s="3">
        <v>0.71959314872421098</v>
      </c>
      <c r="G26" s="3">
        <f t="shared" si="0"/>
        <v>9858.4261375216902</v>
      </c>
    </row>
    <row r="27" spans="1:7">
      <c r="A27" s="4">
        <v>40984</v>
      </c>
      <c r="B27" s="3" t="s">
        <v>116</v>
      </c>
      <c r="C27" s="3" t="s">
        <v>117</v>
      </c>
      <c r="D27" s="3">
        <v>3250</v>
      </c>
      <c r="E27" s="3">
        <v>1</v>
      </c>
      <c r="F27" s="3">
        <v>3.4319365449136998</v>
      </c>
      <c r="G27" s="3">
        <f t="shared" si="0"/>
        <v>11153.793770969525</v>
      </c>
    </row>
    <row r="28" spans="1:7">
      <c r="A28" s="4">
        <v>40984</v>
      </c>
      <c r="B28" s="3" t="s">
        <v>118</v>
      </c>
      <c r="C28" s="3" t="s">
        <v>119</v>
      </c>
      <c r="D28" s="3">
        <v>37800</v>
      </c>
      <c r="E28" s="3">
        <v>1</v>
      </c>
      <c r="F28" s="3">
        <v>1.0144663272485901</v>
      </c>
      <c r="G28" s="3">
        <f t="shared" si="0"/>
        <v>38346.827169996708</v>
      </c>
    </row>
    <row r="29" spans="1:7">
      <c r="A29" s="4">
        <v>40984</v>
      </c>
      <c r="B29" s="3" t="s">
        <v>39</v>
      </c>
      <c r="C29" s="3" t="s">
        <v>40</v>
      </c>
      <c r="D29" s="3">
        <v>26707</v>
      </c>
      <c r="E29" s="3">
        <v>1</v>
      </c>
      <c r="F29" s="3">
        <v>0.28497556674193902</v>
      </c>
      <c r="G29" s="3">
        <f t="shared" si="0"/>
        <v>7610.8424609769654</v>
      </c>
    </row>
    <row r="30" spans="1:7">
      <c r="A30" s="4">
        <v>40984</v>
      </c>
      <c r="B30" s="3" t="s">
        <v>43</v>
      </c>
      <c r="C30" s="3" t="s">
        <v>44</v>
      </c>
      <c r="D30" s="3">
        <v>8000</v>
      </c>
      <c r="E30" s="3">
        <v>1</v>
      </c>
      <c r="F30" s="3">
        <v>0.76386315599565402</v>
      </c>
      <c r="G30" s="3">
        <f t="shared" si="0"/>
        <v>6110.9052479652319</v>
      </c>
    </row>
    <row r="31" spans="1:7">
      <c r="A31" s="4">
        <v>40984</v>
      </c>
      <c r="B31" s="3" t="s">
        <v>120</v>
      </c>
      <c r="C31" s="3" t="s">
        <v>121</v>
      </c>
      <c r="D31" s="3">
        <v>10500</v>
      </c>
      <c r="E31" s="3">
        <v>1</v>
      </c>
      <c r="F31" s="3">
        <v>0.65670829600701197</v>
      </c>
      <c r="G31" s="3">
        <f t="shared" si="0"/>
        <v>6895.4371080736255</v>
      </c>
    </row>
    <row r="32" spans="1:7">
      <c r="A32" s="4">
        <v>40984</v>
      </c>
      <c r="B32" s="3" t="s">
        <v>45</v>
      </c>
      <c r="C32" s="3" t="s">
        <v>46</v>
      </c>
      <c r="D32" s="3">
        <v>4543</v>
      </c>
      <c r="E32" s="3">
        <v>1</v>
      </c>
      <c r="F32" s="3">
        <v>1.2501567673045899</v>
      </c>
      <c r="G32" s="3">
        <f t="shared" si="0"/>
        <v>5679.4621938647524</v>
      </c>
    </row>
    <row r="33" spans="1:7">
      <c r="E33" s="1" t="s">
        <v>48</v>
      </c>
      <c r="G33" s="3">
        <f>SUM(G3:G32)</f>
        <v>332220.06811640965</v>
      </c>
    </row>
    <row r="34" spans="1:7">
      <c r="E34" s="1" t="s">
        <v>49</v>
      </c>
      <c r="G34" s="5">
        <v>98.819910494284599</v>
      </c>
    </row>
    <row r="35" spans="1:7">
      <c r="E35" s="1" t="s">
        <v>50</v>
      </c>
      <c r="G35" s="3">
        <f>G33/G34</f>
        <v>3361.8738010861089</v>
      </c>
    </row>
    <row r="37" spans="1:7">
      <c r="A37" s="1" t="s">
        <v>51</v>
      </c>
    </row>
    <row r="38" spans="1:7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142</v>
      </c>
      <c r="G38" s="2" t="s">
        <v>47</v>
      </c>
    </row>
    <row r="39" spans="1:7">
      <c r="A39" s="4">
        <v>40987</v>
      </c>
      <c r="B39" s="3" t="s">
        <v>54</v>
      </c>
      <c r="C39" s="3" t="s">
        <v>55</v>
      </c>
      <c r="D39" s="3">
        <v>3929</v>
      </c>
      <c r="E39" s="3">
        <v>1</v>
      </c>
      <c r="F39" s="3">
        <v>1.27772141545985</v>
      </c>
      <c r="G39" s="3">
        <f>PRODUCT(D39:F39)</f>
        <v>5020.1674413417504</v>
      </c>
    </row>
    <row r="40" spans="1:7">
      <c r="A40" s="4">
        <v>40987</v>
      </c>
      <c r="B40" s="3" t="s">
        <v>60</v>
      </c>
      <c r="C40" s="3" t="s">
        <v>61</v>
      </c>
      <c r="D40" s="3">
        <v>55004</v>
      </c>
      <c r="E40" s="3">
        <v>1</v>
      </c>
      <c r="F40" s="3">
        <v>0.116050917936312</v>
      </c>
      <c r="G40" s="3">
        <f t="shared" ref="G40:G68" si="1">PRODUCT(D40:F40)</f>
        <v>6383.2646901689059</v>
      </c>
    </row>
    <row r="41" spans="1:7">
      <c r="A41" s="4">
        <v>40987</v>
      </c>
      <c r="B41" s="3" t="s">
        <v>62</v>
      </c>
      <c r="C41" s="3" t="s">
        <v>63</v>
      </c>
      <c r="D41" s="3">
        <v>29170</v>
      </c>
      <c r="E41" s="3">
        <v>1</v>
      </c>
      <c r="F41" s="3">
        <v>0.63962130890129398</v>
      </c>
      <c r="G41" s="3">
        <f t="shared" si="1"/>
        <v>18657.753580650744</v>
      </c>
    </row>
    <row r="42" spans="1:7">
      <c r="A42" s="4">
        <v>40987</v>
      </c>
      <c r="B42" s="3" t="s">
        <v>9</v>
      </c>
      <c r="C42" s="3" t="s">
        <v>10</v>
      </c>
      <c r="D42" s="3">
        <v>11199</v>
      </c>
      <c r="E42" s="3">
        <v>1</v>
      </c>
      <c r="F42" s="3">
        <v>0.45643668843750501</v>
      </c>
      <c r="G42" s="3">
        <f t="shared" si="1"/>
        <v>5111.6344738116186</v>
      </c>
    </row>
    <row r="43" spans="1:7">
      <c r="A43" s="4">
        <v>40987</v>
      </c>
      <c r="B43" s="3" t="s">
        <v>64</v>
      </c>
      <c r="C43" s="3" t="s">
        <v>65</v>
      </c>
      <c r="D43" s="3">
        <v>18950</v>
      </c>
      <c r="E43" s="3">
        <v>1</v>
      </c>
      <c r="F43" s="3">
        <v>0.18738814267203299</v>
      </c>
      <c r="G43" s="3">
        <f t="shared" si="1"/>
        <v>3551.005303635025</v>
      </c>
    </row>
    <row r="44" spans="1:7">
      <c r="A44" s="4">
        <v>40987</v>
      </c>
      <c r="B44" s="3" t="s">
        <v>66</v>
      </c>
      <c r="C44" s="3" t="s">
        <v>67</v>
      </c>
      <c r="D44" s="3">
        <v>16075</v>
      </c>
      <c r="E44" s="3">
        <v>1</v>
      </c>
      <c r="F44" s="3">
        <v>0.57056742904993996</v>
      </c>
      <c r="G44" s="3">
        <f t="shared" si="1"/>
        <v>9171.8714219777848</v>
      </c>
    </row>
    <row r="45" spans="1:7">
      <c r="A45" s="4">
        <v>40987</v>
      </c>
      <c r="B45" s="3" t="s">
        <v>13</v>
      </c>
      <c r="C45" s="3" t="s">
        <v>132</v>
      </c>
      <c r="D45" s="3">
        <v>17700</v>
      </c>
      <c r="E45" s="3">
        <v>1</v>
      </c>
      <c r="F45" s="3">
        <v>0.52238693937367298</v>
      </c>
      <c r="G45" s="3">
        <f t="shared" si="1"/>
        <v>9246.2488269140122</v>
      </c>
    </row>
    <row r="46" spans="1:7">
      <c r="A46" s="4">
        <v>40987</v>
      </c>
      <c r="B46" s="3" t="s">
        <v>78</v>
      </c>
      <c r="C46" s="3" t="s">
        <v>79</v>
      </c>
      <c r="D46" s="3">
        <v>2400</v>
      </c>
      <c r="E46" s="3">
        <v>1</v>
      </c>
      <c r="F46" s="3">
        <v>4.9766095989124404</v>
      </c>
      <c r="G46" s="3">
        <f t="shared" si="1"/>
        <v>11943.863037389858</v>
      </c>
    </row>
    <row r="47" spans="1:7">
      <c r="A47" s="4">
        <v>40987</v>
      </c>
      <c r="B47" s="3" t="s">
        <v>80</v>
      </c>
      <c r="C47" s="3" t="s">
        <v>81</v>
      </c>
      <c r="D47" s="3">
        <v>10750</v>
      </c>
      <c r="E47" s="3">
        <v>1</v>
      </c>
      <c r="F47" s="3">
        <v>1.2453313915231801</v>
      </c>
      <c r="G47" s="3">
        <f t="shared" si="1"/>
        <v>13387.312458874185</v>
      </c>
    </row>
    <row r="48" spans="1:7">
      <c r="A48" s="4">
        <v>40987</v>
      </c>
      <c r="B48" s="3" t="s">
        <v>82</v>
      </c>
      <c r="C48" s="3" t="s">
        <v>83</v>
      </c>
      <c r="D48" s="3">
        <v>2006</v>
      </c>
      <c r="E48" s="3">
        <v>1</v>
      </c>
      <c r="F48" s="3">
        <v>2.7319943664931601</v>
      </c>
      <c r="G48" s="3">
        <f t="shared" si="1"/>
        <v>5480.3806991852789</v>
      </c>
    </row>
    <row r="49" spans="1:7">
      <c r="A49" s="4">
        <v>40987</v>
      </c>
      <c r="B49" s="3" t="s">
        <v>84</v>
      </c>
      <c r="C49" s="3" t="s">
        <v>85</v>
      </c>
      <c r="D49" s="3">
        <v>8401</v>
      </c>
      <c r="E49" s="3">
        <v>1</v>
      </c>
      <c r="F49" s="3">
        <v>0.67713282674984199</v>
      </c>
      <c r="G49" s="3">
        <f t="shared" si="1"/>
        <v>5688.5928775254224</v>
      </c>
    </row>
    <row r="50" spans="1:7">
      <c r="A50" s="4">
        <v>40987</v>
      </c>
      <c r="B50" s="3" t="s">
        <v>86</v>
      </c>
      <c r="C50" s="3" t="s">
        <v>87</v>
      </c>
      <c r="D50" s="3">
        <v>15979</v>
      </c>
      <c r="E50" s="3">
        <v>1</v>
      </c>
      <c r="F50" s="3">
        <v>0.89199105704465798</v>
      </c>
      <c r="G50" s="3">
        <f t="shared" si="1"/>
        <v>14253.12510051659</v>
      </c>
    </row>
    <row r="51" spans="1:7">
      <c r="A51" s="4">
        <v>40987</v>
      </c>
      <c r="B51" s="3" t="s">
        <v>92</v>
      </c>
      <c r="C51" s="3" t="s">
        <v>93</v>
      </c>
      <c r="D51" s="3">
        <v>54500</v>
      </c>
      <c r="E51" s="3">
        <v>1</v>
      </c>
      <c r="F51" s="3">
        <v>0.14191401027547601</v>
      </c>
      <c r="G51" s="3">
        <f t="shared" si="1"/>
        <v>7734.3135600134428</v>
      </c>
    </row>
    <row r="52" spans="1:7">
      <c r="A52" s="4">
        <v>40987</v>
      </c>
      <c r="B52" s="3" t="s">
        <v>23</v>
      </c>
      <c r="C52" s="3" t="s">
        <v>24</v>
      </c>
      <c r="D52" s="3">
        <v>16701</v>
      </c>
      <c r="E52" s="3">
        <v>1</v>
      </c>
      <c r="F52" s="3">
        <v>0.33776101457443602</v>
      </c>
      <c r="G52" s="3">
        <f t="shared" si="1"/>
        <v>5640.9467044076564</v>
      </c>
    </row>
    <row r="53" spans="1:7">
      <c r="A53" s="4">
        <v>40987</v>
      </c>
      <c r="B53" s="3" t="s">
        <v>100</v>
      </c>
      <c r="C53" s="3" t="s">
        <v>101</v>
      </c>
      <c r="D53" s="3">
        <v>13975</v>
      </c>
      <c r="E53" s="3">
        <v>1</v>
      </c>
      <c r="F53" s="3">
        <v>2.9243539100509901</v>
      </c>
      <c r="G53" s="3">
        <f t="shared" si="1"/>
        <v>40867.845892962585</v>
      </c>
    </row>
    <row r="54" spans="1:7">
      <c r="A54" s="4">
        <v>40987</v>
      </c>
      <c r="B54" s="3" t="s">
        <v>102</v>
      </c>
      <c r="C54" s="3" t="s">
        <v>103</v>
      </c>
      <c r="D54" s="3">
        <v>16990</v>
      </c>
      <c r="E54" s="3">
        <v>1</v>
      </c>
      <c r="F54" s="3">
        <v>0.30826756864974802</v>
      </c>
      <c r="G54" s="3">
        <f t="shared" si="1"/>
        <v>5237.4659913592186</v>
      </c>
    </row>
    <row r="55" spans="1:7">
      <c r="A55" s="4">
        <v>40987</v>
      </c>
      <c r="B55" s="3" t="s">
        <v>104</v>
      </c>
      <c r="C55" s="3" t="s">
        <v>105</v>
      </c>
      <c r="D55" s="3">
        <v>42533</v>
      </c>
      <c r="E55" s="3">
        <v>1</v>
      </c>
      <c r="F55" s="3">
        <v>0.68063517934155804</v>
      </c>
      <c r="G55" s="3">
        <f t="shared" si="1"/>
        <v>28949.456082934488</v>
      </c>
    </row>
    <row r="56" spans="1:7">
      <c r="A56" s="4">
        <v>40987</v>
      </c>
      <c r="B56" s="3" t="s">
        <v>31</v>
      </c>
      <c r="C56" s="3" t="s">
        <v>32</v>
      </c>
      <c r="D56" s="3">
        <v>3220</v>
      </c>
      <c r="E56" s="3">
        <v>1</v>
      </c>
      <c r="F56" s="3">
        <v>0.93134237093169403</v>
      </c>
      <c r="G56" s="3">
        <f t="shared" si="1"/>
        <v>2998.922434400055</v>
      </c>
    </row>
    <row r="57" spans="1:7">
      <c r="A57" s="4">
        <v>40987</v>
      </c>
      <c r="B57" s="3" t="s">
        <v>143</v>
      </c>
      <c r="C57" s="3" t="s">
        <v>144</v>
      </c>
      <c r="D57" s="3">
        <v>797</v>
      </c>
      <c r="E57" s="3">
        <v>1</v>
      </c>
      <c r="F57" s="3">
        <v>4.4520044487143</v>
      </c>
      <c r="G57" s="3">
        <f t="shared" si="1"/>
        <v>3548.2475456252973</v>
      </c>
    </row>
    <row r="58" spans="1:7">
      <c r="A58" s="4">
        <v>40987</v>
      </c>
      <c r="B58" s="3" t="s">
        <v>108</v>
      </c>
      <c r="C58" s="3" t="s">
        <v>109</v>
      </c>
      <c r="D58" s="3">
        <v>13150</v>
      </c>
      <c r="E58" s="3">
        <v>1</v>
      </c>
      <c r="F58" s="3">
        <v>0.76441043203415404</v>
      </c>
      <c r="G58" s="3">
        <f t="shared" si="1"/>
        <v>10051.997181249126</v>
      </c>
    </row>
    <row r="59" spans="1:7">
      <c r="A59" s="4">
        <v>40987</v>
      </c>
      <c r="B59" s="3" t="s">
        <v>110</v>
      </c>
      <c r="C59" s="3" t="s">
        <v>111</v>
      </c>
      <c r="D59" s="3">
        <v>3150</v>
      </c>
      <c r="E59" s="3">
        <v>1</v>
      </c>
      <c r="F59" s="3">
        <v>1.4313409033353</v>
      </c>
      <c r="G59" s="3">
        <f t="shared" si="1"/>
        <v>4508.7238455061952</v>
      </c>
    </row>
    <row r="60" spans="1:7">
      <c r="A60" s="4">
        <v>40987</v>
      </c>
      <c r="B60" s="3" t="s">
        <v>112</v>
      </c>
      <c r="C60" s="3" t="s">
        <v>126</v>
      </c>
      <c r="D60" s="3">
        <v>11355</v>
      </c>
      <c r="E60" s="3">
        <v>1</v>
      </c>
      <c r="F60" s="3">
        <v>2.0633600790761299</v>
      </c>
      <c r="G60" s="3">
        <f t="shared" si="1"/>
        <v>23429.453697909456</v>
      </c>
    </row>
    <row r="61" spans="1:7">
      <c r="A61" s="4">
        <v>40987</v>
      </c>
      <c r="B61" s="3" t="s">
        <v>114</v>
      </c>
      <c r="C61" s="3" t="s">
        <v>115</v>
      </c>
      <c r="D61" s="3">
        <v>2735</v>
      </c>
      <c r="E61" s="3">
        <v>1</v>
      </c>
      <c r="F61" s="3">
        <v>2.08474631761701</v>
      </c>
      <c r="G61" s="3">
        <f t="shared" si="1"/>
        <v>5701.7811786825223</v>
      </c>
    </row>
    <row r="62" spans="1:7">
      <c r="A62" s="4">
        <v>40987</v>
      </c>
      <c r="B62" s="3" t="s">
        <v>35</v>
      </c>
      <c r="C62" s="3" t="s">
        <v>36</v>
      </c>
      <c r="D62" s="3">
        <v>13700</v>
      </c>
      <c r="E62" s="3">
        <v>1</v>
      </c>
      <c r="F62" s="3">
        <v>0.71959314872421098</v>
      </c>
      <c r="G62" s="3">
        <f t="shared" si="1"/>
        <v>9858.4261375216902</v>
      </c>
    </row>
    <row r="63" spans="1:7">
      <c r="A63" s="4">
        <v>40987</v>
      </c>
      <c r="B63" s="3" t="s">
        <v>116</v>
      </c>
      <c r="C63" s="3" t="s">
        <v>117</v>
      </c>
      <c r="D63" s="3">
        <v>3250</v>
      </c>
      <c r="E63" s="3">
        <v>1</v>
      </c>
      <c r="F63" s="3">
        <v>3.4319365449136998</v>
      </c>
      <c r="G63" s="3">
        <f t="shared" si="1"/>
        <v>11153.793770969525</v>
      </c>
    </row>
    <row r="64" spans="1:7">
      <c r="A64" s="4">
        <v>40987</v>
      </c>
      <c r="B64" s="3" t="s">
        <v>118</v>
      </c>
      <c r="C64" s="3" t="s">
        <v>119</v>
      </c>
      <c r="D64" s="3">
        <v>37800</v>
      </c>
      <c r="E64" s="3">
        <v>1</v>
      </c>
      <c r="F64" s="3">
        <v>1.0144663272485901</v>
      </c>
      <c r="G64" s="3">
        <f t="shared" si="1"/>
        <v>38346.827169996708</v>
      </c>
    </row>
    <row r="65" spans="1:7">
      <c r="A65" s="4">
        <v>40987</v>
      </c>
      <c r="B65" s="3" t="s">
        <v>39</v>
      </c>
      <c r="C65" s="3" t="s">
        <v>40</v>
      </c>
      <c r="D65" s="3">
        <v>26707</v>
      </c>
      <c r="E65" s="3">
        <v>1</v>
      </c>
      <c r="F65" s="3">
        <v>0.28497556674193902</v>
      </c>
      <c r="G65" s="3">
        <f t="shared" si="1"/>
        <v>7610.8424609769654</v>
      </c>
    </row>
    <row r="66" spans="1:7">
      <c r="A66" s="4">
        <v>40987</v>
      </c>
      <c r="B66" s="3" t="s">
        <v>43</v>
      </c>
      <c r="C66" s="3" t="s">
        <v>44</v>
      </c>
      <c r="D66" s="3">
        <v>8000</v>
      </c>
      <c r="E66" s="3">
        <v>1</v>
      </c>
      <c r="F66" s="3">
        <v>0.76386315599565402</v>
      </c>
      <c r="G66" s="3">
        <f t="shared" si="1"/>
        <v>6110.9052479652319</v>
      </c>
    </row>
    <row r="67" spans="1:7">
      <c r="A67" s="4">
        <v>40987</v>
      </c>
      <c r="B67" s="3" t="s">
        <v>120</v>
      </c>
      <c r="C67" s="3" t="s">
        <v>121</v>
      </c>
      <c r="D67" s="3">
        <v>10500</v>
      </c>
      <c r="E67" s="3">
        <v>1</v>
      </c>
      <c r="F67" s="3">
        <v>0.65670829600701197</v>
      </c>
      <c r="G67" s="3">
        <f t="shared" si="1"/>
        <v>6895.4371080736255</v>
      </c>
    </row>
    <row r="68" spans="1:7">
      <c r="A68" s="4">
        <v>40987</v>
      </c>
      <c r="B68" s="3" t="s">
        <v>45</v>
      </c>
      <c r="C68" s="3" t="s">
        <v>46</v>
      </c>
      <c r="D68" s="3">
        <v>4543</v>
      </c>
      <c r="E68" s="3">
        <v>1</v>
      </c>
      <c r="F68" s="3">
        <v>1.2501567673045899</v>
      </c>
      <c r="G68" s="3">
        <f t="shared" si="1"/>
        <v>5679.4621938647524</v>
      </c>
    </row>
    <row r="69" spans="1:7">
      <c r="E69" s="1" t="s">
        <v>48</v>
      </c>
      <c r="G69" s="3">
        <f>SUM(G39:G68)</f>
        <v>332220.06811640965</v>
      </c>
    </row>
    <row r="70" spans="1:7">
      <c r="E70" s="1" t="s">
        <v>49</v>
      </c>
      <c r="G70" s="5">
        <v>98.819910494284599</v>
      </c>
    </row>
    <row r="71" spans="1:7">
      <c r="E71" s="1" t="s">
        <v>50</v>
      </c>
      <c r="G71" s="3">
        <f>G69/G70</f>
        <v>3361.8738010861089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3"/>
  <sheetViews>
    <sheetView workbookViewId="0">
      <selection activeCell="G35" sqref="G35"/>
    </sheetView>
  </sheetViews>
  <sheetFormatPr defaultRowHeight="15"/>
  <cols>
    <col min="1" max="1" width="11.7109375" customWidth="1"/>
    <col min="2" max="2" width="6.140625" bestFit="1" customWidth="1"/>
    <col min="3" max="3" width="27.140625" bestFit="1" customWidth="1"/>
    <col min="4" max="4" width="9" bestFit="1" customWidth="1"/>
    <col min="5" max="5" width="12.85546875" bestFit="1" customWidth="1"/>
    <col min="6" max="6" width="21.85546875" bestFit="1" customWidth="1"/>
    <col min="7" max="7" width="10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47</v>
      </c>
    </row>
    <row r="3" spans="1:7">
      <c r="A3" s="4">
        <v>40984</v>
      </c>
      <c r="B3" s="3" t="s">
        <v>54</v>
      </c>
      <c r="C3" s="3" t="s">
        <v>55</v>
      </c>
      <c r="D3" s="3">
        <v>3929</v>
      </c>
      <c r="E3" s="3">
        <v>1</v>
      </c>
      <c r="F3" s="3">
        <v>2.6471806167400902</v>
      </c>
      <c r="G3" s="3">
        <f>PRODUCT(D3:F3)</f>
        <v>10400.772643171815</v>
      </c>
    </row>
    <row r="4" spans="1:7">
      <c r="A4" s="4">
        <v>40984</v>
      </c>
      <c r="B4" s="3" t="s">
        <v>9</v>
      </c>
      <c r="C4" s="3" t="s">
        <v>10</v>
      </c>
      <c r="D4" s="3">
        <v>11199</v>
      </c>
      <c r="E4" s="3">
        <v>1</v>
      </c>
      <c r="F4" s="3">
        <v>0.99985024958402702</v>
      </c>
      <c r="G4" s="3">
        <f t="shared" ref="G4:G28" si="0">PRODUCT(D4:F4)</f>
        <v>11197.322945091519</v>
      </c>
    </row>
    <row r="5" spans="1:7">
      <c r="A5" s="4">
        <v>40984</v>
      </c>
      <c r="B5" s="3" t="s">
        <v>66</v>
      </c>
      <c r="C5" s="3" t="s">
        <v>67</v>
      </c>
      <c r="D5" s="3">
        <v>16075</v>
      </c>
      <c r="E5" s="3">
        <v>1</v>
      </c>
      <c r="F5" s="3">
        <v>0.70333284564740295</v>
      </c>
      <c r="G5" s="3">
        <f t="shared" si="0"/>
        <v>11306.075493782002</v>
      </c>
    </row>
    <row r="6" spans="1:7">
      <c r="A6" s="4">
        <v>40984</v>
      </c>
      <c r="B6" s="3" t="s">
        <v>13</v>
      </c>
      <c r="C6" s="3" t="s">
        <v>132</v>
      </c>
      <c r="D6" s="3">
        <v>17700</v>
      </c>
      <c r="E6" s="3">
        <v>1</v>
      </c>
      <c r="F6" s="3">
        <v>0.63050429536362995</v>
      </c>
      <c r="G6" s="3">
        <f t="shared" si="0"/>
        <v>11159.92602793625</v>
      </c>
    </row>
    <row r="7" spans="1:7">
      <c r="A7" s="4">
        <v>40984</v>
      </c>
      <c r="B7" s="3" t="s">
        <v>72</v>
      </c>
      <c r="C7" s="3" t="s">
        <v>73</v>
      </c>
      <c r="D7" s="3">
        <v>4901</v>
      </c>
      <c r="E7" s="3">
        <v>1</v>
      </c>
      <c r="F7" s="3">
        <v>2.5175595705682099</v>
      </c>
      <c r="G7" s="3">
        <f t="shared" si="0"/>
        <v>12338.559455354796</v>
      </c>
    </row>
    <row r="8" spans="1:7">
      <c r="A8" s="4">
        <v>40984</v>
      </c>
      <c r="B8" s="3" t="s">
        <v>78</v>
      </c>
      <c r="C8" s="3" t="s">
        <v>79</v>
      </c>
      <c r="D8" s="3">
        <v>2400</v>
      </c>
      <c r="E8" s="3">
        <v>1</v>
      </c>
      <c r="F8" s="3">
        <v>4.2674478473146902</v>
      </c>
      <c r="G8" s="3">
        <f t="shared" si="0"/>
        <v>10241.874833555257</v>
      </c>
    </row>
    <row r="9" spans="1:7">
      <c r="A9" s="4">
        <v>40984</v>
      </c>
      <c r="B9" s="3" t="s">
        <v>88</v>
      </c>
      <c r="C9" s="3" t="s">
        <v>89</v>
      </c>
      <c r="D9" s="3">
        <v>4730</v>
      </c>
      <c r="E9" s="3">
        <v>1</v>
      </c>
      <c r="F9" s="3">
        <v>1.6148068525361099</v>
      </c>
      <c r="G9" s="3">
        <f t="shared" si="0"/>
        <v>7638.0364124957996</v>
      </c>
    </row>
    <row r="10" spans="1:7">
      <c r="A10" s="4">
        <v>40984</v>
      </c>
      <c r="B10" s="3" t="s">
        <v>90</v>
      </c>
      <c r="C10" s="3" t="s">
        <v>91</v>
      </c>
      <c r="D10" s="3">
        <v>4775</v>
      </c>
      <c r="E10" s="3">
        <v>1</v>
      </c>
      <c r="F10" s="3">
        <v>1.68263213160658</v>
      </c>
      <c r="G10" s="3">
        <f t="shared" si="0"/>
        <v>8034.5684284214194</v>
      </c>
    </row>
    <row r="11" spans="1:7">
      <c r="A11" s="4">
        <v>40984</v>
      </c>
      <c r="B11" s="3" t="s">
        <v>23</v>
      </c>
      <c r="C11" s="3" t="s">
        <v>24</v>
      </c>
      <c r="D11" s="3">
        <v>16701</v>
      </c>
      <c r="E11" s="3">
        <v>1</v>
      </c>
      <c r="F11" s="3">
        <v>0.66536747404844299</v>
      </c>
      <c r="G11" s="3">
        <f t="shared" si="0"/>
        <v>11112.302184083046</v>
      </c>
    </row>
    <row r="12" spans="1:7">
      <c r="A12" s="4">
        <v>40984</v>
      </c>
      <c r="B12" s="3" t="s">
        <v>100</v>
      </c>
      <c r="C12" s="3" t="s">
        <v>101</v>
      </c>
      <c r="D12" s="3">
        <v>13975</v>
      </c>
      <c r="E12" s="3">
        <v>1</v>
      </c>
      <c r="F12" s="3">
        <v>0.73393587786259495</v>
      </c>
      <c r="G12" s="3">
        <f t="shared" si="0"/>
        <v>10256.753893129764</v>
      </c>
    </row>
    <row r="13" spans="1:7">
      <c r="A13" s="4">
        <v>40984</v>
      </c>
      <c r="B13" s="3" t="s">
        <v>102</v>
      </c>
      <c r="C13" s="3" t="s">
        <v>103</v>
      </c>
      <c r="D13" s="3">
        <v>16990</v>
      </c>
      <c r="E13" s="3">
        <v>1</v>
      </c>
      <c r="F13" s="3">
        <v>0.72024571128923498</v>
      </c>
      <c r="G13" s="3">
        <f t="shared" si="0"/>
        <v>12236.974634804103</v>
      </c>
    </row>
    <row r="14" spans="1:7">
      <c r="A14" s="4">
        <v>40984</v>
      </c>
      <c r="B14" s="3" t="s">
        <v>104</v>
      </c>
      <c r="C14" s="3" t="s">
        <v>105</v>
      </c>
      <c r="D14" s="3">
        <v>42533</v>
      </c>
      <c r="E14" s="3">
        <v>1</v>
      </c>
      <c r="F14" s="3">
        <v>0.26479096667584701</v>
      </c>
      <c r="G14" s="3">
        <f t="shared" si="0"/>
        <v>11262.354185623801</v>
      </c>
    </row>
    <row r="15" spans="1:7">
      <c r="A15" s="4">
        <v>40984</v>
      </c>
      <c r="B15" s="3" t="s">
        <v>106</v>
      </c>
      <c r="C15" s="3" t="s">
        <v>107</v>
      </c>
      <c r="D15" s="3">
        <v>1965</v>
      </c>
      <c r="E15" s="3">
        <v>1</v>
      </c>
      <c r="F15" s="3">
        <v>6.5316304347826097</v>
      </c>
      <c r="G15" s="3">
        <f t="shared" si="0"/>
        <v>12834.653804347829</v>
      </c>
    </row>
    <row r="16" spans="1:7">
      <c r="A16" s="4">
        <v>40984</v>
      </c>
      <c r="B16" s="3" t="s">
        <v>29</v>
      </c>
      <c r="C16" s="3" t="s">
        <v>30</v>
      </c>
      <c r="D16" s="3">
        <v>4315</v>
      </c>
      <c r="E16" s="3">
        <v>1</v>
      </c>
      <c r="F16" s="3">
        <v>1.9621551020408201</v>
      </c>
      <c r="G16" s="3">
        <f t="shared" si="0"/>
        <v>8466.6992653061388</v>
      </c>
    </row>
    <row r="17" spans="1:7">
      <c r="A17" s="4">
        <v>40984</v>
      </c>
      <c r="B17" s="3" t="s">
        <v>145</v>
      </c>
      <c r="C17" s="3" t="s">
        <v>146</v>
      </c>
      <c r="D17" s="3">
        <v>1355</v>
      </c>
      <c r="E17" s="3">
        <v>1</v>
      </c>
      <c r="F17" s="3">
        <v>8.1756462585034004</v>
      </c>
      <c r="G17" s="3">
        <f t="shared" si="0"/>
        <v>11078.000680272107</v>
      </c>
    </row>
    <row r="18" spans="1:7">
      <c r="A18" s="4">
        <v>40984</v>
      </c>
      <c r="B18" s="3" t="s">
        <v>108</v>
      </c>
      <c r="C18" s="3" t="s">
        <v>109</v>
      </c>
      <c r="D18" s="3">
        <v>13150</v>
      </c>
      <c r="E18" s="3">
        <v>1</v>
      </c>
      <c r="F18" s="3">
        <v>0.87804200913242003</v>
      </c>
      <c r="G18" s="3">
        <f t="shared" si="0"/>
        <v>11546.252420091323</v>
      </c>
    </row>
    <row r="19" spans="1:7">
      <c r="A19" s="4">
        <v>40984</v>
      </c>
      <c r="B19" s="3" t="s">
        <v>110</v>
      </c>
      <c r="C19" s="3" t="s">
        <v>111</v>
      </c>
      <c r="D19" s="3">
        <v>3150</v>
      </c>
      <c r="E19" s="3">
        <v>1</v>
      </c>
      <c r="F19" s="3">
        <v>2.5894317263668198</v>
      </c>
      <c r="G19" s="3">
        <f t="shared" si="0"/>
        <v>8156.7099380554828</v>
      </c>
    </row>
    <row r="20" spans="1:7">
      <c r="A20" s="4">
        <v>40984</v>
      </c>
      <c r="B20" s="3" t="s">
        <v>147</v>
      </c>
      <c r="C20" s="3" t="s">
        <v>148</v>
      </c>
      <c r="D20" s="3">
        <v>1610</v>
      </c>
      <c r="E20" s="3">
        <v>1</v>
      </c>
      <c r="F20" s="3">
        <v>2.5894317263668198</v>
      </c>
      <c r="G20" s="3">
        <f t="shared" si="0"/>
        <v>4168.9850794505801</v>
      </c>
    </row>
    <row r="21" spans="1:7">
      <c r="A21" s="4">
        <v>40984</v>
      </c>
      <c r="B21" s="3" t="s">
        <v>133</v>
      </c>
      <c r="C21" s="3" t="s">
        <v>134</v>
      </c>
      <c r="D21" s="3">
        <v>31246</v>
      </c>
      <c r="E21" s="3">
        <v>1</v>
      </c>
      <c r="F21" s="3">
        <v>0.42542300884955803</v>
      </c>
      <c r="G21" s="3">
        <f t="shared" si="0"/>
        <v>13292.76733451329</v>
      </c>
    </row>
    <row r="22" spans="1:7">
      <c r="A22" s="4">
        <v>40984</v>
      </c>
      <c r="B22" s="3" t="s">
        <v>112</v>
      </c>
      <c r="C22" s="3" t="s">
        <v>126</v>
      </c>
      <c r="D22" s="3">
        <v>11355</v>
      </c>
      <c r="E22" s="3">
        <v>1</v>
      </c>
      <c r="F22" s="3">
        <v>0.91410534322114501</v>
      </c>
      <c r="G22" s="3">
        <f t="shared" si="0"/>
        <v>10379.666172276102</v>
      </c>
    </row>
    <row r="23" spans="1:7">
      <c r="A23" s="4">
        <v>40984</v>
      </c>
      <c r="B23" s="3" t="s">
        <v>114</v>
      </c>
      <c r="C23" s="3" t="s">
        <v>115</v>
      </c>
      <c r="D23" s="3">
        <v>2735</v>
      </c>
      <c r="E23" s="3">
        <v>1</v>
      </c>
      <c r="F23" s="3">
        <v>4.5300127343963599</v>
      </c>
      <c r="G23" s="3">
        <f t="shared" si="0"/>
        <v>12389.584828574045</v>
      </c>
    </row>
    <row r="24" spans="1:7">
      <c r="A24" s="4">
        <v>40984</v>
      </c>
      <c r="B24" s="3" t="s">
        <v>35</v>
      </c>
      <c r="C24" s="3" t="s">
        <v>36</v>
      </c>
      <c r="D24" s="3">
        <v>13700</v>
      </c>
      <c r="E24" s="3">
        <v>1</v>
      </c>
      <c r="F24" s="3">
        <v>0.937639945387166</v>
      </c>
      <c r="G24" s="3">
        <f t="shared" si="0"/>
        <v>12845.667251804174</v>
      </c>
    </row>
    <row r="25" spans="1:7">
      <c r="A25" s="4">
        <v>40984</v>
      </c>
      <c r="B25" s="3" t="s">
        <v>116</v>
      </c>
      <c r="C25" s="3" t="s">
        <v>117</v>
      </c>
      <c r="D25" s="3">
        <v>3250</v>
      </c>
      <c r="E25" s="3">
        <v>1</v>
      </c>
      <c r="F25" s="3">
        <v>3.5741858736059502</v>
      </c>
      <c r="G25" s="3">
        <f t="shared" si="0"/>
        <v>11616.104089219338</v>
      </c>
    </row>
    <row r="26" spans="1:7">
      <c r="A26" s="4">
        <v>40984</v>
      </c>
      <c r="B26" s="3" t="s">
        <v>39</v>
      </c>
      <c r="C26" s="3" t="s">
        <v>40</v>
      </c>
      <c r="D26" s="3">
        <v>26707</v>
      </c>
      <c r="E26" s="3">
        <v>1</v>
      </c>
      <c r="F26" s="3">
        <v>0.52111436314363102</v>
      </c>
      <c r="G26" s="3">
        <f t="shared" si="0"/>
        <v>13917.401296476954</v>
      </c>
    </row>
    <row r="27" spans="1:7">
      <c r="A27" s="4">
        <v>40984</v>
      </c>
      <c r="B27" s="3" t="s">
        <v>43</v>
      </c>
      <c r="C27" s="3" t="s">
        <v>44</v>
      </c>
      <c r="D27" s="3">
        <v>8000</v>
      </c>
      <c r="E27" s="3">
        <v>1</v>
      </c>
      <c r="F27" s="3">
        <v>1.3045535956580701</v>
      </c>
      <c r="G27" s="3">
        <f t="shared" si="0"/>
        <v>10436.42876526456</v>
      </c>
    </row>
    <row r="28" spans="1:7">
      <c r="A28" s="4">
        <v>40984</v>
      </c>
      <c r="B28" s="3" t="s">
        <v>120</v>
      </c>
      <c r="C28" s="3" t="s">
        <v>121</v>
      </c>
      <c r="D28" s="3">
        <v>10500</v>
      </c>
      <c r="E28" s="3">
        <v>1</v>
      </c>
      <c r="F28" s="3">
        <v>1.3814022988505701</v>
      </c>
      <c r="G28" s="3">
        <f t="shared" si="0"/>
        <v>14504.724137930985</v>
      </c>
    </row>
    <row r="29" spans="1:7">
      <c r="E29" s="1" t="s">
        <v>48</v>
      </c>
      <c r="G29" s="3">
        <f>SUM(G3:G28)</f>
        <v>282819.16620103247</v>
      </c>
    </row>
    <row r="30" spans="1:7">
      <c r="E30" s="1" t="s">
        <v>49</v>
      </c>
      <c r="G30" s="5">
        <v>23.795084415065801</v>
      </c>
    </row>
    <row r="31" spans="1:7">
      <c r="E31" s="1" t="s">
        <v>50</v>
      </c>
      <c r="G31" s="3">
        <f>G29/G30</f>
        <v>11885.613064770898</v>
      </c>
    </row>
    <row r="33" spans="1:7">
      <c r="A33" s="1" t="s">
        <v>51</v>
      </c>
    </row>
    <row r="34" spans="1:7">
      <c r="A34" s="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47</v>
      </c>
    </row>
    <row r="35" spans="1:7">
      <c r="A35" s="4">
        <v>40987</v>
      </c>
      <c r="B35" s="3" t="s">
        <v>54</v>
      </c>
      <c r="C35" s="3" t="s">
        <v>55</v>
      </c>
      <c r="D35" s="3">
        <v>3929</v>
      </c>
      <c r="E35" s="3">
        <v>1</v>
      </c>
      <c r="F35" s="3">
        <v>2.6471806167400902</v>
      </c>
      <c r="G35" s="3">
        <f>PRODUCT(D35:F35)</f>
        <v>10400.772643171815</v>
      </c>
    </row>
    <row r="36" spans="1:7">
      <c r="A36" s="4">
        <v>40987</v>
      </c>
      <c r="B36" s="3" t="s">
        <v>9</v>
      </c>
      <c r="C36" s="3" t="s">
        <v>10</v>
      </c>
      <c r="D36" s="3">
        <v>11199</v>
      </c>
      <c r="E36" s="3">
        <v>1</v>
      </c>
      <c r="F36" s="3">
        <v>0.99985024958402702</v>
      </c>
      <c r="G36" s="3">
        <f t="shared" ref="G36:G60" si="1">PRODUCT(D36:F36)</f>
        <v>11197.322945091519</v>
      </c>
    </row>
    <row r="37" spans="1:7">
      <c r="A37" s="4">
        <v>40987</v>
      </c>
      <c r="B37" s="3" t="s">
        <v>66</v>
      </c>
      <c r="C37" s="3" t="s">
        <v>67</v>
      </c>
      <c r="D37" s="3">
        <v>16075</v>
      </c>
      <c r="E37" s="3">
        <v>1</v>
      </c>
      <c r="F37" s="3">
        <v>0.70333284564740295</v>
      </c>
      <c r="G37" s="3">
        <f t="shared" si="1"/>
        <v>11306.075493782002</v>
      </c>
    </row>
    <row r="38" spans="1:7">
      <c r="A38" s="4">
        <v>40987</v>
      </c>
      <c r="B38" s="3" t="s">
        <v>13</v>
      </c>
      <c r="C38" s="3" t="s">
        <v>132</v>
      </c>
      <c r="D38" s="3">
        <v>17700</v>
      </c>
      <c r="E38" s="3">
        <v>1</v>
      </c>
      <c r="F38" s="3">
        <v>0.63050429536362995</v>
      </c>
      <c r="G38" s="3">
        <f t="shared" si="1"/>
        <v>11159.92602793625</v>
      </c>
    </row>
    <row r="39" spans="1:7">
      <c r="A39" s="4">
        <v>40987</v>
      </c>
      <c r="B39" s="3" t="s">
        <v>72</v>
      </c>
      <c r="C39" s="3" t="s">
        <v>73</v>
      </c>
      <c r="D39" s="3">
        <v>4901</v>
      </c>
      <c r="E39" s="3">
        <v>1</v>
      </c>
      <c r="F39" s="3">
        <v>2.5175595705682099</v>
      </c>
      <c r="G39" s="3">
        <f t="shared" si="1"/>
        <v>12338.559455354796</v>
      </c>
    </row>
    <row r="40" spans="1:7">
      <c r="A40" s="4">
        <v>40987</v>
      </c>
      <c r="B40" s="3" t="s">
        <v>78</v>
      </c>
      <c r="C40" s="3" t="s">
        <v>79</v>
      </c>
      <c r="D40" s="3">
        <v>2400</v>
      </c>
      <c r="E40" s="3">
        <v>1</v>
      </c>
      <c r="F40" s="3">
        <v>4.2674478473146902</v>
      </c>
      <c r="G40" s="3">
        <f t="shared" si="1"/>
        <v>10241.874833555257</v>
      </c>
    </row>
    <row r="41" spans="1:7">
      <c r="A41" s="4">
        <v>40987</v>
      </c>
      <c r="B41" s="3" t="s">
        <v>88</v>
      </c>
      <c r="C41" s="3" t="s">
        <v>89</v>
      </c>
      <c r="D41" s="3">
        <v>4730</v>
      </c>
      <c r="E41" s="3">
        <v>1</v>
      </c>
      <c r="F41" s="3">
        <v>1.6148068525361099</v>
      </c>
      <c r="G41" s="3">
        <f t="shared" si="1"/>
        <v>7638.0364124957996</v>
      </c>
    </row>
    <row r="42" spans="1:7">
      <c r="A42" s="4">
        <v>40987</v>
      </c>
      <c r="B42" s="3" t="s">
        <v>90</v>
      </c>
      <c r="C42" s="3" t="s">
        <v>91</v>
      </c>
      <c r="D42" s="3">
        <v>4775</v>
      </c>
      <c r="E42" s="3">
        <v>1</v>
      </c>
      <c r="F42" s="3">
        <v>1.68263213160658</v>
      </c>
      <c r="G42" s="3">
        <f t="shared" si="1"/>
        <v>8034.5684284214194</v>
      </c>
    </row>
    <row r="43" spans="1:7">
      <c r="A43" s="4">
        <v>40987</v>
      </c>
      <c r="B43" s="3" t="s">
        <v>23</v>
      </c>
      <c r="C43" s="3" t="s">
        <v>24</v>
      </c>
      <c r="D43" s="3">
        <v>16701</v>
      </c>
      <c r="E43" s="3">
        <v>1</v>
      </c>
      <c r="F43" s="3">
        <v>0.66536747404844299</v>
      </c>
      <c r="G43" s="3">
        <f t="shared" si="1"/>
        <v>11112.302184083046</v>
      </c>
    </row>
    <row r="44" spans="1:7">
      <c r="A44" s="4">
        <v>40987</v>
      </c>
      <c r="B44" s="3" t="s">
        <v>100</v>
      </c>
      <c r="C44" s="3" t="s">
        <v>101</v>
      </c>
      <c r="D44" s="3">
        <v>13975</v>
      </c>
      <c r="E44" s="3">
        <v>1</v>
      </c>
      <c r="F44" s="3">
        <v>0.73393587786259495</v>
      </c>
      <c r="G44" s="3">
        <f t="shared" si="1"/>
        <v>10256.753893129764</v>
      </c>
    </row>
    <row r="45" spans="1:7">
      <c r="A45" s="4">
        <v>40987</v>
      </c>
      <c r="B45" s="3" t="s">
        <v>102</v>
      </c>
      <c r="C45" s="3" t="s">
        <v>103</v>
      </c>
      <c r="D45" s="3">
        <v>16990</v>
      </c>
      <c r="E45" s="3">
        <v>1</v>
      </c>
      <c r="F45" s="3">
        <v>0.72024571128923498</v>
      </c>
      <c r="G45" s="3">
        <f t="shared" si="1"/>
        <v>12236.974634804103</v>
      </c>
    </row>
    <row r="46" spans="1:7">
      <c r="A46" s="4">
        <v>40987</v>
      </c>
      <c r="B46" s="3" t="s">
        <v>104</v>
      </c>
      <c r="C46" s="3" t="s">
        <v>105</v>
      </c>
      <c r="D46" s="3">
        <v>42533</v>
      </c>
      <c r="E46" s="3">
        <v>1</v>
      </c>
      <c r="F46" s="3">
        <v>0.26479096667584701</v>
      </c>
      <c r="G46" s="3">
        <f t="shared" si="1"/>
        <v>11262.354185623801</v>
      </c>
    </row>
    <row r="47" spans="1:7">
      <c r="A47" s="4">
        <v>40987</v>
      </c>
      <c r="B47" s="3" t="s">
        <v>106</v>
      </c>
      <c r="C47" s="3" t="s">
        <v>107</v>
      </c>
      <c r="D47" s="3">
        <v>1965</v>
      </c>
      <c r="E47" s="3">
        <v>1</v>
      </c>
      <c r="F47" s="3">
        <v>6.5316304347826097</v>
      </c>
      <c r="G47" s="3">
        <f t="shared" si="1"/>
        <v>12834.653804347829</v>
      </c>
    </row>
    <row r="48" spans="1:7">
      <c r="A48" s="4">
        <v>40987</v>
      </c>
      <c r="B48" s="3" t="s">
        <v>29</v>
      </c>
      <c r="C48" s="3" t="s">
        <v>30</v>
      </c>
      <c r="D48" s="3">
        <v>4315</v>
      </c>
      <c r="E48" s="3">
        <v>1</v>
      </c>
      <c r="F48" s="3">
        <v>1.9621551020408201</v>
      </c>
      <c r="G48" s="3">
        <f t="shared" si="1"/>
        <v>8466.6992653061388</v>
      </c>
    </row>
    <row r="49" spans="1:7">
      <c r="A49" s="4">
        <v>40987</v>
      </c>
      <c r="B49" s="3" t="s">
        <v>145</v>
      </c>
      <c r="C49" s="3" t="s">
        <v>146</v>
      </c>
      <c r="D49" s="3">
        <v>1355</v>
      </c>
      <c r="E49" s="3">
        <v>1</v>
      </c>
      <c r="F49" s="3">
        <v>8.1756462585034004</v>
      </c>
      <c r="G49" s="3">
        <f t="shared" si="1"/>
        <v>11078.000680272107</v>
      </c>
    </row>
    <row r="50" spans="1:7">
      <c r="A50" s="4">
        <v>40987</v>
      </c>
      <c r="B50" s="3" t="s">
        <v>108</v>
      </c>
      <c r="C50" s="3" t="s">
        <v>109</v>
      </c>
      <c r="D50" s="3">
        <v>13150</v>
      </c>
      <c r="E50" s="3">
        <v>1</v>
      </c>
      <c r="F50" s="3">
        <v>0.87804200913242003</v>
      </c>
      <c r="G50" s="3">
        <f t="shared" si="1"/>
        <v>11546.252420091323</v>
      </c>
    </row>
    <row r="51" spans="1:7">
      <c r="A51" s="4">
        <v>40987</v>
      </c>
      <c r="B51" s="3" t="s">
        <v>110</v>
      </c>
      <c r="C51" s="3" t="s">
        <v>111</v>
      </c>
      <c r="D51" s="3">
        <v>3150</v>
      </c>
      <c r="E51" s="3">
        <v>1</v>
      </c>
      <c r="F51" s="3">
        <v>2.5894317263668198</v>
      </c>
      <c r="G51" s="3">
        <f t="shared" si="1"/>
        <v>8156.7099380554828</v>
      </c>
    </row>
    <row r="52" spans="1:7">
      <c r="A52" s="4">
        <v>40987</v>
      </c>
      <c r="B52" s="3" t="s">
        <v>147</v>
      </c>
      <c r="C52" s="3" t="s">
        <v>148</v>
      </c>
      <c r="D52" s="3">
        <v>1610</v>
      </c>
      <c r="E52" s="3">
        <v>1</v>
      </c>
      <c r="F52" s="3">
        <v>2.5894317263668198</v>
      </c>
      <c r="G52" s="3">
        <f t="shared" si="1"/>
        <v>4168.9850794505801</v>
      </c>
    </row>
    <row r="53" spans="1:7">
      <c r="A53" s="4">
        <v>40987</v>
      </c>
      <c r="B53" s="3" t="s">
        <v>133</v>
      </c>
      <c r="C53" s="3" t="s">
        <v>134</v>
      </c>
      <c r="D53" s="3">
        <v>31246</v>
      </c>
      <c r="E53" s="3">
        <v>1</v>
      </c>
      <c r="F53" s="3">
        <v>0.42542300884955803</v>
      </c>
      <c r="G53" s="3">
        <f t="shared" si="1"/>
        <v>13292.76733451329</v>
      </c>
    </row>
    <row r="54" spans="1:7">
      <c r="A54" s="4">
        <v>40987</v>
      </c>
      <c r="B54" s="3" t="s">
        <v>112</v>
      </c>
      <c r="C54" s="3" t="s">
        <v>126</v>
      </c>
      <c r="D54" s="3">
        <v>11355</v>
      </c>
      <c r="E54" s="3">
        <v>1</v>
      </c>
      <c r="F54" s="3">
        <v>0.91410534322114501</v>
      </c>
      <c r="G54" s="3">
        <f t="shared" si="1"/>
        <v>10379.666172276102</v>
      </c>
    </row>
    <row r="55" spans="1:7">
      <c r="A55" s="4">
        <v>40987</v>
      </c>
      <c r="B55" s="3" t="s">
        <v>114</v>
      </c>
      <c r="C55" s="3" t="s">
        <v>115</v>
      </c>
      <c r="D55" s="3">
        <v>2735</v>
      </c>
      <c r="E55" s="3">
        <v>1</v>
      </c>
      <c r="F55" s="3">
        <v>4.5300127343963599</v>
      </c>
      <c r="G55" s="3">
        <f t="shared" si="1"/>
        <v>12389.584828574045</v>
      </c>
    </row>
    <row r="56" spans="1:7">
      <c r="A56" s="4">
        <v>40987</v>
      </c>
      <c r="B56" s="3" t="s">
        <v>35</v>
      </c>
      <c r="C56" s="3" t="s">
        <v>36</v>
      </c>
      <c r="D56" s="3">
        <v>13700</v>
      </c>
      <c r="E56" s="3">
        <v>1</v>
      </c>
      <c r="F56" s="3">
        <v>0.937639945387166</v>
      </c>
      <c r="G56" s="3">
        <f t="shared" si="1"/>
        <v>12845.667251804174</v>
      </c>
    </row>
    <row r="57" spans="1:7">
      <c r="A57" s="4">
        <v>40987</v>
      </c>
      <c r="B57" s="3" t="s">
        <v>116</v>
      </c>
      <c r="C57" s="3" t="s">
        <v>117</v>
      </c>
      <c r="D57" s="3">
        <v>3250</v>
      </c>
      <c r="E57" s="3">
        <v>1</v>
      </c>
      <c r="F57" s="3">
        <v>3.5741858736059502</v>
      </c>
      <c r="G57" s="3">
        <f t="shared" si="1"/>
        <v>11616.104089219338</v>
      </c>
    </row>
    <row r="58" spans="1:7">
      <c r="A58" s="4">
        <v>40987</v>
      </c>
      <c r="B58" s="3" t="s">
        <v>39</v>
      </c>
      <c r="C58" s="3" t="s">
        <v>40</v>
      </c>
      <c r="D58" s="3">
        <v>26707</v>
      </c>
      <c r="E58" s="3">
        <v>1</v>
      </c>
      <c r="F58" s="3">
        <v>0.52111436314363102</v>
      </c>
      <c r="G58" s="3">
        <f t="shared" si="1"/>
        <v>13917.401296476954</v>
      </c>
    </row>
    <row r="59" spans="1:7">
      <c r="A59" s="4">
        <v>40987</v>
      </c>
      <c r="B59" s="3" t="s">
        <v>43</v>
      </c>
      <c r="C59" s="3" t="s">
        <v>44</v>
      </c>
      <c r="D59" s="3">
        <v>8000</v>
      </c>
      <c r="E59" s="3">
        <v>1</v>
      </c>
      <c r="F59" s="3">
        <v>1.3045535956580701</v>
      </c>
      <c r="G59" s="3">
        <f t="shared" si="1"/>
        <v>10436.42876526456</v>
      </c>
    </row>
    <row r="60" spans="1:7">
      <c r="A60" s="4">
        <v>40987</v>
      </c>
      <c r="B60" s="3" t="s">
        <v>120</v>
      </c>
      <c r="C60" s="3" t="s">
        <v>121</v>
      </c>
      <c r="D60" s="3">
        <v>10500</v>
      </c>
      <c r="E60" s="3">
        <v>1</v>
      </c>
      <c r="F60" s="3">
        <v>1.3814022988505701</v>
      </c>
      <c r="G60" s="3">
        <f t="shared" si="1"/>
        <v>14504.724137930985</v>
      </c>
    </row>
    <row r="61" spans="1:7">
      <c r="E61" s="1" t="s">
        <v>48</v>
      </c>
      <c r="G61" s="3">
        <f>SUM(G35:G60)</f>
        <v>282819.16620103247</v>
      </c>
    </row>
    <row r="62" spans="1:7">
      <c r="E62" s="1" t="s">
        <v>49</v>
      </c>
      <c r="G62" s="5">
        <v>23.795084415065801</v>
      </c>
    </row>
    <row r="63" spans="1:7">
      <c r="E63" s="1" t="s">
        <v>50</v>
      </c>
      <c r="G63" s="3">
        <f>G61/G62</f>
        <v>11885.613064770898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13" sqref="G13"/>
    </sheetView>
  </sheetViews>
  <sheetFormatPr defaultRowHeight="15"/>
  <cols>
    <col min="1" max="1" width="11.7109375" customWidth="1"/>
    <col min="2" max="2" width="6.140625" bestFit="1" customWidth="1"/>
    <col min="3" max="3" width="25.7109375" bestFit="1" customWidth="1"/>
    <col min="4" max="4" width="9" bestFit="1" customWidth="1"/>
    <col min="5" max="5" width="12.85546875" bestFit="1" customWidth="1"/>
    <col min="6" max="6" width="9.42578125" bestFit="1" customWidth="1"/>
    <col min="7" max="7" width="11.42578125" bestFit="1" customWidth="1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149</v>
      </c>
      <c r="G2" s="2" t="s">
        <v>47</v>
      </c>
    </row>
    <row r="3" spans="1:7">
      <c r="A3" s="4">
        <v>40984</v>
      </c>
      <c r="B3" s="3" t="s">
        <v>150</v>
      </c>
      <c r="C3" s="3" t="s">
        <v>151</v>
      </c>
      <c r="D3" s="3">
        <v>3754</v>
      </c>
      <c r="E3" s="3">
        <v>1</v>
      </c>
      <c r="F3" s="3">
        <v>612</v>
      </c>
      <c r="G3" s="3">
        <f>PRODUCT(D3:F3)</f>
        <v>2297448</v>
      </c>
    </row>
    <row r="4" spans="1:7">
      <c r="A4" s="4">
        <v>40984</v>
      </c>
      <c r="B4" s="3" t="s">
        <v>152</v>
      </c>
      <c r="C4" s="3" t="s">
        <v>153</v>
      </c>
      <c r="D4" s="3">
        <v>2850</v>
      </c>
      <c r="E4" s="3">
        <v>1</v>
      </c>
      <c r="F4" s="3">
        <v>682</v>
      </c>
      <c r="G4" s="3">
        <f t="shared" ref="G4:G6" si="0">PRODUCT(D4:F4)</f>
        <v>1943700</v>
      </c>
    </row>
    <row r="5" spans="1:7">
      <c r="A5" s="4">
        <v>40984</v>
      </c>
      <c r="B5" s="3" t="s">
        <v>154</v>
      </c>
      <c r="C5" s="3" t="s">
        <v>155</v>
      </c>
      <c r="D5" s="3">
        <v>1230</v>
      </c>
      <c r="E5" s="3">
        <v>1</v>
      </c>
      <c r="F5" s="3">
        <v>1304</v>
      </c>
      <c r="G5" s="3">
        <f t="shared" si="0"/>
        <v>1603920</v>
      </c>
    </row>
    <row r="6" spans="1:7">
      <c r="A6" s="4">
        <v>40984</v>
      </c>
      <c r="B6" s="3" t="s">
        <v>156</v>
      </c>
      <c r="C6" s="3" t="s">
        <v>157</v>
      </c>
      <c r="D6" s="3">
        <v>12500</v>
      </c>
      <c r="E6" s="3">
        <v>1</v>
      </c>
      <c r="F6" s="3">
        <v>263</v>
      </c>
      <c r="G6" s="3">
        <f t="shared" si="0"/>
        <v>3287500</v>
      </c>
    </row>
    <row r="7" spans="1:7">
      <c r="E7" s="1" t="s">
        <v>48</v>
      </c>
      <c r="G7" s="3">
        <f>SUM(G3:G6)</f>
        <v>9132568</v>
      </c>
    </row>
    <row r="8" spans="1:7">
      <c r="E8" s="1" t="s">
        <v>49</v>
      </c>
      <c r="G8" s="5">
        <v>995.59386352760202</v>
      </c>
    </row>
    <row r="9" spans="1:7">
      <c r="E9" s="1" t="s">
        <v>50</v>
      </c>
      <c r="G9" s="3">
        <f>G7/G8</f>
        <v>9172.9854256447088</v>
      </c>
    </row>
    <row r="11" spans="1:7">
      <c r="A11" s="1" t="s">
        <v>51</v>
      </c>
    </row>
    <row r="12" spans="1:7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149</v>
      </c>
      <c r="G12" s="2" t="s">
        <v>47</v>
      </c>
    </row>
    <row r="13" spans="1:7">
      <c r="A13" s="4">
        <v>40987</v>
      </c>
      <c r="B13" s="3" t="s">
        <v>150</v>
      </c>
      <c r="C13" s="3" t="s">
        <v>151</v>
      </c>
      <c r="D13" s="3">
        <v>3754</v>
      </c>
      <c r="E13" s="3">
        <v>1</v>
      </c>
      <c r="F13" s="3">
        <v>612</v>
      </c>
      <c r="G13" s="3">
        <f>PRODUCT(D13:F13)</f>
        <v>2297448</v>
      </c>
    </row>
    <row r="14" spans="1:7">
      <c r="A14" s="4">
        <v>40987</v>
      </c>
      <c r="B14" s="3" t="s">
        <v>152</v>
      </c>
      <c r="C14" s="3" t="s">
        <v>153</v>
      </c>
      <c r="D14" s="3">
        <v>2850</v>
      </c>
      <c r="E14" s="3">
        <v>1</v>
      </c>
      <c r="F14" s="3">
        <v>682</v>
      </c>
      <c r="G14" s="3">
        <f t="shared" ref="G14:G16" si="1">PRODUCT(D14:F14)</f>
        <v>1943700</v>
      </c>
    </row>
    <row r="15" spans="1:7">
      <c r="A15" s="4">
        <v>40987</v>
      </c>
      <c r="B15" s="3" t="s">
        <v>154</v>
      </c>
      <c r="C15" s="3" t="s">
        <v>155</v>
      </c>
      <c r="D15" s="3">
        <v>1230</v>
      </c>
      <c r="E15" s="3">
        <v>1</v>
      </c>
      <c r="F15" s="3">
        <v>1304</v>
      </c>
      <c r="G15" s="3">
        <f t="shared" si="1"/>
        <v>1603920</v>
      </c>
    </row>
    <row r="16" spans="1:7">
      <c r="A16" s="4">
        <v>40987</v>
      </c>
      <c r="B16" s="3" t="s">
        <v>156</v>
      </c>
      <c r="C16" s="3" t="s">
        <v>157</v>
      </c>
      <c r="D16" s="3">
        <v>12500</v>
      </c>
      <c r="E16" s="3">
        <v>1</v>
      </c>
      <c r="F16" s="3">
        <v>263</v>
      </c>
      <c r="G16" s="3">
        <f t="shared" si="1"/>
        <v>3287500</v>
      </c>
    </row>
    <row r="17" spans="5:7">
      <c r="E17" s="1" t="s">
        <v>48</v>
      </c>
      <c r="G17" s="3">
        <f>SUM(G13:G16)</f>
        <v>9132568</v>
      </c>
    </row>
    <row r="18" spans="5:7">
      <c r="E18" s="1" t="s">
        <v>49</v>
      </c>
      <c r="G18" s="5">
        <v>995.59386352760202</v>
      </c>
    </row>
    <row r="19" spans="5:7">
      <c r="E19" s="1" t="s">
        <v>50</v>
      </c>
      <c r="G19" s="3">
        <f>G17/G18</f>
        <v>9172.9854256447088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CDAJ</vt:lpstr>
      <vt:lpstr>CDCE</vt:lpstr>
      <vt:lpstr>XGKQ</vt:lpstr>
      <vt:lpstr>CDBE</vt:lpstr>
      <vt:lpstr>CDBF</vt:lpstr>
      <vt:lpstr>XSJQ</vt:lpstr>
      <vt:lpstr>XSXQ</vt:lpstr>
      <vt:lpstr>XVCQ</vt:lpstr>
      <vt:lpstr>XVLQ</vt:lpstr>
      <vt:lpstr>XZJQ</vt:lpstr>
      <vt:lpstr>X1BQ</vt:lpstr>
      <vt:lpstr>X1GQ</vt:lpstr>
      <vt:lpstr>X1HQ</vt:lpstr>
      <vt:lpstr>X3WQ</vt:lpstr>
      <vt:lpstr>X4CQ</vt:lpstr>
      <vt:lpstr>X5EQ</vt:lpstr>
      <vt:lpstr>X7SQ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2012-03-19T07:29:51Z</dcterms:created>
  <dcterms:modified xsi:type="dcterms:W3CDTF">2012-03-19T10:14:38Z</dcterms:modified>
</cp:coreProperties>
</file>