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6EDECD14-D4A2-4F6E-8B4A-986029FA21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2" i="1"/>
  <c r="X114" i="1"/>
  <c r="V114" i="1"/>
  <c r="X113" i="1"/>
  <c r="V113" i="1"/>
  <c r="X112" i="1"/>
  <c r="V112" i="1"/>
  <c r="X111" i="1"/>
  <c r="V111" i="1"/>
  <c r="X110" i="1"/>
  <c r="V110" i="1"/>
  <c r="W113" i="1" s="1"/>
  <c r="Y113" i="1" s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W98" i="1" s="1"/>
  <c r="Y98" i="1" s="1"/>
  <c r="X94" i="1"/>
  <c r="V94" i="1"/>
  <c r="X93" i="1"/>
  <c r="V93" i="1"/>
  <c r="X92" i="1"/>
  <c r="V92" i="1"/>
  <c r="W90" i="1" s="1"/>
  <c r="Y90" i="1" s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W84" i="1" s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W76" i="1" s="1"/>
  <c r="X70" i="1"/>
  <c r="V70" i="1"/>
  <c r="X69" i="1"/>
  <c r="V69" i="1"/>
  <c r="X68" i="1"/>
  <c r="V68" i="1"/>
  <c r="X67" i="1"/>
  <c r="V67" i="1"/>
  <c r="X66" i="1"/>
  <c r="V66" i="1"/>
  <c r="X65" i="1"/>
  <c r="W65" i="1"/>
  <c r="Y65" i="1" s="1"/>
  <c r="V65" i="1"/>
  <c r="W66" i="1" s="1"/>
  <c r="Y66" i="1" s="1"/>
  <c r="X64" i="1"/>
  <c r="V64" i="1"/>
  <c r="X63" i="1"/>
  <c r="V63" i="1"/>
  <c r="X62" i="1"/>
  <c r="V62" i="1"/>
  <c r="X61" i="1"/>
  <c r="V61" i="1"/>
  <c r="X60" i="1"/>
  <c r="V60" i="1"/>
  <c r="W63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W52" i="1" s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W44" i="1" s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6" i="1" s="1"/>
  <c r="X35" i="1"/>
  <c r="V35" i="1"/>
  <c r="X34" i="1"/>
  <c r="V34" i="1"/>
  <c r="W33" i="1" s="1"/>
  <c r="Y33" i="1" s="1"/>
  <c r="X33" i="1"/>
  <c r="V33" i="1"/>
  <c r="W34" i="1" s="1"/>
  <c r="Y34" i="1" s="1"/>
  <c r="X32" i="1"/>
  <c r="V32" i="1"/>
  <c r="X31" i="1"/>
  <c r="V31" i="1"/>
  <c r="W31" i="1" s="1"/>
  <c r="Y31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W28" i="1" s="1"/>
  <c r="X10" i="1"/>
  <c r="V10" i="1"/>
  <c r="X9" i="1"/>
  <c r="W9" i="1"/>
  <c r="Y9" i="1" s="1"/>
  <c r="V9" i="1"/>
  <c r="X8" i="1"/>
  <c r="V8" i="1"/>
  <c r="W8" i="1" s="1"/>
  <c r="Y8" i="1" s="1"/>
  <c r="X7" i="1"/>
  <c r="V7" i="1"/>
  <c r="X6" i="1"/>
  <c r="V6" i="1"/>
  <c r="W7" i="1" s="1"/>
  <c r="Y7" i="1" s="1"/>
  <c r="X5" i="1"/>
  <c r="V5" i="1"/>
  <c r="X4" i="1"/>
  <c r="V4" i="1"/>
  <c r="W4" i="1" s="1"/>
  <c r="X3" i="1"/>
  <c r="V3" i="1"/>
  <c r="X2" i="1"/>
  <c r="V2" i="1"/>
  <c r="W2" i="1" s="1"/>
  <c r="Y2" i="1" s="1"/>
  <c r="W41" i="1" l="1"/>
  <c r="Y41" i="1" s="1"/>
  <c r="W45" i="1"/>
  <c r="Y45" i="1" s="1"/>
  <c r="W50" i="1"/>
  <c r="Y50" i="1" s="1"/>
  <c r="W88" i="1"/>
  <c r="Y88" i="1" s="1"/>
  <c r="W23" i="1"/>
  <c r="Y23" i="1" s="1"/>
  <c r="W38" i="1"/>
  <c r="W58" i="1"/>
  <c r="Y58" i="1" s="1"/>
  <c r="W62" i="1"/>
  <c r="Y63" i="1"/>
  <c r="W87" i="1"/>
  <c r="W93" i="1"/>
  <c r="Y93" i="1" s="1"/>
  <c r="W108" i="1"/>
  <c r="Y108" i="1" s="1"/>
  <c r="W111" i="1"/>
  <c r="Y111" i="1" s="1"/>
  <c r="W92" i="1"/>
  <c r="Y92" i="1"/>
  <c r="W100" i="1"/>
  <c r="Y100" i="1" s="1"/>
  <c r="W10" i="1"/>
  <c r="Y10" i="1" s="1"/>
  <c r="W26" i="1"/>
  <c r="Y26" i="1" s="1"/>
  <c r="W60" i="1"/>
  <c r="W68" i="1"/>
  <c r="Y62" i="1"/>
  <c r="Y28" i="1"/>
  <c r="Y87" i="1"/>
  <c r="Y68" i="1"/>
  <c r="Y76" i="1"/>
  <c r="Y84" i="1"/>
  <c r="W57" i="1"/>
  <c r="Y57" i="1" s="1"/>
  <c r="W73" i="1"/>
  <c r="Y73" i="1" s="1"/>
  <c r="W22" i="1"/>
  <c r="Y22" i="1" s="1"/>
  <c r="W30" i="1"/>
  <c r="Y30" i="1" s="1"/>
  <c r="Y36" i="1"/>
  <c r="Y44" i="1"/>
  <c r="W46" i="1"/>
  <c r="Y52" i="1"/>
  <c r="W54" i="1"/>
  <c r="Y54" i="1" s="1"/>
  <c r="Y60" i="1"/>
  <c r="W70" i="1"/>
  <c r="Y70" i="1" s="1"/>
  <c r="W78" i="1"/>
  <c r="Y78" i="1" s="1"/>
  <c r="W86" i="1"/>
  <c r="W94" i="1"/>
  <c r="W102" i="1"/>
  <c r="Y102" i="1" s="1"/>
  <c r="W110" i="1"/>
  <c r="Y110" i="1" s="1"/>
  <c r="W97" i="1"/>
  <c r="Y97" i="1" s="1"/>
  <c r="Y4" i="1"/>
  <c r="W6" i="1"/>
  <c r="W11" i="1"/>
  <c r="W19" i="1"/>
  <c r="Y19" i="1" s="1"/>
  <c r="W27" i="1"/>
  <c r="Y27" i="1" s="1"/>
  <c r="W35" i="1"/>
  <c r="Y35" i="1" s="1"/>
  <c r="W43" i="1"/>
  <c r="Y43" i="1" s="1"/>
  <c r="W51" i="1"/>
  <c r="Y51" i="1" s="1"/>
  <c r="W59" i="1"/>
  <c r="Y59" i="1" s="1"/>
  <c r="W67" i="1"/>
  <c r="Y67" i="1" s="1"/>
  <c r="W75" i="1"/>
  <c r="Y75" i="1" s="1"/>
  <c r="W83" i="1"/>
  <c r="Y83" i="1" s="1"/>
  <c r="W91" i="1"/>
  <c r="Y91" i="1" s="1"/>
  <c r="W99" i="1"/>
  <c r="Y99" i="1" s="1"/>
  <c r="W107" i="1"/>
  <c r="Y107" i="1" s="1"/>
  <c r="W81" i="1"/>
  <c r="Y81" i="1" s="1"/>
  <c r="W89" i="1"/>
  <c r="Y89" i="1" s="1"/>
  <c r="W105" i="1"/>
  <c r="Y105" i="1" s="1"/>
  <c r="W14" i="1"/>
  <c r="Y14" i="1" s="1"/>
  <c r="W3" i="1"/>
  <c r="Y3" i="1" s="1"/>
  <c r="W16" i="1"/>
  <c r="Y16" i="1" s="1"/>
  <c r="Y38" i="1"/>
  <c r="Y46" i="1"/>
  <c r="W48" i="1"/>
  <c r="Y48" i="1" s="1"/>
  <c r="W56" i="1"/>
  <c r="Y56" i="1" s="1"/>
  <c r="W64" i="1"/>
  <c r="Y64" i="1" s="1"/>
  <c r="W72" i="1"/>
  <c r="Y72" i="1" s="1"/>
  <c r="W80" i="1"/>
  <c r="Y80" i="1" s="1"/>
  <c r="Y86" i="1"/>
  <c r="Y94" i="1"/>
  <c r="W96" i="1"/>
  <c r="Y96" i="1" s="1"/>
  <c r="W104" i="1"/>
  <c r="Y104" i="1" s="1"/>
  <c r="W112" i="1"/>
  <c r="Y112" i="1" s="1"/>
  <c r="Y6" i="1"/>
  <c r="W24" i="1"/>
  <c r="Y24" i="1" s="1"/>
  <c r="W32" i="1"/>
  <c r="Y32" i="1" s="1"/>
  <c r="W40" i="1"/>
  <c r="Y40" i="1" s="1"/>
  <c r="W5" i="1"/>
  <c r="Y5" i="1" s="1"/>
  <c r="Y11" i="1"/>
  <c r="W13" i="1"/>
  <c r="Y13" i="1" s="1"/>
  <c r="W21" i="1"/>
  <c r="Y21" i="1" s="1"/>
  <c r="W29" i="1"/>
  <c r="Y29" i="1" s="1"/>
  <c r="W37" i="1"/>
  <c r="Y37" i="1" s="1"/>
  <c r="W53" i="1"/>
  <c r="Y53" i="1" s="1"/>
  <c r="W61" i="1"/>
  <c r="W69" i="1"/>
  <c r="Y69" i="1" s="1"/>
  <c r="W77" i="1"/>
  <c r="Y77" i="1" s="1"/>
  <c r="W85" i="1"/>
  <c r="Y85" i="1" s="1"/>
  <c r="W101" i="1"/>
  <c r="Y101" i="1" s="1"/>
  <c r="W109" i="1"/>
  <c r="W17" i="1"/>
  <c r="Y17" i="1" s="1"/>
  <c r="W25" i="1"/>
  <c r="Y25" i="1" s="1"/>
  <c r="W49" i="1"/>
  <c r="Y49" i="1" s="1"/>
  <c r="W18" i="1"/>
  <c r="Y18" i="1" s="1"/>
  <c r="W42" i="1"/>
  <c r="Y42" i="1" s="1"/>
  <c r="W74" i="1"/>
  <c r="Y74" i="1" s="1"/>
  <c r="W106" i="1"/>
  <c r="Y106" i="1" s="1"/>
  <c r="W114" i="1"/>
  <c r="Y114" i="1" s="1"/>
  <c r="W82" i="1"/>
  <c r="Y82" i="1" s="1"/>
  <c r="W15" i="1"/>
  <c r="Y15" i="1" s="1"/>
  <c r="W55" i="1"/>
  <c r="Y55" i="1" s="1"/>
  <c r="Y61" i="1"/>
  <c r="W71" i="1"/>
  <c r="Y71" i="1" s="1"/>
  <c r="W79" i="1"/>
  <c r="Y79" i="1" s="1"/>
  <c r="W95" i="1"/>
  <c r="Y95" i="1" s="1"/>
  <c r="W103" i="1"/>
  <c r="Y103" i="1" s="1"/>
  <c r="Y109" i="1"/>
  <c r="W39" i="1"/>
  <c r="Y39" i="1" s="1"/>
  <c r="W47" i="1"/>
  <c r="Y47" i="1" s="1"/>
  <c r="W12" i="1"/>
  <c r="Y12" i="1" s="1"/>
  <c r="W20" i="1"/>
  <c r="Y20" i="1" s="1"/>
</calcChain>
</file>

<file path=xl/sharedStrings.xml><?xml version="1.0" encoding="utf-8"?>
<sst xmlns="http://schemas.openxmlformats.org/spreadsheetml/2006/main" count="9022" uniqueCount="1265">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</sst>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1213.xls" TargetMode="External"/><Relationship Id="rId1" Type="http://schemas.openxmlformats.org/officeDocument/2006/relationships/externalLinkPath" Target="JSE.PCOdc1.001.202412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LEGATRUU INDEX</v>
          </cell>
        </row>
        <row r="742">
          <cell r="A742" t="str">
            <v>BOX</v>
          </cell>
          <cell r="B742" t="str">
            <v>PIK SJ EQUITY</v>
          </cell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0.99769382302893783</v>
          </cell>
        </row>
        <row r="18">
          <cell r="P18">
            <v>2.3061769710622433E-3</v>
          </cell>
        </row>
        <row r="19">
          <cell r="P19">
            <v>0.54253693326541008</v>
          </cell>
        </row>
        <row r="20">
          <cell r="P20">
            <v>0.45746306673458992</v>
          </cell>
        </row>
        <row r="21">
          <cell r="P21">
            <v>0.87904765210148195</v>
          </cell>
        </row>
        <row r="22">
          <cell r="P22">
            <v>0.12095234789851803</v>
          </cell>
        </row>
        <row r="23">
          <cell r="P23">
            <v>0.32004700507178935</v>
          </cell>
        </row>
        <row r="24">
          <cell r="P24">
            <v>1.3488318462047861E-3</v>
          </cell>
        </row>
        <row r="25">
          <cell r="P25">
            <v>0.67860416308200588</v>
          </cell>
        </row>
        <row r="26">
          <cell r="P26">
            <v>6.6980412965669575E-2</v>
          </cell>
        </row>
        <row r="27">
          <cell r="P27">
            <v>2.6671409492224084E-2</v>
          </cell>
        </row>
        <row r="28">
          <cell r="P28">
            <v>6.4427784584894496E-2</v>
          </cell>
        </row>
        <row r="29">
          <cell r="P29">
            <v>5.8577264364772223E-2</v>
          </cell>
        </row>
        <row r="30">
          <cell r="P30">
            <v>7.2945623247610572E-2</v>
          </cell>
        </row>
        <row r="31">
          <cell r="P31">
            <v>4.8617504380342E-2</v>
          </cell>
        </row>
        <row r="32">
          <cell r="P32">
            <v>8.916740434622028E-2</v>
          </cell>
        </row>
        <row r="33">
          <cell r="P33">
            <v>3.4666422756580287E-2</v>
          </cell>
        </row>
        <row r="34">
          <cell r="P34">
            <v>6.3788269785020474E-2</v>
          </cell>
        </row>
        <row r="35">
          <cell r="P35">
            <v>5.0186897277667231E-2</v>
          </cell>
        </row>
        <row r="36">
          <cell r="P36">
            <v>2.8937282078033654E-2</v>
          </cell>
        </row>
        <row r="37">
          <cell r="P37">
            <v>3.0823031093842945E-2</v>
          </cell>
        </row>
        <row r="38">
          <cell r="P38">
            <v>4.6571866623367784E-2</v>
          </cell>
        </row>
        <row r="39">
          <cell r="P39">
            <v>2.9449576882103628E-2</v>
          </cell>
        </row>
        <row r="40">
          <cell r="P40">
            <v>3.8878445598548667E-2</v>
          </cell>
        </row>
        <row r="41">
          <cell r="P41">
            <v>3.8569410914451555E-2</v>
          </cell>
        </row>
        <row r="42">
          <cell r="P42">
            <v>9.3263485024300305E-2</v>
          </cell>
        </row>
        <row r="43">
          <cell r="P43">
            <v>3.2288425554843209E-2</v>
          </cell>
        </row>
        <row r="44">
          <cell r="P44">
            <v>4.6084823946618454E-2</v>
          </cell>
        </row>
        <row r="45">
          <cell r="P45">
            <v>3.9104659082888682E-2</v>
          </cell>
        </row>
        <row r="46">
          <cell r="P46">
            <v>0.97754613021642367</v>
          </cell>
        </row>
        <row r="47">
          <cell r="P47">
            <v>2.245386978357632E-2</v>
          </cell>
        </row>
        <row r="48">
          <cell r="P48">
            <v>0.22597067540924998</v>
          </cell>
        </row>
        <row r="49">
          <cell r="P49">
            <v>0.77402932459075002</v>
          </cell>
        </row>
        <row r="50">
          <cell r="P50">
            <v>0.21295997260431543</v>
          </cell>
        </row>
        <row r="51">
          <cell r="P51">
            <v>9.7107180309596891E-2</v>
          </cell>
        </row>
        <row r="52">
          <cell r="P52">
            <v>0.1676745947558759</v>
          </cell>
        </row>
        <row r="53">
          <cell r="P53">
            <v>9.6679557966138377E-2</v>
          </cell>
        </row>
        <row r="54">
          <cell r="P54">
            <v>0.1298930199687709</v>
          </cell>
        </row>
        <row r="55">
          <cell r="P55">
            <v>6.3205291886805209E-2</v>
          </cell>
        </row>
        <row r="56">
          <cell r="P56">
            <v>0.23248038250849715</v>
          </cell>
        </row>
        <row r="57">
          <cell r="P57">
            <v>6.5388797713727353E-2</v>
          </cell>
        </row>
        <row r="58">
          <cell r="P58">
            <v>8.0465924751997708E-2</v>
          </cell>
        </row>
        <row r="59">
          <cell r="P59">
            <v>0.13796476577870687</v>
          </cell>
        </row>
        <row r="60">
          <cell r="P60">
            <v>4.8171456065544543E-2</v>
          </cell>
        </row>
        <row r="61">
          <cell r="P61">
            <v>6.9761278817887226E-2</v>
          </cell>
        </row>
        <row r="62">
          <cell r="P62">
            <v>0.23173008240002743</v>
          </cell>
        </row>
        <row r="63">
          <cell r="P63">
            <v>9.7815813158602369E-2</v>
          </cell>
        </row>
        <row r="64">
          <cell r="P64">
            <v>8.7625758542122734E-2</v>
          </cell>
        </row>
        <row r="65">
          <cell r="P65">
            <v>9.1555895324844483E-2</v>
          </cell>
        </row>
        <row r="66">
          <cell r="P66">
            <v>8.9520227446539299E-2</v>
          </cell>
        </row>
        <row r="67">
          <cell r="P67">
            <v>0.22167108698333901</v>
          </cell>
        </row>
        <row r="68">
          <cell r="P68">
            <v>6.7333923870627685E-2</v>
          </cell>
        </row>
        <row r="69">
          <cell r="P69">
            <v>0.10335537506554975</v>
          </cell>
        </row>
        <row r="70">
          <cell r="P70">
            <v>9.6185535897242144E-2</v>
          </cell>
        </row>
        <row r="71">
          <cell r="P71">
            <v>9.2311320752172368E-2</v>
          </cell>
        </row>
        <row r="72">
          <cell r="P72">
            <v>0.12770730385332521</v>
          </cell>
        </row>
        <row r="73">
          <cell r="P73">
            <v>0.29143545357774381</v>
          </cell>
        </row>
        <row r="74">
          <cell r="P74">
            <v>0.15347862866571327</v>
          </cell>
        </row>
        <row r="75">
          <cell r="P75">
            <v>0.12861316879867679</v>
          </cell>
        </row>
        <row r="76">
          <cell r="P76">
            <v>0.38363932317447208</v>
          </cell>
        </row>
        <row r="77">
          <cell r="P77">
            <v>0.11391502154026817</v>
          </cell>
        </row>
        <row r="78">
          <cell r="P78">
            <v>0.15303082995128994</v>
          </cell>
        </row>
        <row r="79">
          <cell r="P79">
            <v>6.7323027869579569E-2</v>
          </cell>
        </row>
        <row r="80">
          <cell r="P80">
            <v>0.22448203484863008</v>
          </cell>
        </row>
        <row r="81">
          <cell r="P81">
            <v>0.14986832656527102</v>
          </cell>
        </row>
        <row r="82">
          <cell r="P82">
            <v>8.6785126556582548E-2</v>
          </cell>
        </row>
        <row r="83">
          <cell r="P83">
            <v>8.3874711907401214E-2</v>
          </cell>
        </row>
        <row r="84">
          <cell r="P84">
            <v>0.11775859045690217</v>
          </cell>
        </row>
        <row r="85">
          <cell r="P85">
            <v>0.33723120966521297</v>
          </cell>
        </row>
        <row r="86">
          <cell r="P86">
            <v>0.11420983465195861</v>
          </cell>
        </row>
        <row r="87">
          <cell r="P87">
            <v>0.11797957332370354</v>
          </cell>
        </row>
        <row r="88">
          <cell r="P88">
            <v>0.15511265799608007</v>
          </cell>
        </row>
        <row r="89">
          <cell r="P89">
            <v>0.1546300082468286</v>
          </cell>
        </row>
        <row r="90">
          <cell r="P90">
            <v>0.10358434054882848</v>
          </cell>
        </row>
        <row r="91">
          <cell r="P91">
            <v>9.7171531265182159E-2</v>
          </cell>
        </row>
        <row r="92">
          <cell r="P92">
            <v>0.12061316606925135</v>
          </cell>
        </row>
        <row r="93">
          <cell r="P93">
            <v>0.13669888789816723</v>
          </cell>
        </row>
        <row r="94">
          <cell r="P94">
            <v>0.15074807599209492</v>
          </cell>
        </row>
        <row r="95">
          <cell r="P95">
            <v>0.1584996307882845</v>
          </cell>
        </row>
        <row r="96">
          <cell r="P96">
            <v>0.20197679097240187</v>
          </cell>
        </row>
        <row r="97">
          <cell r="P97">
            <v>0.15711345501403656</v>
          </cell>
        </row>
        <row r="98">
          <cell r="P98">
            <v>0.18769231802875341</v>
          </cell>
        </row>
        <row r="99">
          <cell r="P99">
            <v>0.14396972920442874</v>
          </cell>
        </row>
        <row r="100">
          <cell r="P100">
            <v>0.19657849788712611</v>
          </cell>
        </row>
        <row r="101">
          <cell r="P101">
            <v>0.19854625990427605</v>
          </cell>
        </row>
        <row r="102">
          <cell r="P102">
            <v>0.20540122935846525</v>
          </cell>
        </row>
        <row r="103">
          <cell r="P103">
            <v>0.19822063991874173</v>
          </cell>
        </row>
        <row r="104">
          <cell r="P104">
            <v>0.20125337293139092</v>
          </cell>
        </row>
        <row r="105">
          <cell r="P105">
            <v>0.18773689561025242</v>
          </cell>
        </row>
        <row r="106">
          <cell r="P106">
            <v>0.18482581501648909</v>
          </cell>
        </row>
        <row r="107">
          <cell r="P107">
            <v>0.19015445733872458</v>
          </cell>
        </row>
        <row r="108">
          <cell r="P108">
            <v>0.25856997016144539</v>
          </cell>
        </row>
        <row r="109">
          <cell r="P109">
            <v>0.17871286187308855</v>
          </cell>
        </row>
        <row r="110">
          <cell r="P110">
            <v>0.20815031511698778</v>
          </cell>
        </row>
        <row r="111">
          <cell r="P111">
            <v>0.14497333587512037</v>
          </cell>
        </row>
        <row r="112">
          <cell r="P112">
            <v>8.3917367365558021E-2</v>
          </cell>
        </row>
        <row r="113">
          <cell r="P113">
            <v>8.537751865354043E-2</v>
          </cell>
        </row>
        <row r="114">
          <cell r="P114">
            <v>0.1122028101490813</v>
          </cell>
        </row>
        <row r="115">
          <cell r="P115">
            <v>0.3653786528397121</v>
          </cell>
        </row>
        <row r="116">
          <cell r="P116">
            <v>0.14460010637122159</v>
          </cell>
        </row>
        <row r="117">
          <cell r="P117">
            <v>0.12905504735234388</v>
          </cell>
        </row>
        <row r="118">
          <cell r="P118">
            <v>0.14328267859065727</v>
          </cell>
        </row>
        <row r="119">
          <cell r="P119">
            <v>8.8693436052375285E-2</v>
          </cell>
        </row>
        <row r="120">
          <cell r="P120">
            <v>0.13484243835731319</v>
          </cell>
        </row>
        <row r="121">
          <cell r="P121">
            <v>0.11879117496247329</v>
          </cell>
        </row>
        <row r="122">
          <cell r="P122">
            <v>0.11861730037456852</v>
          </cell>
        </row>
        <row r="123">
          <cell r="P123">
            <v>0.12211781793904708</v>
          </cell>
        </row>
        <row r="124">
          <cell r="P124">
            <v>0.15474088071259332</v>
          </cell>
        </row>
        <row r="125">
          <cell r="P125">
            <v>0.18340367290504223</v>
          </cell>
        </row>
        <row r="126">
          <cell r="P126">
            <v>0.16435005433778452</v>
          </cell>
        </row>
        <row r="127">
          <cell r="P127">
            <v>0.16250277801065907</v>
          </cell>
        </row>
        <row r="128">
          <cell r="P128">
            <v>0.16938446074269492</v>
          </cell>
        </row>
        <row r="129">
          <cell r="P129">
            <v>0.16561815329122592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1"/>
  <sheetViews>
    <sheetView tabSelected="1" topLeftCell="N1" workbookViewId="0">
      <selection activeCell="Y2" sqref="Y2:Y114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1263</v>
      </c>
      <c r="Y1" t="s">
        <v>1264</v>
      </c>
    </row>
    <row r="2" spans="1:26" x14ac:dyDescent="0.35">
      <c r="A2">
        <v>23386915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8436</v>
      </c>
      <c r="N2">
        <v>116.40727</v>
      </c>
      <c r="O2">
        <v>116.269282</v>
      </c>
      <c r="P2">
        <v>118.339112</v>
      </c>
      <c r="Q2">
        <v>116.40727</v>
      </c>
      <c r="R2" t="s">
        <v>26</v>
      </c>
      <c r="S2" t="s">
        <v>27</v>
      </c>
      <c r="T2" t="s">
        <v>28</v>
      </c>
      <c r="V2">
        <f t="shared" ref="V2:V65" si="0">L2*M2</f>
        <v>8436</v>
      </c>
      <c r="W2">
        <f t="shared" ref="W2:W65" si="1">SUMIF(D:D,D:D,V:V)</f>
        <v>8455.4998790999998</v>
      </c>
      <c r="X2" t="str">
        <f>VLOOKUP(C2,[1]Mapping!$A:$B,2,FALSE)</f>
        <v>GXLQ</v>
      </c>
      <c r="Y2">
        <f t="shared" ref="Y2:Y65" si="2">V2/W2</f>
        <v>0.99769382302893783</v>
      </c>
      <c r="Z2">
        <f>MATCH(Y2,[2]Sheet1!$P:$P,0)</f>
        <v>17</v>
      </c>
    </row>
    <row r="3" spans="1:26" x14ac:dyDescent="0.35">
      <c r="A3">
        <v>23386916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1807</v>
      </c>
      <c r="N3">
        <v>0.26907599999999998</v>
      </c>
      <c r="O3">
        <v>0.26743800000000001</v>
      </c>
      <c r="P3">
        <v>0.28069100000000002</v>
      </c>
      <c r="Q3">
        <v>0.26907599999999998</v>
      </c>
      <c r="R3" t="s">
        <v>26</v>
      </c>
      <c r="S3" t="s">
        <v>27</v>
      </c>
      <c r="T3" t="s">
        <v>31</v>
      </c>
      <c r="V3">
        <f t="shared" si="0"/>
        <v>19.499879100000001</v>
      </c>
      <c r="W3">
        <f t="shared" si="1"/>
        <v>8455.4998790999998</v>
      </c>
      <c r="X3" t="str">
        <f>VLOOKUP(C3,[1]Mapping!$A:$B,2,FALSE)</f>
        <v>GXLQ</v>
      </c>
      <c r="Y3">
        <f t="shared" si="2"/>
        <v>2.3061769710622433E-3</v>
      </c>
      <c r="Z3">
        <f>MATCH(Y3,[2]Sheet1!$P:$P,0)</f>
        <v>18</v>
      </c>
    </row>
    <row r="4" spans="1:26" x14ac:dyDescent="0.35">
      <c r="A4">
        <v>23386918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1065</v>
      </c>
      <c r="N4">
        <v>10.65</v>
      </c>
      <c r="O4">
        <v>10.55</v>
      </c>
      <c r="P4">
        <v>10.65</v>
      </c>
      <c r="Q4">
        <v>10.65</v>
      </c>
      <c r="R4" t="s">
        <v>26</v>
      </c>
      <c r="S4" t="s">
        <v>27</v>
      </c>
      <c r="T4" t="s">
        <v>36</v>
      </c>
      <c r="V4">
        <f t="shared" si="0"/>
        <v>1065</v>
      </c>
      <c r="W4">
        <f t="shared" si="1"/>
        <v>1963</v>
      </c>
      <c r="X4" t="str">
        <f>VLOOKUP(C4,[1]Mapping!$A:$B,2,FALSE)</f>
        <v>TGHQ</v>
      </c>
      <c r="Y4">
        <f t="shared" si="2"/>
        <v>0.54253693326541008</v>
      </c>
      <c r="Z4">
        <f>MATCH(Y4,[2]Sheet1!$P:$P,0)</f>
        <v>19</v>
      </c>
    </row>
    <row r="5" spans="1:26" x14ac:dyDescent="0.35">
      <c r="A5">
        <v>23386917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898</v>
      </c>
      <c r="N5">
        <v>8.98</v>
      </c>
      <c r="O5">
        <v>8.51</v>
      </c>
      <c r="P5">
        <v>9.3000000000000007</v>
      </c>
      <c r="Q5">
        <v>8.98</v>
      </c>
      <c r="R5" t="s">
        <v>26</v>
      </c>
      <c r="S5" t="s">
        <v>27</v>
      </c>
      <c r="T5" t="s">
        <v>39</v>
      </c>
      <c r="V5">
        <f t="shared" si="0"/>
        <v>898</v>
      </c>
      <c r="W5">
        <f t="shared" si="1"/>
        <v>1963</v>
      </c>
      <c r="X5" t="str">
        <f>VLOOKUP(C5,[1]Mapping!$A:$B,2,FALSE)</f>
        <v>TGHQ</v>
      </c>
      <c r="Y5">
        <f t="shared" si="2"/>
        <v>0.45746306673458992</v>
      </c>
      <c r="Z5">
        <f>MATCH(Y5,[2]Sheet1!$P:$P,0)</f>
        <v>20</v>
      </c>
    </row>
    <row r="6" spans="1:26" x14ac:dyDescent="0.35">
      <c r="A6">
        <v>23386919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12664</v>
      </c>
      <c r="N6">
        <v>126.64</v>
      </c>
      <c r="O6">
        <v>126.51</v>
      </c>
      <c r="P6">
        <v>128.16999999999999</v>
      </c>
      <c r="Q6">
        <v>126.64</v>
      </c>
      <c r="R6" t="s">
        <v>26</v>
      </c>
      <c r="S6" t="s">
        <v>27</v>
      </c>
      <c r="T6" t="s">
        <v>44</v>
      </c>
      <c r="V6">
        <f t="shared" si="0"/>
        <v>12664</v>
      </c>
      <c r="W6">
        <f t="shared" si="1"/>
        <v>14406.5</v>
      </c>
      <c r="X6" t="str">
        <f>VLOOKUP(C6,[1]Mapping!$A:$B,2,FALSE)</f>
        <v>BOKQ</v>
      </c>
      <c r="Y6">
        <f t="shared" si="2"/>
        <v>0.87904765210148195</v>
      </c>
      <c r="Z6">
        <f>MATCH(Y6,[2]Sheet1!$P:$P,0)</f>
        <v>21</v>
      </c>
    </row>
    <row r="7" spans="1:26" x14ac:dyDescent="0.35">
      <c r="A7">
        <v>23386920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3485</v>
      </c>
      <c r="N7">
        <v>17.425000000000001</v>
      </c>
      <c r="O7">
        <v>17.425000000000001</v>
      </c>
      <c r="P7">
        <v>17.62</v>
      </c>
      <c r="Q7">
        <v>17.425000000000001</v>
      </c>
      <c r="R7" t="s">
        <v>26</v>
      </c>
      <c r="S7" t="s">
        <v>27</v>
      </c>
      <c r="T7" t="s">
        <v>47</v>
      </c>
      <c r="V7">
        <f t="shared" si="0"/>
        <v>1742.5</v>
      </c>
      <c r="W7">
        <f t="shared" si="1"/>
        <v>14406.5</v>
      </c>
      <c r="X7" t="str">
        <f>VLOOKUP(C7,[1]Mapping!$A:$B,2,FALSE)</f>
        <v>BOKQ</v>
      </c>
      <c r="Y7">
        <f t="shared" si="2"/>
        <v>0.12095234789851803</v>
      </c>
      <c r="Z7">
        <f>MATCH(Y7,[2]Sheet1!$P:$P,0)</f>
        <v>22</v>
      </c>
    </row>
    <row r="8" spans="1:26" x14ac:dyDescent="0.35">
      <c r="A8">
        <v>23386922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8139</v>
      </c>
      <c r="N8">
        <v>74.751553000000001</v>
      </c>
      <c r="O8">
        <v>73.401452000000006</v>
      </c>
      <c r="P8">
        <v>74.944424999999995</v>
      </c>
      <c r="Q8">
        <v>74.751553000000001</v>
      </c>
      <c r="R8" t="s">
        <v>26</v>
      </c>
      <c r="S8" t="s">
        <v>27</v>
      </c>
      <c r="T8" t="s">
        <v>52</v>
      </c>
      <c r="V8">
        <f t="shared" si="0"/>
        <v>7467.7176386469</v>
      </c>
      <c r="W8">
        <f t="shared" si="1"/>
        <v>23333.190188646899</v>
      </c>
      <c r="X8" t="str">
        <f>VLOOKUP(C8,[1]Mapping!$A:$B,2,FALSE)</f>
        <v>B1KQ</v>
      </c>
      <c r="Y8">
        <f t="shared" si="2"/>
        <v>0.32004700507178935</v>
      </c>
      <c r="Z8">
        <f>MATCH(Y8,[2]Sheet1!$P:$P,0)</f>
        <v>23</v>
      </c>
    </row>
    <row r="9" spans="1:26" x14ac:dyDescent="0.35">
      <c r="A9">
        <v>23386921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45</v>
      </c>
      <c r="N9">
        <v>0.31503900000000001</v>
      </c>
      <c r="O9">
        <v>0.28703499999999998</v>
      </c>
      <c r="P9">
        <v>0.31503900000000001</v>
      </c>
      <c r="Q9">
        <v>0.31503900000000001</v>
      </c>
      <c r="R9" t="s">
        <v>26</v>
      </c>
      <c r="S9" t="s">
        <v>27</v>
      </c>
      <c r="T9" t="s">
        <v>55</v>
      </c>
      <c r="V9">
        <f t="shared" si="0"/>
        <v>31.472549999999998</v>
      </c>
      <c r="W9">
        <f t="shared" si="1"/>
        <v>23333.190188646899</v>
      </c>
      <c r="X9" t="str">
        <f>VLOOKUP(C9,[1]Mapping!$A:$B,2,FALSE)</f>
        <v>B1KQ</v>
      </c>
      <c r="Y9">
        <f t="shared" si="2"/>
        <v>1.3488318462047861E-3</v>
      </c>
      <c r="Z9">
        <f>MATCH(Y9,[2]Sheet1!$P:$P,0)</f>
        <v>24</v>
      </c>
    </row>
    <row r="10" spans="1:26" x14ac:dyDescent="0.35">
      <c r="A10">
        <v>23386923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15834</v>
      </c>
      <c r="N10">
        <v>158.497705</v>
      </c>
      <c r="O10">
        <v>155.14436799999999</v>
      </c>
      <c r="P10">
        <v>160.159358</v>
      </c>
      <c r="Q10">
        <v>158.497705</v>
      </c>
      <c r="R10" t="s">
        <v>26</v>
      </c>
      <c r="S10" t="s">
        <v>27</v>
      </c>
      <c r="T10" t="s">
        <v>58</v>
      </c>
      <c r="V10">
        <f t="shared" si="0"/>
        <v>15834</v>
      </c>
      <c r="W10">
        <f t="shared" si="1"/>
        <v>23333.190188646899</v>
      </c>
      <c r="X10" t="str">
        <f>VLOOKUP(C10,[1]Mapping!$A:$B,2,FALSE)</f>
        <v>B1KQ</v>
      </c>
      <c r="Y10">
        <f t="shared" si="2"/>
        <v>0.67860416308200588</v>
      </c>
      <c r="Z10">
        <f>MATCH(Y10,[2]Sheet1!$P:$P,0)</f>
        <v>25</v>
      </c>
    </row>
    <row r="11" spans="1:26" x14ac:dyDescent="0.35">
      <c r="A11">
        <v>23387369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299973.90000000002</v>
      </c>
      <c r="L11">
        <v>703145.92931800999</v>
      </c>
      <c r="M11">
        <v>59118</v>
      </c>
      <c r="N11">
        <v>1385.7399270000001</v>
      </c>
      <c r="O11">
        <v>1365.0187579999999</v>
      </c>
      <c r="P11">
        <v>1422.61142</v>
      </c>
      <c r="Q11">
        <v>1385.7399270000001</v>
      </c>
      <c r="R11" t="s">
        <v>26</v>
      </c>
      <c r="S11" t="s">
        <v>27</v>
      </c>
      <c r="T11" t="s">
        <v>63</v>
      </c>
      <c r="V11">
        <f t="shared" si="0"/>
        <v>41568581049.422112</v>
      </c>
      <c r="W11">
        <f t="shared" si="1"/>
        <v>620608013729.74292</v>
      </c>
      <c r="X11" t="str">
        <f>VLOOKUP(C11,[1]Mapping!$A:$B,2,FALSE)</f>
        <v>YR02</v>
      </c>
      <c r="Y11">
        <f t="shared" si="2"/>
        <v>6.6980412965669575E-2</v>
      </c>
      <c r="Z11">
        <f>MATCH(Y11,[2]Sheet1!$P:$P,0)</f>
        <v>26</v>
      </c>
    </row>
    <row r="12" spans="1:26" x14ac:dyDescent="0.35">
      <c r="A12">
        <v>23387357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299973.90000000002</v>
      </c>
      <c r="L12">
        <v>1045442.45994706</v>
      </c>
      <c r="M12">
        <v>15833</v>
      </c>
      <c r="N12">
        <v>551.79768799999999</v>
      </c>
      <c r="O12">
        <v>547.16249000000005</v>
      </c>
      <c r="P12">
        <v>564.16983400000004</v>
      </c>
      <c r="Q12">
        <v>551.79768799999999</v>
      </c>
      <c r="R12" t="s">
        <v>26</v>
      </c>
      <c r="S12" t="s">
        <v>27</v>
      </c>
      <c r="T12" t="s">
        <v>66</v>
      </c>
      <c r="V12">
        <f t="shared" si="0"/>
        <v>16552490468.341801</v>
      </c>
      <c r="W12">
        <f t="shared" si="1"/>
        <v>620608013729.74292</v>
      </c>
      <c r="X12" t="str">
        <f>VLOOKUP(C12,[1]Mapping!$A:$B,2,FALSE)</f>
        <v>YR02</v>
      </c>
      <c r="Y12">
        <f t="shared" si="2"/>
        <v>2.6671409492224084E-2</v>
      </c>
      <c r="Z12">
        <f>MATCH(Y12,[2]Sheet1!$P:$P,0)</f>
        <v>27</v>
      </c>
    </row>
    <row r="13" spans="1:26" x14ac:dyDescent="0.35">
      <c r="A13">
        <v>23387362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299973.90000000002</v>
      </c>
      <c r="L13">
        <v>12807302.8251887</v>
      </c>
      <c r="M13">
        <v>3122</v>
      </c>
      <c r="N13">
        <v>1332.9292780000001</v>
      </c>
      <c r="O13">
        <v>1317.9861249999999</v>
      </c>
      <c r="P13">
        <v>1345.3107480000001</v>
      </c>
      <c r="Q13">
        <v>1332.9292780000001</v>
      </c>
      <c r="R13" t="s">
        <v>26</v>
      </c>
      <c r="S13" t="s">
        <v>27</v>
      </c>
      <c r="T13" t="s">
        <v>69</v>
      </c>
      <c r="V13">
        <f t="shared" si="0"/>
        <v>39984399420.23912</v>
      </c>
      <c r="W13">
        <f t="shared" si="1"/>
        <v>620608013729.74292</v>
      </c>
      <c r="X13" t="str">
        <f>VLOOKUP(C13,[1]Mapping!$A:$B,2,FALSE)</f>
        <v>YR02</v>
      </c>
      <c r="Y13">
        <f t="shared" si="2"/>
        <v>6.4427784584894496E-2</v>
      </c>
      <c r="Z13">
        <f>MATCH(Y13,[2]Sheet1!$P:$P,0)</f>
        <v>28</v>
      </c>
    </row>
    <row r="14" spans="1:26" x14ac:dyDescent="0.35">
      <c r="A14">
        <v>23387358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299973.90000000002</v>
      </c>
      <c r="L14">
        <v>3304865.4261039398</v>
      </c>
      <c r="M14">
        <v>11000</v>
      </c>
      <c r="N14">
        <v>1211.8894230000001</v>
      </c>
      <c r="O14">
        <v>1200.872247</v>
      </c>
      <c r="P14">
        <v>1220.592993</v>
      </c>
      <c r="Q14">
        <v>1211.8894230000001</v>
      </c>
      <c r="R14" t="s">
        <v>26</v>
      </c>
      <c r="S14" t="s">
        <v>27</v>
      </c>
      <c r="T14" t="s">
        <v>72</v>
      </c>
      <c r="V14">
        <f t="shared" si="0"/>
        <v>36353519687.143341</v>
      </c>
      <c r="W14">
        <f t="shared" si="1"/>
        <v>620608013729.74292</v>
      </c>
      <c r="X14" t="str">
        <f>VLOOKUP(C14,[1]Mapping!$A:$B,2,FALSE)</f>
        <v>YR02</v>
      </c>
      <c r="Y14">
        <f t="shared" si="2"/>
        <v>5.8577264364772223E-2</v>
      </c>
      <c r="Z14">
        <f>MATCH(Y14,[2]Sheet1!$P:$P,0)</f>
        <v>29</v>
      </c>
    </row>
    <row r="15" spans="1:26" x14ac:dyDescent="0.35">
      <c r="A15">
        <v>23386927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299973.90000000002</v>
      </c>
      <c r="L15">
        <v>1561056.49496475</v>
      </c>
      <c r="M15">
        <v>29000</v>
      </c>
      <c r="N15">
        <v>1509.152574</v>
      </c>
      <c r="O15">
        <v>1462.3688440000001</v>
      </c>
      <c r="P15">
        <v>1516.17794</v>
      </c>
      <c r="Q15">
        <v>1509.152574</v>
      </c>
      <c r="R15" t="s">
        <v>26</v>
      </c>
      <c r="S15" t="s">
        <v>27</v>
      </c>
      <c r="T15" t="s">
        <v>75</v>
      </c>
      <c r="V15">
        <f t="shared" si="0"/>
        <v>45270638353.977753</v>
      </c>
      <c r="W15">
        <f t="shared" si="1"/>
        <v>620608013729.74292</v>
      </c>
      <c r="X15" t="str">
        <f>VLOOKUP(C15,[1]Mapping!$A:$B,2,FALSE)</f>
        <v>YR02</v>
      </c>
      <c r="Y15">
        <f t="shared" si="2"/>
        <v>7.2945623247610572E-2</v>
      </c>
      <c r="Z15">
        <f>MATCH(Y15,[2]Sheet1!$P:$P,0)</f>
        <v>30</v>
      </c>
    </row>
    <row r="16" spans="1:26" x14ac:dyDescent="0.35">
      <c r="A16">
        <v>23386925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299973.90000000002</v>
      </c>
      <c r="L16">
        <v>5951166.2378660999</v>
      </c>
      <c r="M16">
        <v>5070</v>
      </c>
      <c r="N16">
        <v>1005.834601</v>
      </c>
      <c r="O16">
        <v>1001.866812</v>
      </c>
      <c r="P16">
        <v>1023.491264</v>
      </c>
      <c r="Q16">
        <v>1005.834601</v>
      </c>
      <c r="R16" t="s">
        <v>26</v>
      </c>
      <c r="S16" t="s">
        <v>27</v>
      </c>
      <c r="T16" t="s">
        <v>78</v>
      </c>
      <c r="V16">
        <f t="shared" si="0"/>
        <v>30172412825.981125</v>
      </c>
      <c r="W16">
        <f t="shared" si="1"/>
        <v>620608013729.74292</v>
      </c>
      <c r="X16" t="str">
        <f>VLOOKUP(C16,[1]Mapping!$A:$B,2,FALSE)</f>
        <v>YR02</v>
      </c>
      <c r="Y16">
        <f t="shared" si="2"/>
        <v>4.8617504380342E-2</v>
      </c>
      <c r="Z16">
        <f>MATCH(Y16,[2]Sheet1!$P:$P,0)</f>
        <v>31</v>
      </c>
    </row>
    <row r="17" spans="1:26" x14ac:dyDescent="0.35">
      <c r="A17">
        <v>23386928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299973.90000000002</v>
      </c>
      <c r="L17">
        <v>3199653.40854262</v>
      </c>
      <c r="M17">
        <v>17295</v>
      </c>
      <c r="N17">
        <v>1844.7606840000001</v>
      </c>
      <c r="O17">
        <v>1785.8819390000001</v>
      </c>
      <c r="P17">
        <v>1852.7605129999999</v>
      </c>
      <c r="Q17">
        <v>1844.7606840000001</v>
      </c>
      <c r="R17" t="s">
        <v>26</v>
      </c>
      <c r="S17" t="s">
        <v>27</v>
      </c>
      <c r="T17" t="s">
        <v>81</v>
      </c>
      <c r="V17">
        <f t="shared" si="0"/>
        <v>55338005700.744614</v>
      </c>
      <c r="W17">
        <f t="shared" si="1"/>
        <v>620608013729.74292</v>
      </c>
      <c r="X17" t="str">
        <f>VLOOKUP(C17,[1]Mapping!$A:$B,2,FALSE)</f>
        <v>YR02</v>
      </c>
      <c r="Y17">
        <f t="shared" si="2"/>
        <v>8.916740434622028E-2</v>
      </c>
      <c r="Z17">
        <f>MATCH(Y17,[2]Sheet1!$P:$P,0)</f>
        <v>32</v>
      </c>
    </row>
    <row r="18" spans="1:26" x14ac:dyDescent="0.35">
      <c r="A18">
        <v>23387363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299973.90000000002</v>
      </c>
      <c r="L18">
        <v>14116968.353068801</v>
      </c>
      <c r="M18">
        <v>1524</v>
      </c>
      <c r="N18">
        <v>717.20438899999999</v>
      </c>
      <c r="O18">
        <v>705.90983100000005</v>
      </c>
      <c r="P18">
        <v>723.32227399999999</v>
      </c>
      <c r="Q18">
        <v>717.20438899999999</v>
      </c>
      <c r="R18" t="s">
        <v>26</v>
      </c>
      <c r="S18" t="s">
        <v>27</v>
      </c>
      <c r="T18" t="s">
        <v>84</v>
      </c>
      <c r="V18">
        <f t="shared" si="0"/>
        <v>21514259770.076851</v>
      </c>
      <c r="W18">
        <f t="shared" si="1"/>
        <v>620608013729.74292</v>
      </c>
      <c r="X18" t="str">
        <f>VLOOKUP(C18,[1]Mapping!$A:$B,2,FALSE)</f>
        <v>YR02</v>
      </c>
      <c r="Y18">
        <f t="shared" si="2"/>
        <v>3.4666422756580287E-2</v>
      </c>
      <c r="Z18">
        <f>MATCH(Y18,[2]Sheet1!$P:$P,0)</f>
        <v>33</v>
      </c>
    </row>
    <row r="19" spans="1:26" x14ac:dyDescent="0.35">
      <c r="A19">
        <v>23386929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299973.90000000002</v>
      </c>
      <c r="L19">
        <v>3667208.0973171401</v>
      </c>
      <c r="M19">
        <v>10795</v>
      </c>
      <c r="N19">
        <v>1319.698527</v>
      </c>
      <c r="O19">
        <v>1277.0329609999999</v>
      </c>
      <c r="P19">
        <v>1333.5128790000001</v>
      </c>
      <c r="Q19">
        <v>1319.698527</v>
      </c>
      <c r="R19" t="s">
        <v>26</v>
      </c>
      <c r="S19" t="s">
        <v>27</v>
      </c>
      <c r="T19" t="s">
        <v>87</v>
      </c>
      <c r="V19">
        <f t="shared" si="0"/>
        <v>39587511410.538528</v>
      </c>
      <c r="W19">
        <f t="shared" si="1"/>
        <v>620608013729.74292</v>
      </c>
      <c r="X19" t="str">
        <f>VLOOKUP(C19,[1]Mapping!$A:$B,2,FALSE)</f>
        <v>YR02</v>
      </c>
      <c r="Y19">
        <f t="shared" si="2"/>
        <v>6.3788269785020474E-2</v>
      </c>
      <c r="Z19">
        <f>MATCH(Y19,[2]Sheet1!$P:$P,0)</f>
        <v>34</v>
      </c>
    </row>
    <row r="20" spans="1:26" x14ac:dyDescent="0.35">
      <c r="A20">
        <v>23386924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299973.90000000002</v>
      </c>
      <c r="L20">
        <v>67416429.945350006</v>
      </c>
      <c r="M20">
        <v>462</v>
      </c>
      <c r="N20">
        <v>1038.303353</v>
      </c>
      <c r="O20">
        <v>1020.324074</v>
      </c>
      <c r="P20">
        <v>1040.550763</v>
      </c>
      <c r="Q20">
        <v>1038.303353</v>
      </c>
      <c r="R20" t="s">
        <v>26</v>
      </c>
      <c r="S20" t="s">
        <v>27</v>
      </c>
      <c r="T20" t="s">
        <v>90</v>
      </c>
      <c r="V20">
        <f t="shared" si="0"/>
        <v>31146390634.751701</v>
      </c>
      <c r="W20">
        <f t="shared" si="1"/>
        <v>620608013729.74292</v>
      </c>
      <c r="X20" t="str">
        <f>VLOOKUP(C20,[1]Mapping!$A:$B,2,FALSE)</f>
        <v>YR02</v>
      </c>
      <c r="Y20">
        <f t="shared" si="2"/>
        <v>5.0186897277667231E-2</v>
      </c>
      <c r="Z20">
        <f>MATCH(Y20,[2]Sheet1!$P:$P,0)</f>
        <v>35</v>
      </c>
    </row>
    <row r="21" spans="1:26" x14ac:dyDescent="0.35">
      <c r="A21">
        <v>23387370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299973.90000000002</v>
      </c>
      <c r="L21">
        <v>2993617.12838569</v>
      </c>
      <c r="M21">
        <v>5999</v>
      </c>
      <c r="N21">
        <v>598.67572299999995</v>
      </c>
      <c r="O21">
        <v>595.58204899999998</v>
      </c>
      <c r="P21">
        <v>609.85286599999995</v>
      </c>
      <c r="Q21">
        <v>598.67572299999995</v>
      </c>
      <c r="R21" t="s">
        <v>26</v>
      </c>
      <c r="S21" t="s">
        <v>27</v>
      </c>
      <c r="T21" t="s">
        <v>93</v>
      </c>
      <c r="V21">
        <f t="shared" si="0"/>
        <v>17958709153.185753</v>
      </c>
      <c r="W21">
        <f t="shared" si="1"/>
        <v>620608013729.74292</v>
      </c>
      <c r="X21" t="str">
        <f>VLOOKUP(C21,[1]Mapping!$A:$B,2,FALSE)</f>
        <v>YR02</v>
      </c>
      <c r="Y21">
        <f t="shared" si="2"/>
        <v>2.8937282078033654E-2</v>
      </c>
      <c r="Z21">
        <f>MATCH(Y21,[2]Sheet1!$P:$P,0)</f>
        <v>36</v>
      </c>
    </row>
    <row r="22" spans="1:26" x14ac:dyDescent="0.35">
      <c r="A22">
        <v>23387368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299973.90000000002</v>
      </c>
      <c r="L22">
        <v>10418856.2659477</v>
      </c>
      <c r="M22">
        <v>1836</v>
      </c>
      <c r="N22">
        <v>637.689482</v>
      </c>
      <c r="O22">
        <v>624.14378999999997</v>
      </c>
      <c r="P22">
        <v>639.07878400000004</v>
      </c>
      <c r="Q22">
        <v>637.689482</v>
      </c>
      <c r="R22" t="s">
        <v>26</v>
      </c>
      <c r="S22" t="s">
        <v>27</v>
      </c>
      <c r="T22" t="s">
        <v>96</v>
      </c>
      <c r="V22">
        <f t="shared" si="0"/>
        <v>19129020104.279976</v>
      </c>
      <c r="W22">
        <f t="shared" si="1"/>
        <v>620608013729.74292</v>
      </c>
      <c r="X22" t="str">
        <f>VLOOKUP(C22,[1]Mapping!$A:$B,2,FALSE)</f>
        <v>YR02</v>
      </c>
      <c r="Y22">
        <f t="shared" si="2"/>
        <v>3.0823031093842945E-2</v>
      </c>
      <c r="Z22">
        <f>MATCH(Y22,[2]Sheet1!$P:$P,0)</f>
        <v>37</v>
      </c>
    </row>
    <row r="23" spans="1:26" x14ac:dyDescent="0.35">
      <c r="A23">
        <v>23386926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299973.90000000002</v>
      </c>
      <c r="L23">
        <v>1923268.1421888999</v>
      </c>
      <c r="M23">
        <v>15028</v>
      </c>
      <c r="N23">
        <v>963.51294600000006</v>
      </c>
      <c r="O23">
        <v>954.02399800000001</v>
      </c>
      <c r="P23">
        <v>969.73205499999995</v>
      </c>
      <c r="Q23">
        <v>963.51294600000006</v>
      </c>
      <c r="R23" t="s">
        <v>26</v>
      </c>
      <c r="S23" t="s">
        <v>27</v>
      </c>
      <c r="T23" t="s">
        <v>99</v>
      </c>
      <c r="V23">
        <f t="shared" si="0"/>
        <v>28902873640.814789</v>
      </c>
      <c r="W23">
        <f t="shared" si="1"/>
        <v>620608013729.74292</v>
      </c>
      <c r="X23" t="str">
        <f>VLOOKUP(C23,[1]Mapping!$A:$B,2,FALSE)</f>
        <v>YR02</v>
      </c>
      <c r="Y23">
        <f t="shared" si="2"/>
        <v>4.6571866623367784E-2</v>
      </c>
      <c r="Z23">
        <f>MATCH(Y23,[2]Sheet1!$P:$P,0)</f>
        <v>38</v>
      </c>
    </row>
    <row r="24" spans="1:26" x14ac:dyDescent="0.35">
      <c r="A24">
        <v>23387359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299973.90000000002</v>
      </c>
      <c r="L24">
        <v>540665.11105146399</v>
      </c>
      <c r="M24">
        <v>33804</v>
      </c>
      <c r="N24">
        <v>609.27445399999999</v>
      </c>
      <c r="O24">
        <v>608.22907699999996</v>
      </c>
      <c r="P24">
        <v>622.97249499999998</v>
      </c>
      <c r="Q24">
        <v>609.27445399999999</v>
      </c>
      <c r="R24" t="s">
        <v>26</v>
      </c>
      <c r="S24" t="s">
        <v>27</v>
      </c>
      <c r="T24" t="s">
        <v>102</v>
      </c>
      <c r="V24">
        <f t="shared" si="0"/>
        <v>18276643413.983688</v>
      </c>
      <c r="W24">
        <f t="shared" si="1"/>
        <v>620608013729.74292</v>
      </c>
      <c r="X24" t="str">
        <f>VLOOKUP(C24,[1]Mapping!$A:$B,2,FALSE)</f>
        <v>YR02</v>
      </c>
      <c r="Y24">
        <f t="shared" si="2"/>
        <v>2.9449576882103628E-2</v>
      </c>
      <c r="Z24">
        <f>MATCH(Y24,[2]Sheet1!$P:$P,0)</f>
        <v>39</v>
      </c>
    </row>
    <row r="25" spans="1:26" x14ac:dyDescent="0.35">
      <c r="A25">
        <v>23387366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299973.90000000002</v>
      </c>
      <c r="L25">
        <v>11874151.0333736</v>
      </c>
      <c r="M25">
        <v>2032</v>
      </c>
      <c r="N25">
        <v>804.34580800000003</v>
      </c>
      <c r="O25">
        <v>786.53303100000005</v>
      </c>
      <c r="P25">
        <v>807.51252299999999</v>
      </c>
      <c r="Q25">
        <v>804.34580800000003</v>
      </c>
      <c r="R25" t="s">
        <v>26</v>
      </c>
      <c r="S25" t="s">
        <v>27</v>
      </c>
      <c r="T25" t="s">
        <v>105</v>
      </c>
      <c r="V25">
        <f t="shared" si="0"/>
        <v>24128274899.815155</v>
      </c>
      <c r="W25">
        <f t="shared" si="1"/>
        <v>620608013729.74292</v>
      </c>
      <c r="X25" t="str">
        <f>VLOOKUP(C25,[1]Mapping!$A:$B,2,FALSE)</f>
        <v>YR02</v>
      </c>
      <c r="Y25">
        <f t="shared" si="2"/>
        <v>3.8878445598548667E-2</v>
      </c>
      <c r="Z25">
        <f>MATCH(Y25,[2]Sheet1!$P:$P,0)</f>
        <v>40</v>
      </c>
    </row>
    <row r="26" spans="1:26" x14ac:dyDescent="0.35">
      <c r="A26">
        <v>23387360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299973.90000000002</v>
      </c>
      <c r="L26">
        <v>13828125.648956699</v>
      </c>
      <c r="M26">
        <v>1731</v>
      </c>
      <c r="N26">
        <v>797.952271</v>
      </c>
      <c r="O26">
        <v>794.72542799999997</v>
      </c>
      <c r="P26">
        <v>809.01573399999995</v>
      </c>
      <c r="Q26">
        <v>797.952271</v>
      </c>
      <c r="R26" t="s">
        <v>26</v>
      </c>
      <c r="S26" t="s">
        <v>27</v>
      </c>
      <c r="T26" t="s">
        <v>108</v>
      </c>
      <c r="V26">
        <f t="shared" si="0"/>
        <v>23936485498.344048</v>
      </c>
      <c r="W26">
        <f t="shared" si="1"/>
        <v>620608013729.74292</v>
      </c>
      <c r="X26" t="str">
        <f>VLOOKUP(C26,[1]Mapping!$A:$B,2,FALSE)</f>
        <v>YR02</v>
      </c>
      <c r="Y26">
        <f t="shared" si="2"/>
        <v>3.8569410914451555E-2</v>
      </c>
      <c r="Z26">
        <f>MATCH(Y26,[2]Sheet1!$P:$P,0)</f>
        <v>41</v>
      </c>
    </row>
    <row r="27" spans="1:26" x14ac:dyDescent="0.35">
      <c r="A27">
        <v>23387364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299973.90000000002</v>
      </c>
      <c r="L27">
        <v>8433639.2531611007</v>
      </c>
      <c r="M27">
        <v>6863</v>
      </c>
      <c r="N27">
        <v>1929.503406</v>
      </c>
      <c r="O27">
        <v>1868.77592</v>
      </c>
      <c r="P27">
        <v>1950.3081930000001</v>
      </c>
      <c r="Q27">
        <v>1929.503406</v>
      </c>
      <c r="R27" t="s">
        <v>26</v>
      </c>
      <c r="S27" t="s">
        <v>27</v>
      </c>
      <c r="T27" t="s">
        <v>111</v>
      </c>
      <c r="V27">
        <f t="shared" si="0"/>
        <v>57880066194.444633</v>
      </c>
      <c r="W27">
        <f t="shared" si="1"/>
        <v>620608013729.74292</v>
      </c>
      <c r="X27" t="str">
        <f>VLOOKUP(C27,[1]Mapping!$A:$B,2,FALSE)</f>
        <v>YR02</v>
      </c>
      <c r="Y27">
        <f t="shared" si="2"/>
        <v>9.3263485024300305E-2</v>
      </c>
      <c r="Z27">
        <f>MATCH(Y27,[2]Sheet1!$P:$P,0)</f>
        <v>42</v>
      </c>
    </row>
    <row r="28" spans="1:26" x14ac:dyDescent="0.35">
      <c r="A28">
        <v>23387367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299973.90000000002</v>
      </c>
      <c r="L28">
        <v>9954523.4227779005</v>
      </c>
      <c r="M28">
        <v>2013</v>
      </c>
      <c r="N28">
        <v>668.00663799999995</v>
      </c>
      <c r="O28">
        <v>665.02002100000004</v>
      </c>
      <c r="P28">
        <v>685.26264600000002</v>
      </c>
      <c r="Q28">
        <v>668.00663799999995</v>
      </c>
      <c r="R28" t="s">
        <v>26</v>
      </c>
      <c r="S28" t="s">
        <v>27</v>
      </c>
      <c r="T28" t="s">
        <v>114</v>
      </c>
      <c r="V28">
        <f t="shared" si="0"/>
        <v>20038455650.051914</v>
      </c>
      <c r="W28">
        <f t="shared" si="1"/>
        <v>620608013729.74292</v>
      </c>
      <c r="X28" t="str">
        <f>VLOOKUP(C28,[1]Mapping!$A:$B,2,FALSE)</f>
        <v>YR02</v>
      </c>
      <c r="Y28">
        <f t="shared" si="2"/>
        <v>3.2288425554843209E-2</v>
      </c>
      <c r="Z28">
        <f>MATCH(Y28,[2]Sheet1!$P:$P,0)</f>
        <v>43</v>
      </c>
    </row>
    <row r="29" spans="1:26" x14ac:dyDescent="0.35">
      <c r="A29">
        <v>23387365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299973.90000000002</v>
      </c>
      <c r="L29">
        <v>8256527.4401257997</v>
      </c>
      <c r="M29">
        <v>3464</v>
      </c>
      <c r="N29">
        <v>953.43664999999999</v>
      </c>
      <c r="O29">
        <v>951.23471800000004</v>
      </c>
      <c r="P29">
        <v>968.29969300000005</v>
      </c>
      <c r="Q29">
        <v>953.43664999999999</v>
      </c>
      <c r="R29" t="s">
        <v>26</v>
      </c>
      <c r="S29" t="s">
        <v>27</v>
      </c>
      <c r="T29" t="s">
        <v>117</v>
      </c>
      <c r="V29">
        <f t="shared" si="0"/>
        <v>28600611052.595772</v>
      </c>
      <c r="W29">
        <f t="shared" si="1"/>
        <v>620608013729.74292</v>
      </c>
      <c r="X29" t="str">
        <f>VLOOKUP(C29,[1]Mapping!$A:$B,2,FALSE)</f>
        <v>YR02</v>
      </c>
      <c r="Y29">
        <f t="shared" si="2"/>
        <v>4.6084823946618454E-2</v>
      </c>
      <c r="Z29">
        <f>MATCH(Y29,[2]Sheet1!$P:$P,0)</f>
        <v>44</v>
      </c>
    </row>
    <row r="30" spans="1:26" x14ac:dyDescent="0.35">
      <c r="A30">
        <v>23387361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299973.90000000002</v>
      </c>
      <c r="L30">
        <v>2242116.1124362801</v>
      </c>
      <c r="M30">
        <v>10824</v>
      </c>
      <c r="N30">
        <v>809.02587800000003</v>
      </c>
      <c r="O30">
        <v>806.70882300000005</v>
      </c>
      <c r="P30">
        <v>814.40742499999999</v>
      </c>
      <c r="Q30">
        <v>809.02587800000003</v>
      </c>
      <c r="R30" t="s">
        <v>26</v>
      </c>
      <c r="S30" t="s">
        <v>27</v>
      </c>
      <c r="T30" t="s">
        <v>120</v>
      </c>
      <c r="V30">
        <f t="shared" si="0"/>
        <v>24268664801.010296</v>
      </c>
      <c r="W30">
        <f t="shared" si="1"/>
        <v>620608013729.74292</v>
      </c>
      <c r="X30" t="str">
        <f>VLOOKUP(C30,[1]Mapping!$A:$B,2,FALSE)</f>
        <v>YR02</v>
      </c>
      <c r="Y30">
        <f t="shared" si="2"/>
        <v>3.9104659082888682E-2</v>
      </c>
      <c r="Z30">
        <f>MATCH(Y30,[2]Sheet1!$P:$P,0)</f>
        <v>45</v>
      </c>
    </row>
    <row r="31" spans="1:26" x14ac:dyDescent="0.35">
      <c r="A31">
        <v>23386931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56135</v>
      </c>
      <c r="N31">
        <v>571.22999300000004</v>
      </c>
      <c r="O31">
        <v>570.13098500000001</v>
      </c>
      <c r="P31">
        <v>582.80011000000002</v>
      </c>
      <c r="Q31">
        <v>571.22999300000004</v>
      </c>
      <c r="R31" t="s">
        <v>26</v>
      </c>
      <c r="S31" t="s">
        <v>27</v>
      </c>
      <c r="T31" t="s">
        <v>125</v>
      </c>
      <c r="V31">
        <f t="shared" si="0"/>
        <v>56135</v>
      </c>
      <c r="W31">
        <f t="shared" si="1"/>
        <v>57424.4</v>
      </c>
      <c r="X31" t="str">
        <f>VLOOKUP(C31,[1]Mapping!$A:$B,2,FALSE)</f>
        <v>B5KQ</v>
      </c>
      <c r="Y31">
        <f t="shared" si="2"/>
        <v>0.97754613021642367</v>
      </c>
      <c r="Z31">
        <f>MATCH(Y31,[2]Sheet1!$P:$P,0)</f>
        <v>46</v>
      </c>
    </row>
    <row r="32" spans="1:26" x14ac:dyDescent="0.35">
      <c r="A32">
        <v>23386930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12894</v>
      </c>
      <c r="N32">
        <v>13.120939</v>
      </c>
      <c r="O32">
        <v>12.821764999999999</v>
      </c>
      <c r="P32">
        <v>13.548330999999999</v>
      </c>
      <c r="Q32">
        <v>13.120939</v>
      </c>
      <c r="R32" t="s">
        <v>26</v>
      </c>
      <c r="S32" t="s">
        <v>27</v>
      </c>
      <c r="T32" t="s">
        <v>128</v>
      </c>
      <c r="V32">
        <f t="shared" si="0"/>
        <v>1289.4000000000001</v>
      </c>
      <c r="W32">
        <f t="shared" si="1"/>
        <v>57424.4</v>
      </c>
      <c r="X32" t="str">
        <f>VLOOKUP(C32,[1]Mapping!$A:$B,2,FALSE)</f>
        <v>B5KQ</v>
      </c>
      <c r="Y32">
        <f t="shared" si="2"/>
        <v>2.245386978357632E-2</v>
      </c>
      <c r="Z32">
        <f>MATCH(Y32,[2]Sheet1!$P:$P,0)</f>
        <v>47</v>
      </c>
    </row>
    <row r="33" spans="1:26" x14ac:dyDescent="0.35">
      <c r="A33">
        <v>23386932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29160</v>
      </c>
      <c r="N33">
        <v>3.8477790000000001</v>
      </c>
      <c r="O33">
        <v>3.8246869999999999</v>
      </c>
      <c r="P33">
        <v>3.906498</v>
      </c>
      <c r="Q33">
        <v>3.8477790000000001</v>
      </c>
      <c r="R33" t="s">
        <v>26</v>
      </c>
      <c r="S33" t="s">
        <v>27</v>
      </c>
      <c r="T33" t="s">
        <v>133</v>
      </c>
      <c r="V33">
        <f t="shared" si="0"/>
        <v>384.77786399999997</v>
      </c>
      <c r="W33">
        <f t="shared" si="1"/>
        <v>1702.7778639999999</v>
      </c>
      <c r="X33" t="str">
        <f>VLOOKUP(C33,[1]Mapping!$A:$B,2,FALSE)</f>
        <v>B6KQ</v>
      </c>
      <c r="Y33">
        <f t="shared" si="2"/>
        <v>0.22597067540924998</v>
      </c>
      <c r="Z33">
        <f>MATCH(Y33,[2]Sheet1!$P:$P,0)</f>
        <v>48</v>
      </c>
    </row>
    <row r="34" spans="1:26" x14ac:dyDescent="0.35">
      <c r="A34">
        <v>23386933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1318</v>
      </c>
      <c r="N34">
        <v>13.18</v>
      </c>
      <c r="O34">
        <v>12.98</v>
      </c>
      <c r="P34">
        <v>13.31</v>
      </c>
      <c r="Q34">
        <v>13.18</v>
      </c>
      <c r="R34" t="s">
        <v>26</v>
      </c>
      <c r="S34" t="s">
        <v>27</v>
      </c>
      <c r="T34" t="s">
        <v>136</v>
      </c>
      <c r="V34">
        <f t="shared" si="0"/>
        <v>1318</v>
      </c>
      <c r="W34">
        <f t="shared" si="1"/>
        <v>1702.7778639999999</v>
      </c>
      <c r="X34" t="str">
        <f>VLOOKUP(C34,[1]Mapping!$A:$B,2,FALSE)</f>
        <v>B6KQ</v>
      </c>
      <c r="Y34">
        <f t="shared" si="2"/>
        <v>0.77402932459075002</v>
      </c>
      <c r="Z34">
        <f>MATCH(Y34,[2]Sheet1!$P:$P,0)</f>
        <v>49</v>
      </c>
    </row>
    <row r="35" spans="1:26" x14ac:dyDescent="0.35">
      <c r="A35">
        <v>23386936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0.1010919389</v>
      </c>
      <c r="L35">
        <v>0.85855798149999996</v>
      </c>
      <c r="M35">
        <v>1330</v>
      </c>
      <c r="N35">
        <v>112.954812</v>
      </c>
      <c r="O35">
        <v>112.02060299999999</v>
      </c>
      <c r="P35">
        <v>113.54931000000001</v>
      </c>
      <c r="Q35">
        <v>112.954812</v>
      </c>
      <c r="R35" t="s">
        <v>26</v>
      </c>
      <c r="S35" t="s">
        <v>27</v>
      </c>
      <c r="T35" t="s">
        <v>141</v>
      </c>
      <c r="V35">
        <f t="shared" si="0"/>
        <v>1141.882115395</v>
      </c>
      <c r="W35">
        <f t="shared" si="1"/>
        <v>5361.9565284066011</v>
      </c>
      <c r="X35" t="str">
        <f>VLOOKUP(C35,[1]Mapping!$A:$B,2,FALSE)</f>
        <v>YR15</v>
      </c>
      <c r="Y35">
        <f t="shared" si="2"/>
        <v>0.21295997260431543</v>
      </c>
      <c r="Z35">
        <f>MATCH(Y35,[2]Sheet1!$P:$P,0)</f>
        <v>50</v>
      </c>
    </row>
    <row r="36" spans="1:26" x14ac:dyDescent="0.35">
      <c r="A36">
        <v>23386937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0.1010919389</v>
      </c>
      <c r="L36">
        <v>0.10931859739999999</v>
      </c>
      <c r="M36">
        <v>4763</v>
      </c>
      <c r="N36">
        <v>51.506034999999997</v>
      </c>
      <c r="O36">
        <v>50.684189000000003</v>
      </c>
      <c r="P36">
        <v>51.59254</v>
      </c>
      <c r="Q36">
        <v>51.506034999999997</v>
      </c>
      <c r="R36" t="s">
        <v>26</v>
      </c>
      <c r="S36" t="s">
        <v>27</v>
      </c>
      <c r="T36" t="s">
        <v>144</v>
      </c>
      <c r="V36">
        <f t="shared" si="0"/>
        <v>520.68447941620002</v>
      </c>
      <c r="W36">
        <f t="shared" si="1"/>
        <v>5361.9565284066011</v>
      </c>
      <c r="X36" t="str">
        <f>VLOOKUP(C36,[1]Mapping!$A:$B,2,FALSE)</f>
        <v>YR15</v>
      </c>
      <c r="Y36">
        <f t="shared" si="2"/>
        <v>9.7107180309596891E-2</v>
      </c>
      <c r="Z36">
        <f>MATCH(Y36,[2]Sheet1!$P:$P,0)</f>
        <v>51</v>
      </c>
    </row>
    <row r="37" spans="1:26" x14ac:dyDescent="0.35">
      <c r="A37">
        <v>23386939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0.1010919389</v>
      </c>
      <c r="L37">
        <v>1.9460257316</v>
      </c>
      <c r="M37">
        <v>462</v>
      </c>
      <c r="N37">
        <v>88.935271</v>
      </c>
      <c r="O37">
        <v>87.395267000000004</v>
      </c>
      <c r="P37">
        <v>89.127769000000001</v>
      </c>
      <c r="Q37">
        <v>88.935271</v>
      </c>
      <c r="R37" t="s">
        <v>26</v>
      </c>
      <c r="S37" t="s">
        <v>27</v>
      </c>
      <c r="T37" t="s">
        <v>145</v>
      </c>
      <c r="V37">
        <f t="shared" si="0"/>
        <v>899.06388799920001</v>
      </c>
      <c r="W37">
        <f t="shared" si="1"/>
        <v>5361.9565284066011</v>
      </c>
      <c r="X37" t="str">
        <f>VLOOKUP(C37,[1]Mapping!$A:$B,2,FALSE)</f>
        <v>YR15</v>
      </c>
      <c r="Y37">
        <f t="shared" si="2"/>
        <v>0.1676745947558759</v>
      </c>
      <c r="Z37">
        <f>MATCH(Y37,[2]Sheet1!$P:$P,0)</f>
        <v>52</v>
      </c>
    </row>
    <row r="38" spans="1:26" x14ac:dyDescent="0.35">
      <c r="A38">
        <v>23386940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0.1010919389</v>
      </c>
      <c r="L38">
        <v>8.6413000000000004E-2</v>
      </c>
      <c r="M38">
        <v>5999</v>
      </c>
      <c r="N38">
        <v>51.279221999999997</v>
      </c>
      <c r="O38">
        <v>51.014234999999999</v>
      </c>
      <c r="P38">
        <v>52.236587999999998</v>
      </c>
      <c r="Q38">
        <v>51.279221999999997</v>
      </c>
      <c r="R38" t="s">
        <v>26</v>
      </c>
      <c r="S38" t="s">
        <v>27</v>
      </c>
      <c r="T38" t="s">
        <v>146</v>
      </c>
      <c r="V38">
        <f t="shared" si="0"/>
        <v>518.39158700000007</v>
      </c>
      <c r="W38">
        <f t="shared" si="1"/>
        <v>5361.9565284066011</v>
      </c>
      <c r="X38" t="str">
        <f>VLOOKUP(C38,[1]Mapping!$A:$B,2,FALSE)</f>
        <v>YR15</v>
      </c>
      <c r="Y38">
        <f t="shared" si="2"/>
        <v>9.6679557966138377E-2</v>
      </c>
      <c r="Z38">
        <f>MATCH(Y38,[2]Sheet1!$P:$P,0)</f>
        <v>53</v>
      </c>
    </row>
    <row r="39" spans="1:26" x14ac:dyDescent="0.35">
      <c r="A39">
        <v>23386935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0.1010919389</v>
      </c>
      <c r="L39">
        <v>0.34275626300000001</v>
      </c>
      <c r="M39">
        <v>2032</v>
      </c>
      <c r="N39">
        <v>68.895769999999999</v>
      </c>
      <c r="O39">
        <v>67.37003</v>
      </c>
      <c r="P39">
        <v>69.167017999999999</v>
      </c>
      <c r="Q39">
        <v>68.895769999999999</v>
      </c>
      <c r="R39" t="s">
        <v>26</v>
      </c>
      <c r="S39" t="s">
        <v>27</v>
      </c>
      <c r="T39" t="s">
        <v>147</v>
      </c>
      <c r="V39">
        <f t="shared" si="0"/>
        <v>696.48072641600004</v>
      </c>
      <c r="W39">
        <f t="shared" si="1"/>
        <v>5361.9565284066011</v>
      </c>
      <c r="X39" t="str">
        <f>VLOOKUP(C39,[1]Mapping!$A:$B,2,FALSE)</f>
        <v>YR15</v>
      </c>
      <c r="Y39">
        <f t="shared" si="2"/>
        <v>0.1298930199687709</v>
      </c>
      <c r="Z39">
        <f>MATCH(Y39,[2]Sheet1!$P:$P,0)</f>
        <v>54</v>
      </c>
    </row>
    <row r="40" spans="1:26" x14ac:dyDescent="0.35">
      <c r="A40">
        <v>23386934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0.1010919389</v>
      </c>
      <c r="L40">
        <v>0.22638879589999999</v>
      </c>
      <c r="M40">
        <v>1497</v>
      </c>
      <c r="N40">
        <v>33.524334000000003</v>
      </c>
      <c r="O40">
        <v>33.255609</v>
      </c>
      <c r="P40">
        <v>33.79307</v>
      </c>
      <c r="Q40">
        <v>33.524334000000003</v>
      </c>
      <c r="R40" t="s">
        <v>26</v>
      </c>
      <c r="S40" t="s">
        <v>27</v>
      </c>
      <c r="T40" t="s">
        <v>150</v>
      </c>
      <c r="V40">
        <f t="shared" si="0"/>
        <v>338.90402746230001</v>
      </c>
      <c r="W40">
        <f t="shared" si="1"/>
        <v>5361.9565284066011</v>
      </c>
      <c r="X40" t="str">
        <f>VLOOKUP(C40,[1]Mapping!$A:$B,2,FALSE)</f>
        <v>YR15</v>
      </c>
      <c r="Y40">
        <f t="shared" si="2"/>
        <v>6.3205291886805209E-2</v>
      </c>
      <c r="Z40">
        <f>MATCH(Y40,[2]Sheet1!$P:$P,0)</f>
        <v>55</v>
      </c>
    </row>
    <row r="41" spans="1:26" x14ac:dyDescent="0.35">
      <c r="A41">
        <v>23386938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0.1010919389</v>
      </c>
      <c r="L41">
        <v>8.7299510100000005E-2</v>
      </c>
      <c r="M41">
        <v>14279</v>
      </c>
      <c r="N41">
        <v>123.308516</v>
      </c>
      <c r="O41">
        <v>121.814549</v>
      </c>
      <c r="P41">
        <v>123.636673</v>
      </c>
      <c r="Q41">
        <v>123.308516</v>
      </c>
      <c r="R41" t="s">
        <v>26</v>
      </c>
      <c r="S41" t="s">
        <v>27</v>
      </c>
      <c r="T41" t="s">
        <v>153</v>
      </c>
      <c r="V41">
        <f t="shared" si="0"/>
        <v>1246.5497047179001</v>
      </c>
      <c r="W41">
        <f t="shared" si="1"/>
        <v>5361.9565284066011</v>
      </c>
      <c r="X41" t="str">
        <f>VLOOKUP(C41,[1]Mapping!$A:$B,2,FALSE)</f>
        <v>YR15</v>
      </c>
      <c r="Y41">
        <f t="shared" si="2"/>
        <v>0.23248038250849715</v>
      </c>
      <c r="Z41">
        <f>MATCH(Y41,[2]Sheet1!$P:$P,0)</f>
        <v>56</v>
      </c>
    </row>
    <row r="42" spans="1:26" x14ac:dyDescent="0.35">
      <c r="A42">
        <v>23386943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45170</v>
      </c>
      <c r="N42">
        <v>461.34049800000003</v>
      </c>
      <c r="O42">
        <v>459.542935</v>
      </c>
      <c r="P42">
        <v>474.025575</v>
      </c>
      <c r="Q42">
        <v>461.34049800000003</v>
      </c>
      <c r="R42" t="s">
        <v>26</v>
      </c>
      <c r="S42" t="s">
        <v>27</v>
      </c>
      <c r="T42" t="s">
        <v>158</v>
      </c>
      <c r="V42">
        <f t="shared" si="0"/>
        <v>319702322.41696024</v>
      </c>
      <c r="W42">
        <f t="shared" si="1"/>
        <v>4889252189.902916</v>
      </c>
      <c r="X42" t="str">
        <f>VLOOKUP(C42,[1]Mapping!$A:$B,2,FALSE)</f>
        <v>YR23</v>
      </c>
      <c r="Y42">
        <f t="shared" si="2"/>
        <v>6.5388797713727353E-2</v>
      </c>
      <c r="Z42">
        <f>MATCH(Y42,[2]Sheet1!$P:$P,0)</f>
        <v>57</v>
      </c>
    </row>
    <row r="43" spans="1:26" x14ac:dyDescent="0.35">
      <c r="A43">
        <v>23386945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26001</v>
      </c>
      <c r="N43">
        <v>567.71482500000002</v>
      </c>
      <c r="O43">
        <v>567.71482500000002</v>
      </c>
      <c r="P43">
        <v>579.65821200000005</v>
      </c>
      <c r="Q43">
        <v>567.71482500000002</v>
      </c>
      <c r="R43" t="s">
        <v>26</v>
      </c>
      <c r="S43" t="s">
        <v>27</v>
      </c>
      <c r="T43" t="s">
        <v>161</v>
      </c>
      <c r="V43">
        <f t="shared" si="0"/>
        <v>393418198.80626804</v>
      </c>
      <c r="W43">
        <f t="shared" si="1"/>
        <v>4889252189.902916</v>
      </c>
      <c r="X43" t="str">
        <f>VLOOKUP(C43,[1]Mapping!$A:$B,2,FALSE)</f>
        <v>YR23</v>
      </c>
      <c r="Y43">
        <f t="shared" si="2"/>
        <v>8.0465924751997708E-2</v>
      </c>
      <c r="Z43">
        <f>MATCH(Y43,[2]Sheet1!$P:$P,0)</f>
        <v>58</v>
      </c>
    </row>
    <row r="44" spans="1:26" x14ac:dyDescent="0.35">
      <c r="A44">
        <v>23386947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10088</v>
      </c>
      <c r="N44">
        <v>973.38896099999999</v>
      </c>
      <c r="O44">
        <v>956.88920700000006</v>
      </c>
      <c r="P44">
        <v>1009.283161</v>
      </c>
      <c r="Q44">
        <v>973.38896099999999</v>
      </c>
      <c r="R44" t="s">
        <v>26</v>
      </c>
      <c r="S44" t="s">
        <v>27</v>
      </c>
      <c r="T44" t="s">
        <v>164</v>
      </c>
      <c r="V44">
        <f t="shared" si="0"/>
        <v>674544533.2129854</v>
      </c>
      <c r="W44">
        <f t="shared" si="1"/>
        <v>4889252189.902916</v>
      </c>
      <c r="X44" t="str">
        <f>VLOOKUP(C44,[1]Mapping!$A:$B,2,FALSE)</f>
        <v>YR23</v>
      </c>
      <c r="Y44">
        <f t="shared" si="2"/>
        <v>0.13796476577870687</v>
      </c>
      <c r="Z44">
        <f>MATCH(Y44,[2]Sheet1!$P:$P,0)</f>
        <v>59</v>
      </c>
    </row>
    <row r="45" spans="1:26" x14ac:dyDescent="0.35">
      <c r="A45">
        <v>23386948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10077</v>
      </c>
      <c r="N45">
        <v>339.86622</v>
      </c>
      <c r="O45">
        <v>339.36031700000001</v>
      </c>
      <c r="P45">
        <v>350.72629000000001</v>
      </c>
      <c r="Q45">
        <v>339.86622</v>
      </c>
      <c r="R45" t="s">
        <v>26</v>
      </c>
      <c r="S45" t="s">
        <v>27</v>
      </c>
      <c r="T45" t="s">
        <v>167</v>
      </c>
      <c r="V45">
        <f t="shared" si="0"/>
        <v>235522397.05927578</v>
      </c>
      <c r="W45">
        <f t="shared" si="1"/>
        <v>4889252189.902916</v>
      </c>
      <c r="X45" t="str">
        <f>VLOOKUP(C45,[1]Mapping!$A:$B,2,FALSE)</f>
        <v>YR23</v>
      </c>
      <c r="Y45">
        <f t="shared" si="2"/>
        <v>4.8171456065544543E-2</v>
      </c>
      <c r="Z45">
        <f>MATCH(Y45,[2]Sheet1!$P:$P,0)</f>
        <v>60</v>
      </c>
    </row>
    <row r="46" spans="1:26" x14ac:dyDescent="0.35">
      <c r="A46">
        <v>23386942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59118</v>
      </c>
      <c r="N46">
        <v>492.18985900000001</v>
      </c>
      <c r="O46">
        <v>484.83007300000003</v>
      </c>
      <c r="P46">
        <v>505.28594900000002</v>
      </c>
      <c r="Q46">
        <v>492.18985900000001</v>
      </c>
      <c r="R46" t="s">
        <v>26</v>
      </c>
      <c r="S46" t="s">
        <v>27</v>
      </c>
      <c r="T46" t="s">
        <v>168</v>
      </c>
      <c r="V46">
        <f t="shared" si="0"/>
        <v>341080485.23078305</v>
      </c>
      <c r="W46">
        <f t="shared" si="1"/>
        <v>4889252189.902916</v>
      </c>
      <c r="X46" t="str">
        <f>VLOOKUP(C46,[1]Mapping!$A:$B,2,FALSE)</f>
        <v>YR23</v>
      </c>
      <c r="Y46">
        <f t="shared" si="2"/>
        <v>6.9761278817887226E-2</v>
      </c>
      <c r="Z46">
        <f>MATCH(Y46,[2]Sheet1!$P:$P,0)</f>
        <v>61</v>
      </c>
    </row>
    <row r="47" spans="1:26" x14ac:dyDescent="0.35">
      <c r="A47">
        <v>23386941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56135</v>
      </c>
      <c r="N47">
        <v>1634.9355780000001</v>
      </c>
      <c r="O47">
        <v>1631.7900709999999</v>
      </c>
      <c r="P47">
        <v>1668.050778</v>
      </c>
      <c r="Q47">
        <v>1634.9355780000001</v>
      </c>
      <c r="R47" t="s">
        <v>26</v>
      </c>
      <c r="S47" t="s">
        <v>27</v>
      </c>
      <c r="T47" t="s">
        <v>169</v>
      </c>
      <c r="V47">
        <f t="shared" si="0"/>
        <v>1132986812.8407173</v>
      </c>
      <c r="W47">
        <f t="shared" si="1"/>
        <v>4889252189.902916</v>
      </c>
      <c r="X47" t="str">
        <f>VLOOKUP(C47,[1]Mapping!$A:$B,2,FALSE)</f>
        <v>YR23</v>
      </c>
      <c r="Y47">
        <f t="shared" si="2"/>
        <v>0.23173008240002743</v>
      </c>
      <c r="Z47">
        <f>MATCH(Y47,[2]Sheet1!$P:$P,0)</f>
        <v>62</v>
      </c>
    </row>
    <row r="48" spans="1:26" x14ac:dyDescent="0.35">
      <c r="A48">
        <v>23386949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8861</v>
      </c>
      <c r="N48">
        <v>690.12426600000003</v>
      </c>
      <c r="O48">
        <v>690.12426600000003</v>
      </c>
      <c r="P48">
        <v>719.95358499999998</v>
      </c>
      <c r="Q48">
        <v>690.12426600000003</v>
      </c>
      <c r="R48" t="s">
        <v>26</v>
      </c>
      <c r="S48" t="s">
        <v>27</v>
      </c>
      <c r="T48" t="s">
        <v>172</v>
      </c>
      <c r="V48">
        <f t="shared" si="0"/>
        <v>478246178.6928311</v>
      </c>
      <c r="W48">
        <f t="shared" si="1"/>
        <v>4889252189.902916</v>
      </c>
      <c r="X48" t="str">
        <f>VLOOKUP(C48,[1]Mapping!$A:$B,2,FALSE)</f>
        <v>YR23</v>
      </c>
      <c r="Y48">
        <f t="shared" si="2"/>
        <v>9.7815813158602369E-2</v>
      </c>
      <c r="Z48">
        <f>MATCH(Y48,[2]Sheet1!$P:$P,0)</f>
        <v>63</v>
      </c>
    </row>
    <row r="49" spans="1:26" x14ac:dyDescent="0.35">
      <c r="A49">
        <v>23386946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8436</v>
      </c>
      <c r="N49">
        <v>618.229919</v>
      </c>
      <c r="O49">
        <v>617.497072</v>
      </c>
      <c r="P49">
        <v>628.48978</v>
      </c>
      <c r="Q49">
        <v>618.229919</v>
      </c>
      <c r="R49" t="s">
        <v>26</v>
      </c>
      <c r="S49" t="s">
        <v>27</v>
      </c>
      <c r="T49" t="s">
        <v>173</v>
      </c>
      <c r="V49">
        <f t="shared" si="0"/>
        <v>428424431.84397775</v>
      </c>
      <c r="W49">
        <f t="shared" si="1"/>
        <v>4889252189.902916</v>
      </c>
      <c r="X49" t="str">
        <f>VLOOKUP(C49,[1]Mapping!$A:$B,2,FALSE)</f>
        <v>YR23</v>
      </c>
      <c r="Y49">
        <f t="shared" si="2"/>
        <v>8.7625758542122734E-2</v>
      </c>
      <c r="Z49">
        <f>MATCH(Y49,[2]Sheet1!$P:$P,0)</f>
        <v>64</v>
      </c>
    </row>
    <row r="50" spans="1:26" x14ac:dyDescent="0.35">
      <c r="A50">
        <v>23386950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1807</v>
      </c>
      <c r="N50">
        <v>645.95838800000001</v>
      </c>
      <c r="O50">
        <v>642.02615700000001</v>
      </c>
      <c r="P50">
        <v>673.84148400000004</v>
      </c>
      <c r="Q50">
        <v>645.95838800000001</v>
      </c>
      <c r="R50" t="s">
        <v>26</v>
      </c>
      <c r="S50" t="s">
        <v>27</v>
      </c>
      <c r="T50" t="s">
        <v>174</v>
      </c>
      <c r="V50">
        <f t="shared" si="0"/>
        <v>447639861.71551806</v>
      </c>
      <c r="W50">
        <f t="shared" si="1"/>
        <v>4889252189.902916</v>
      </c>
      <c r="X50" t="str">
        <f>VLOOKUP(C50,[1]Mapping!$A:$B,2,FALSE)</f>
        <v>YR23</v>
      </c>
      <c r="Y50">
        <f t="shared" si="2"/>
        <v>9.1555895324844483E-2</v>
      </c>
      <c r="Z50">
        <f>MATCH(Y50,[2]Sheet1!$P:$P,0)</f>
        <v>65</v>
      </c>
    </row>
    <row r="51" spans="1:26" x14ac:dyDescent="0.35">
      <c r="A51">
        <v>23386944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46240</v>
      </c>
      <c r="N51">
        <v>631.59604999999999</v>
      </c>
      <c r="O51">
        <v>631.44579999999996</v>
      </c>
      <c r="P51">
        <v>639.62759200000005</v>
      </c>
      <c r="Q51">
        <v>631.59604999999999</v>
      </c>
      <c r="R51" t="s">
        <v>26</v>
      </c>
      <c r="S51" t="s">
        <v>27</v>
      </c>
      <c r="T51" t="s">
        <v>177</v>
      </c>
      <c r="V51">
        <f t="shared" si="0"/>
        <v>437686968.08359939</v>
      </c>
      <c r="W51">
        <f t="shared" si="1"/>
        <v>4889252189.902916</v>
      </c>
      <c r="X51" t="str">
        <f>VLOOKUP(C51,[1]Mapping!$A:$B,2,FALSE)</f>
        <v>YR23</v>
      </c>
      <c r="Y51">
        <f t="shared" si="2"/>
        <v>8.9520227446539299E-2</v>
      </c>
      <c r="Z51">
        <f>MATCH(Y51,[2]Sheet1!$P:$P,0)</f>
        <v>66</v>
      </c>
    </row>
    <row r="52" spans="1:26" x14ac:dyDescent="0.35">
      <c r="A52">
        <v>23386951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1330</v>
      </c>
      <c r="N52">
        <v>3792.371024</v>
      </c>
      <c r="O52">
        <v>3761.005549</v>
      </c>
      <c r="P52">
        <v>3812.3308710000001</v>
      </c>
      <c r="Q52">
        <v>3792.371024</v>
      </c>
      <c r="R52" t="s">
        <v>26</v>
      </c>
      <c r="S52" t="s">
        <v>27</v>
      </c>
      <c r="T52" t="s">
        <v>180</v>
      </c>
      <c r="V52">
        <f t="shared" si="0"/>
        <v>362365336731.99994</v>
      </c>
      <c r="W52">
        <f t="shared" si="1"/>
        <v>1634698244427.5</v>
      </c>
      <c r="X52" t="str">
        <f>VLOOKUP(C52,[1]Mapping!$A:$B,2,FALSE)</f>
        <v>YR24</v>
      </c>
      <c r="Y52">
        <f t="shared" si="2"/>
        <v>0.22167108698333901</v>
      </c>
      <c r="Z52">
        <f>MATCH(Y52,[2]Sheet1!$P:$P,0)</f>
        <v>67</v>
      </c>
    </row>
    <row r="53" spans="1:26" x14ac:dyDescent="0.35">
      <c r="A53">
        <v>23386952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</v>
      </c>
      <c r="L53">
        <v>23109520.710000001</v>
      </c>
      <c r="M53">
        <v>4763</v>
      </c>
      <c r="N53">
        <v>1151.9554720000001</v>
      </c>
      <c r="O53">
        <v>1133.5744910000001</v>
      </c>
      <c r="P53">
        <v>1153.8903130000001</v>
      </c>
      <c r="Q53">
        <v>1151.9554720000001</v>
      </c>
      <c r="R53" t="s">
        <v>26</v>
      </c>
      <c r="S53" t="s">
        <v>27</v>
      </c>
      <c r="T53" t="s">
        <v>181</v>
      </c>
      <c r="V53">
        <f t="shared" si="0"/>
        <v>110070647141.73001</v>
      </c>
      <c r="W53">
        <f t="shared" si="1"/>
        <v>1634698244427.5</v>
      </c>
      <c r="X53" t="str">
        <f>VLOOKUP(C53,[1]Mapping!$A:$B,2,FALSE)</f>
        <v>YR24</v>
      </c>
      <c r="Y53">
        <f t="shared" si="2"/>
        <v>6.7333923870627685E-2</v>
      </c>
      <c r="Z53">
        <f>MATCH(Y53,[2]Sheet1!$P:$P,0)</f>
        <v>68</v>
      </c>
    </row>
    <row r="54" spans="1:26" x14ac:dyDescent="0.35">
      <c r="A54">
        <v>23386954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</v>
      </c>
      <c r="L54">
        <v>365703138.89999998</v>
      </c>
      <c r="M54">
        <v>462</v>
      </c>
      <c r="N54">
        <v>1768.2140449999999</v>
      </c>
      <c r="O54">
        <v>1737.5956200000001</v>
      </c>
      <c r="P54">
        <v>1772.0413490000001</v>
      </c>
      <c r="Q54">
        <v>1768.2140449999999</v>
      </c>
      <c r="R54" t="s">
        <v>26</v>
      </c>
      <c r="S54" t="s">
        <v>27</v>
      </c>
      <c r="T54" t="s">
        <v>182</v>
      </c>
      <c r="V54">
        <f t="shared" si="0"/>
        <v>168954850171.79999</v>
      </c>
      <c r="W54">
        <f t="shared" si="1"/>
        <v>1634698244427.5</v>
      </c>
      <c r="X54" t="str">
        <f>VLOOKUP(C54,[1]Mapping!$A:$B,2,FALSE)</f>
        <v>YR24</v>
      </c>
      <c r="Y54">
        <f t="shared" si="2"/>
        <v>0.10335537506554975</v>
      </c>
      <c r="Z54">
        <f>MATCH(Y54,[2]Sheet1!$P:$P,0)</f>
        <v>69</v>
      </c>
    </row>
    <row r="55" spans="1:26" x14ac:dyDescent="0.35">
      <c r="A55">
        <v>23386955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</v>
      </c>
      <c r="L55">
        <v>26210089.460000001</v>
      </c>
      <c r="M55">
        <v>5999</v>
      </c>
      <c r="N55">
        <v>1645.551723</v>
      </c>
      <c r="O55">
        <v>1637.0482890000001</v>
      </c>
      <c r="P55">
        <v>1676.273809</v>
      </c>
      <c r="Q55">
        <v>1645.551723</v>
      </c>
      <c r="R55" t="s">
        <v>26</v>
      </c>
      <c r="S55" t="s">
        <v>27</v>
      </c>
      <c r="T55" t="s">
        <v>183</v>
      </c>
      <c r="V55">
        <f t="shared" si="0"/>
        <v>157234326670.54001</v>
      </c>
      <c r="W55">
        <f t="shared" si="1"/>
        <v>1634698244427.5</v>
      </c>
      <c r="X55" t="str">
        <f>VLOOKUP(C55,[1]Mapping!$A:$B,2,FALSE)</f>
        <v>YR24</v>
      </c>
      <c r="Y55">
        <f t="shared" si="2"/>
        <v>9.6185535897242144E-2</v>
      </c>
      <c r="Z55">
        <f>MATCH(Y55,[2]Sheet1!$P:$P,0)</f>
        <v>70</v>
      </c>
    </row>
    <row r="56" spans="1:26" x14ac:dyDescent="0.35">
      <c r="A56">
        <v>23386956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</v>
      </c>
      <c r="L56">
        <v>82190171.010000005</v>
      </c>
      <c r="M56">
        <v>1836</v>
      </c>
      <c r="N56">
        <v>1579.2712650000001</v>
      </c>
      <c r="O56">
        <v>1545.724653</v>
      </c>
      <c r="P56">
        <v>1582.711943</v>
      </c>
      <c r="Q56">
        <v>1579.2712650000001</v>
      </c>
      <c r="R56" t="s">
        <v>26</v>
      </c>
      <c r="S56" t="s">
        <v>27</v>
      </c>
      <c r="T56" t="s">
        <v>184</v>
      </c>
      <c r="V56">
        <f t="shared" si="0"/>
        <v>150901153974.36002</v>
      </c>
      <c r="W56">
        <f t="shared" si="1"/>
        <v>1634698244427.5</v>
      </c>
      <c r="X56" t="str">
        <f>VLOOKUP(C56,[1]Mapping!$A:$B,2,FALSE)</f>
        <v>YR24</v>
      </c>
      <c r="Y56">
        <f t="shared" si="2"/>
        <v>9.2311320752172368E-2</v>
      </c>
      <c r="Z56">
        <f>MATCH(Y56,[2]Sheet1!$P:$P,0)</f>
        <v>71</v>
      </c>
    </row>
    <row r="57" spans="1:26" x14ac:dyDescent="0.35">
      <c r="A57">
        <v>23386957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2032</v>
      </c>
      <c r="N57">
        <v>2184.8292670000001</v>
      </c>
      <c r="O57">
        <v>2136.4447610000002</v>
      </c>
      <c r="P57">
        <v>2193.430957</v>
      </c>
      <c r="Q57">
        <v>2184.8292670000001</v>
      </c>
      <c r="R57" t="s">
        <v>26</v>
      </c>
      <c r="S57" t="s">
        <v>27</v>
      </c>
      <c r="T57" t="s">
        <v>185</v>
      </c>
      <c r="V57">
        <f t="shared" si="0"/>
        <v>208762905409.60001</v>
      </c>
      <c r="W57">
        <f t="shared" si="1"/>
        <v>1634698244427.5</v>
      </c>
      <c r="X57" t="str">
        <f>VLOOKUP(C57,[1]Mapping!$A:$B,2,FALSE)</f>
        <v>YR24</v>
      </c>
      <c r="Y57">
        <f t="shared" si="2"/>
        <v>0.12770730385332521</v>
      </c>
      <c r="Z57">
        <f>MATCH(Y57,[2]Sheet1!$P:$P,0)</f>
        <v>72</v>
      </c>
    </row>
    <row r="58" spans="1:26" x14ac:dyDescent="0.35">
      <c r="A58">
        <v>23386953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14279</v>
      </c>
      <c r="N58">
        <v>4985.9067530000002</v>
      </c>
      <c r="O58">
        <v>4925.4990299999999</v>
      </c>
      <c r="P58">
        <v>4999.1755009999997</v>
      </c>
      <c r="Q58">
        <v>4985.9067530000002</v>
      </c>
      <c r="R58" t="s">
        <v>26</v>
      </c>
      <c r="S58" t="s">
        <v>27</v>
      </c>
      <c r="T58" t="s">
        <v>186</v>
      </c>
      <c r="V58">
        <f t="shared" si="0"/>
        <v>476409024327.46997</v>
      </c>
      <c r="W58">
        <f t="shared" si="1"/>
        <v>1634698244427.5</v>
      </c>
      <c r="X58" t="str">
        <f>VLOOKUP(C58,[1]Mapping!$A:$B,2,FALSE)</f>
        <v>YR24</v>
      </c>
      <c r="Y58">
        <f t="shared" si="2"/>
        <v>0.29143545357774381</v>
      </c>
      <c r="Z58">
        <f>MATCH(Y58,[2]Sheet1!$P:$P,0)</f>
        <v>73</v>
      </c>
    </row>
    <row r="59" spans="1:26" x14ac:dyDescent="0.35">
      <c r="A59">
        <v>23386958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56135</v>
      </c>
      <c r="N59">
        <v>1688.3467639999999</v>
      </c>
      <c r="O59">
        <v>1685.0984980000001</v>
      </c>
      <c r="P59">
        <v>1722.5437939999999</v>
      </c>
      <c r="Q59">
        <v>1688.3467639999999</v>
      </c>
      <c r="R59" t="s">
        <v>26</v>
      </c>
      <c r="S59" t="s">
        <v>27</v>
      </c>
      <c r="T59" t="s">
        <v>189</v>
      </c>
      <c r="V59">
        <f t="shared" si="0"/>
        <v>168505.11115899999</v>
      </c>
      <c r="W59">
        <f t="shared" si="1"/>
        <v>1097906.0252487361</v>
      </c>
      <c r="X59" t="str">
        <f>VLOOKUP(C59,[1]Mapping!$A:$B,2,FALSE)</f>
        <v>YR25</v>
      </c>
      <c r="Y59">
        <f t="shared" si="2"/>
        <v>0.15347862866571327</v>
      </c>
      <c r="Z59">
        <f>MATCH(Y59,[2]Sheet1!$P:$P,0)</f>
        <v>74</v>
      </c>
    </row>
    <row r="60" spans="1:26" x14ac:dyDescent="0.35">
      <c r="A60">
        <v>23386961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274247</v>
      </c>
      <c r="N60">
        <v>1414.813445</v>
      </c>
      <c r="O60">
        <v>1373.4132549999999</v>
      </c>
      <c r="P60">
        <v>1424.1097870000001</v>
      </c>
      <c r="Q60">
        <v>1414.813445</v>
      </c>
      <c r="R60" t="s">
        <v>26</v>
      </c>
      <c r="S60" t="s">
        <v>27</v>
      </c>
      <c r="T60" t="s">
        <v>192</v>
      </c>
      <c r="V60">
        <f t="shared" si="0"/>
        <v>141205.17295040001</v>
      </c>
      <c r="W60">
        <f t="shared" si="1"/>
        <v>1097906.0252487361</v>
      </c>
      <c r="X60" t="str">
        <f>VLOOKUP(C60,[1]Mapping!$A:$B,2,FALSE)</f>
        <v>YR25</v>
      </c>
      <c r="Y60">
        <f t="shared" si="2"/>
        <v>0.12861316879867679</v>
      </c>
      <c r="Z60">
        <f>MATCH(Y60,[2]Sheet1!$P:$P,0)</f>
        <v>75</v>
      </c>
    </row>
    <row r="61" spans="1:26" x14ac:dyDescent="0.35">
      <c r="A61">
        <v>23386962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444298</v>
      </c>
      <c r="N61">
        <v>4220.2371460000004</v>
      </c>
      <c r="O61">
        <v>4099.5661270000001</v>
      </c>
      <c r="P61">
        <v>4289.3114269999996</v>
      </c>
      <c r="Q61">
        <v>4220.2371460000004</v>
      </c>
      <c r="R61" t="s">
        <v>26</v>
      </c>
      <c r="S61" t="s">
        <v>27</v>
      </c>
      <c r="T61" t="s">
        <v>195</v>
      </c>
      <c r="V61">
        <f t="shared" si="0"/>
        <v>421199.9244356</v>
      </c>
      <c r="W61">
        <f t="shared" si="1"/>
        <v>1097906.0252487361</v>
      </c>
      <c r="X61" t="str">
        <f>VLOOKUP(C61,[1]Mapping!$A:$B,2,FALSE)</f>
        <v>YR25</v>
      </c>
      <c r="Y61">
        <f t="shared" si="2"/>
        <v>0.38363932317447208</v>
      </c>
      <c r="Z61">
        <f>MATCH(Y61,[2]Sheet1!$P:$P,0)</f>
        <v>76</v>
      </c>
    </row>
    <row r="62" spans="1:26" x14ac:dyDescent="0.35">
      <c r="A62">
        <v>23386960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67297</v>
      </c>
      <c r="N62">
        <v>1253.125986</v>
      </c>
      <c r="O62">
        <v>1230.855474</v>
      </c>
      <c r="P62">
        <v>1261.3191509999999</v>
      </c>
      <c r="Q62">
        <v>1253.125986</v>
      </c>
      <c r="R62" t="s">
        <v>26</v>
      </c>
      <c r="S62" t="s">
        <v>27</v>
      </c>
      <c r="T62" t="s">
        <v>198</v>
      </c>
      <c r="V62">
        <f t="shared" si="0"/>
        <v>125067.98851539999</v>
      </c>
      <c r="W62">
        <f t="shared" si="1"/>
        <v>1097906.0252487361</v>
      </c>
      <c r="X62" t="str">
        <f>VLOOKUP(C62,[1]Mapping!$A:$B,2,FALSE)</f>
        <v>YR25</v>
      </c>
      <c r="Y62">
        <f t="shared" si="2"/>
        <v>0.11391502154026817</v>
      </c>
      <c r="Z62">
        <f>MATCH(Y62,[2]Sheet1!$P:$P,0)</f>
        <v>77</v>
      </c>
    </row>
    <row r="63" spans="1:26" x14ac:dyDescent="0.35">
      <c r="A63">
        <v>23386963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76774</v>
      </c>
      <c r="N63">
        <v>1683.42074</v>
      </c>
      <c r="O63">
        <v>1651.6924220000001</v>
      </c>
      <c r="P63">
        <v>1699.8001810000001</v>
      </c>
      <c r="Q63">
        <v>1683.42074</v>
      </c>
      <c r="R63" t="s">
        <v>26</v>
      </c>
      <c r="S63" t="s">
        <v>27</v>
      </c>
      <c r="T63" t="s">
        <v>201</v>
      </c>
      <c r="V63">
        <f t="shared" si="0"/>
        <v>168013.47025233597</v>
      </c>
      <c r="W63">
        <f t="shared" si="1"/>
        <v>1097906.0252487361</v>
      </c>
      <c r="X63" t="str">
        <f>VLOOKUP(C63,[1]Mapping!$A:$B,2,FALSE)</f>
        <v>YR25</v>
      </c>
      <c r="Y63">
        <f t="shared" si="2"/>
        <v>0.15303082995128994</v>
      </c>
      <c r="Z63">
        <f>MATCH(Y63,[2]Sheet1!$P:$P,0)</f>
        <v>78</v>
      </c>
    </row>
    <row r="64" spans="1:26" x14ac:dyDescent="0.35">
      <c r="A64">
        <v>23386959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46240</v>
      </c>
      <c r="N64">
        <v>740.58920899999998</v>
      </c>
      <c r="O64">
        <v>740.41303100000005</v>
      </c>
      <c r="P64">
        <v>750.00673600000005</v>
      </c>
      <c r="Q64">
        <v>740.58920899999998</v>
      </c>
      <c r="R64" t="s">
        <v>26</v>
      </c>
      <c r="S64" t="s">
        <v>27</v>
      </c>
      <c r="T64" t="s">
        <v>202</v>
      </c>
      <c r="V64">
        <f t="shared" si="0"/>
        <v>73914.357936</v>
      </c>
      <c r="W64">
        <f t="shared" si="1"/>
        <v>1097906.0252487361</v>
      </c>
      <c r="X64" t="str">
        <f>VLOOKUP(C64,[1]Mapping!$A:$B,2,FALSE)</f>
        <v>YR25</v>
      </c>
      <c r="Y64">
        <f t="shared" si="2"/>
        <v>6.7323027869579569E-2</v>
      </c>
      <c r="Z64">
        <f>MATCH(Y64,[2]Sheet1!$P:$P,0)</f>
        <v>79</v>
      </c>
    </row>
    <row r="65" spans="1:26" x14ac:dyDescent="0.35">
      <c r="A65">
        <v>23386968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1330</v>
      </c>
      <c r="N65">
        <v>3249.556341</v>
      </c>
      <c r="O65">
        <v>3222.6803110000001</v>
      </c>
      <c r="P65">
        <v>3266.6592690000002</v>
      </c>
      <c r="Q65">
        <v>3249.556341</v>
      </c>
      <c r="R65" t="s">
        <v>26</v>
      </c>
      <c r="S65" t="s">
        <v>27</v>
      </c>
      <c r="T65" t="s">
        <v>205</v>
      </c>
      <c r="V65">
        <f t="shared" si="0"/>
        <v>3010063.7140000002</v>
      </c>
      <c r="W65">
        <f t="shared" si="1"/>
        <v>13408929.209100001</v>
      </c>
      <c r="X65" t="str">
        <f>VLOOKUP(C65,[1]Mapping!$A:$B,2,FALSE)</f>
        <v>YR26</v>
      </c>
      <c r="Y65">
        <f t="shared" si="2"/>
        <v>0.22448203484863008</v>
      </c>
      <c r="Z65">
        <f>MATCH(Y65,[2]Sheet1!$P:$P,0)</f>
        <v>80</v>
      </c>
    </row>
    <row r="66" spans="1:26" x14ac:dyDescent="0.35">
      <c r="A66">
        <v>23386965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462</v>
      </c>
      <c r="N66">
        <v>2169.4634550000001</v>
      </c>
      <c r="O66">
        <v>2131.896988</v>
      </c>
      <c r="P66">
        <v>2174.159263</v>
      </c>
      <c r="Q66">
        <v>2169.4634550000001</v>
      </c>
      <c r="R66" t="s">
        <v>26</v>
      </c>
      <c r="S66" t="s">
        <v>27</v>
      </c>
      <c r="T66" t="s">
        <v>206</v>
      </c>
      <c r="V66">
        <f t="shared" ref="V66:V129" si="3">L66*M66</f>
        <v>2009573.7816000001</v>
      </c>
      <c r="W66">
        <f t="shared" ref="W66:W129" si="4">SUMIF(D:D,D:D,V:V)</f>
        <v>13408929.209100001</v>
      </c>
      <c r="X66" t="str">
        <f>VLOOKUP(C66,[1]Mapping!$A:$B,2,FALSE)</f>
        <v>YR26</v>
      </c>
      <c r="Y66">
        <f t="shared" ref="Y66:Y129" si="5">V66/W66</f>
        <v>0.14986832656527102</v>
      </c>
      <c r="Z66">
        <f>MATCH(Y66,[2]Sheet1!$P:$P,0)</f>
        <v>81</v>
      </c>
    </row>
    <row r="67" spans="1:26" x14ac:dyDescent="0.35">
      <c r="A67">
        <v>23386966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5999</v>
      </c>
      <c r="N67">
        <v>1256.283864</v>
      </c>
      <c r="O67">
        <v>1249.791982</v>
      </c>
      <c r="P67">
        <v>1279.7384059999999</v>
      </c>
      <c r="Q67">
        <v>1256.283864</v>
      </c>
      <c r="R67" t="s">
        <v>26</v>
      </c>
      <c r="S67" t="s">
        <v>27</v>
      </c>
      <c r="T67" t="s">
        <v>207</v>
      </c>
      <c r="V67">
        <f t="shared" si="3"/>
        <v>1163695.6183999998</v>
      </c>
      <c r="W67">
        <f t="shared" si="4"/>
        <v>13408929.209100001</v>
      </c>
      <c r="X67" t="str">
        <f>VLOOKUP(C67,[1]Mapping!$A:$B,2,FALSE)</f>
        <v>YR26</v>
      </c>
      <c r="Y67">
        <f t="shared" si="5"/>
        <v>8.6785126556582548E-2</v>
      </c>
      <c r="Z67">
        <f>MATCH(Y67,[2]Sheet1!$P:$P,0)</f>
        <v>82</v>
      </c>
    </row>
    <row r="68" spans="1:26" x14ac:dyDescent="0.35">
      <c r="A68">
        <v>23386967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1836</v>
      </c>
      <c r="N68">
        <v>1214.1532930000001</v>
      </c>
      <c r="O68">
        <v>1188.362455</v>
      </c>
      <c r="P68">
        <v>1216.798507</v>
      </c>
      <c r="Q68">
        <v>1214.1532930000001</v>
      </c>
      <c r="R68" t="s">
        <v>26</v>
      </c>
      <c r="S68" t="s">
        <v>27</v>
      </c>
      <c r="T68" t="s">
        <v>208</v>
      </c>
      <c r="V68">
        <f t="shared" si="3"/>
        <v>1124670.0743999998</v>
      </c>
      <c r="W68">
        <f t="shared" si="4"/>
        <v>13408929.209100001</v>
      </c>
      <c r="X68" t="str">
        <f>VLOOKUP(C68,[1]Mapping!$A:$B,2,FALSE)</f>
        <v>YR26</v>
      </c>
      <c r="Y68">
        <f t="shared" si="5"/>
        <v>8.3874711907401214E-2</v>
      </c>
      <c r="Z68">
        <f>MATCH(Y68,[2]Sheet1!$P:$P,0)</f>
        <v>83</v>
      </c>
    </row>
    <row r="69" spans="1:26" x14ac:dyDescent="0.35">
      <c r="A69">
        <v>23386969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2032</v>
      </c>
      <c r="N69">
        <v>1704.649437</v>
      </c>
      <c r="O69">
        <v>1666.8988340000001</v>
      </c>
      <c r="P69">
        <v>1711.360655</v>
      </c>
      <c r="Q69">
        <v>1704.649437</v>
      </c>
      <c r="R69" t="s">
        <v>26</v>
      </c>
      <c r="S69" t="s">
        <v>27</v>
      </c>
      <c r="T69" t="s">
        <v>209</v>
      </c>
      <c r="V69">
        <f t="shared" si="3"/>
        <v>1579016.6032</v>
      </c>
      <c r="W69">
        <f t="shared" si="4"/>
        <v>13408929.209100001</v>
      </c>
      <c r="X69" t="str">
        <f>VLOOKUP(C69,[1]Mapping!$A:$B,2,FALSE)</f>
        <v>YR26</v>
      </c>
      <c r="Y69">
        <f t="shared" si="5"/>
        <v>0.11775859045690217</v>
      </c>
      <c r="Z69">
        <f>MATCH(Y69,[2]Sheet1!$P:$P,0)</f>
        <v>84</v>
      </c>
    </row>
    <row r="70" spans="1:26" x14ac:dyDescent="0.35">
      <c r="A70">
        <v>23386964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14279</v>
      </c>
      <c r="N70">
        <v>4881.6904949999998</v>
      </c>
      <c r="O70">
        <v>4822.5454250000003</v>
      </c>
      <c r="P70">
        <v>4894.6818970000004</v>
      </c>
      <c r="Q70">
        <v>4881.6904949999998</v>
      </c>
      <c r="R70" t="s">
        <v>26</v>
      </c>
      <c r="S70" t="s">
        <v>27</v>
      </c>
      <c r="T70" t="s">
        <v>210</v>
      </c>
      <c r="V70">
        <f t="shared" si="3"/>
        <v>4521909.4175000004</v>
      </c>
      <c r="W70">
        <f t="shared" si="4"/>
        <v>13408929.209100001</v>
      </c>
      <c r="X70" t="str">
        <f>VLOOKUP(C70,[1]Mapping!$A:$B,2,FALSE)</f>
        <v>YR26</v>
      </c>
      <c r="Y70">
        <f t="shared" si="5"/>
        <v>0.33723120966521297</v>
      </c>
      <c r="Z70">
        <f>MATCH(Y70,[2]Sheet1!$P:$P,0)</f>
        <v>85</v>
      </c>
    </row>
    <row r="71" spans="1:26" x14ac:dyDescent="0.35">
      <c r="A71">
        <v>23386974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29160</v>
      </c>
      <c r="N71">
        <v>16.139039</v>
      </c>
      <c r="O71">
        <v>16.042183000000001</v>
      </c>
      <c r="P71">
        <v>16.385331000000001</v>
      </c>
      <c r="Q71">
        <v>16.139039</v>
      </c>
      <c r="R71" t="s">
        <v>26</v>
      </c>
      <c r="S71" t="s">
        <v>27</v>
      </c>
      <c r="T71" t="s">
        <v>213</v>
      </c>
      <c r="V71">
        <f t="shared" si="3"/>
        <v>129112.3152</v>
      </c>
      <c r="W71">
        <f t="shared" si="4"/>
        <v>1130483.33879</v>
      </c>
      <c r="X71" t="str">
        <f>VLOOKUP(C71,[1]Mapping!$A:$B,2,FALSE)</f>
        <v>YR27</v>
      </c>
      <c r="Y71">
        <f t="shared" si="5"/>
        <v>0.11420983465195861</v>
      </c>
      <c r="Z71">
        <f>MATCH(Y71,[2]Sheet1!$P:$P,0)</f>
        <v>86</v>
      </c>
    </row>
    <row r="72" spans="1:26" x14ac:dyDescent="0.35">
      <c r="A72">
        <v>23386977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19678</v>
      </c>
      <c r="N72">
        <v>16.671741999999998</v>
      </c>
      <c r="O72">
        <v>16.470102000000001</v>
      </c>
      <c r="P72">
        <v>16.811534999999999</v>
      </c>
      <c r="Q72">
        <v>16.671741999999998</v>
      </c>
      <c r="R72" t="s">
        <v>26</v>
      </c>
      <c r="S72" t="s">
        <v>27</v>
      </c>
      <c r="T72" t="s">
        <v>216</v>
      </c>
      <c r="V72">
        <f t="shared" si="3"/>
        <v>133373.94196</v>
      </c>
      <c r="W72">
        <f t="shared" si="4"/>
        <v>1130483.33879</v>
      </c>
      <c r="X72" t="str">
        <f>VLOOKUP(C72,[1]Mapping!$A:$B,2,FALSE)</f>
        <v>YR27</v>
      </c>
      <c r="Y72">
        <f t="shared" si="5"/>
        <v>0.11797957332370354</v>
      </c>
      <c r="Z72">
        <f>MATCH(Y72,[2]Sheet1!$P:$P,0)</f>
        <v>87</v>
      </c>
    </row>
    <row r="73" spans="1:26" x14ac:dyDescent="0.35">
      <c r="A73">
        <v>23386970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17295</v>
      </c>
      <c r="N73">
        <v>21.919034</v>
      </c>
      <c r="O73">
        <v>21.219449999999998</v>
      </c>
      <c r="P73">
        <v>22.014085999999999</v>
      </c>
      <c r="Q73">
        <v>21.919034</v>
      </c>
      <c r="R73" t="s">
        <v>26</v>
      </c>
      <c r="S73" t="s">
        <v>27</v>
      </c>
      <c r="T73" t="s">
        <v>217</v>
      </c>
      <c r="V73">
        <f t="shared" si="3"/>
        <v>175352.27549999999</v>
      </c>
      <c r="W73">
        <f t="shared" si="4"/>
        <v>1130483.33879</v>
      </c>
      <c r="X73" t="str">
        <f>VLOOKUP(C73,[1]Mapping!$A:$B,2,FALSE)</f>
        <v>YR27</v>
      </c>
      <c r="Y73">
        <f t="shared" si="5"/>
        <v>0.15511265799608007</v>
      </c>
      <c r="Z73">
        <f>MATCH(Y73,[2]Sheet1!$P:$P,0)</f>
        <v>88</v>
      </c>
    </row>
    <row r="74" spans="1:26" x14ac:dyDescent="0.35">
      <c r="A74">
        <v>23386975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29600</v>
      </c>
      <c r="N74">
        <v>21.850830999999999</v>
      </c>
      <c r="O74">
        <v>21.364353999999999</v>
      </c>
      <c r="P74">
        <v>21.912101</v>
      </c>
      <c r="Q74">
        <v>21.850830999999999</v>
      </c>
      <c r="R74" t="s">
        <v>26</v>
      </c>
      <c r="S74" t="s">
        <v>27</v>
      </c>
      <c r="T74" t="s">
        <v>220</v>
      </c>
      <c r="V74">
        <f t="shared" si="3"/>
        <v>174806.64800000002</v>
      </c>
      <c r="W74">
        <f t="shared" si="4"/>
        <v>1130483.33879</v>
      </c>
      <c r="X74" t="str">
        <f>VLOOKUP(C74,[1]Mapping!$A:$B,2,FALSE)</f>
        <v>YR27</v>
      </c>
      <c r="Y74">
        <f t="shared" si="5"/>
        <v>0.1546300082468286</v>
      </c>
      <c r="Z74">
        <f>MATCH(Y74,[2]Sheet1!$P:$P,0)</f>
        <v>89</v>
      </c>
    </row>
    <row r="75" spans="1:26" x14ac:dyDescent="0.35">
      <c r="A75">
        <v>23386976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315</v>
      </c>
      <c r="N75">
        <v>14.637546</v>
      </c>
      <c r="O75">
        <v>14.405203999999999</v>
      </c>
      <c r="P75">
        <v>14.82342</v>
      </c>
      <c r="Q75">
        <v>14.637546</v>
      </c>
      <c r="R75" t="s">
        <v>26</v>
      </c>
      <c r="S75" t="s">
        <v>27</v>
      </c>
      <c r="T75" t="s">
        <v>223</v>
      </c>
      <c r="V75">
        <f t="shared" si="3"/>
        <v>117100.37114999999</v>
      </c>
      <c r="W75">
        <f t="shared" si="4"/>
        <v>1130483.33879</v>
      </c>
      <c r="X75" t="str">
        <f>VLOOKUP(C75,[1]Mapping!$A:$B,2,FALSE)</f>
        <v>YR27</v>
      </c>
      <c r="Y75">
        <f t="shared" si="5"/>
        <v>0.10358434054882848</v>
      </c>
      <c r="Z75">
        <f>MATCH(Y75,[2]Sheet1!$P:$P,0)</f>
        <v>90</v>
      </c>
    </row>
    <row r="76" spans="1:26" x14ac:dyDescent="0.35">
      <c r="A76">
        <v>23386971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6479</v>
      </c>
      <c r="N76">
        <v>13.731349</v>
      </c>
      <c r="O76">
        <v>13.551202999999999</v>
      </c>
      <c r="P76">
        <v>13.86063</v>
      </c>
      <c r="Q76">
        <v>13.731349</v>
      </c>
      <c r="R76" t="s">
        <v>26</v>
      </c>
      <c r="S76" t="s">
        <v>27</v>
      </c>
      <c r="T76" t="s">
        <v>226</v>
      </c>
      <c r="V76">
        <f t="shared" si="3"/>
        <v>109850.7971</v>
      </c>
      <c r="W76">
        <f t="shared" si="4"/>
        <v>1130483.33879</v>
      </c>
      <c r="X76" t="str">
        <f>VLOOKUP(C76,[1]Mapping!$A:$B,2,FALSE)</f>
        <v>YR27</v>
      </c>
      <c r="Y76">
        <f t="shared" si="5"/>
        <v>9.7171531265182159E-2</v>
      </c>
      <c r="Z76">
        <f>MATCH(Y76,[2]Sheet1!$P:$P,0)</f>
        <v>91</v>
      </c>
    </row>
    <row r="77" spans="1:26" x14ac:dyDescent="0.35">
      <c r="A77">
        <v>23386972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8946</v>
      </c>
      <c r="N77">
        <v>17.043896</v>
      </c>
      <c r="O77">
        <v>16.820988</v>
      </c>
      <c r="P77">
        <v>17.167733999999999</v>
      </c>
      <c r="Q77">
        <v>17.043896</v>
      </c>
      <c r="R77" t="s">
        <v>26</v>
      </c>
      <c r="S77" t="s">
        <v>27</v>
      </c>
      <c r="T77" t="s">
        <v>229</v>
      </c>
      <c r="V77">
        <f t="shared" si="3"/>
        <v>136351.17468</v>
      </c>
      <c r="W77">
        <f t="shared" si="4"/>
        <v>1130483.33879</v>
      </c>
      <c r="X77" t="str">
        <f>VLOOKUP(C77,[1]Mapping!$A:$B,2,FALSE)</f>
        <v>YR27</v>
      </c>
      <c r="Y77">
        <f t="shared" si="5"/>
        <v>0.12061316606925135</v>
      </c>
      <c r="Z77">
        <f>MATCH(Y77,[2]Sheet1!$P:$P,0)</f>
        <v>92</v>
      </c>
    </row>
    <row r="78" spans="1:26" x14ac:dyDescent="0.35">
      <c r="A78">
        <v>23386973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2913</v>
      </c>
      <c r="N78">
        <v>19.316976</v>
      </c>
      <c r="O78">
        <v>18.925730000000001</v>
      </c>
      <c r="P78">
        <v>19.409814999999998</v>
      </c>
      <c r="Q78">
        <v>19.316976</v>
      </c>
      <c r="R78" t="s">
        <v>26</v>
      </c>
      <c r="S78" t="s">
        <v>27</v>
      </c>
      <c r="T78" t="s">
        <v>232</v>
      </c>
      <c r="V78">
        <f t="shared" si="3"/>
        <v>154535.81520000001</v>
      </c>
      <c r="W78">
        <f t="shared" si="4"/>
        <v>1130483.33879</v>
      </c>
      <c r="X78" t="str">
        <f>VLOOKUP(C78,[1]Mapping!$A:$B,2,FALSE)</f>
        <v>YR27</v>
      </c>
      <c r="Y78">
        <f t="shared" si="5"/>
        <v>0.13669888789816723</v>
      </c>
      <c r="Z78">
        <f>MATCH(Y78,[2]Sheet1!$P:$P,0)</f>
        <v>93</v>
      </c>
    </row>
    <row r="79" spans="1:26" x14ac:dyDescent="0.35">
      <c r="A79">
        <v>23386981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22969</v>
      </c>
      <c r="N79">
        <v>22.461811999999998</v>
      </c>
      <c r="O79">
        <v>22.247648000000002</v>
      </c>
      <c r="P79">
        <v>22.644683000000001</v>
      </c>
      <c r="Q79">
        <v>22.461811999999998</v>
      </c>
      <c r="R79" t="s">
        <v>26</v>
      </c>
      <c r="S79" t="s">
        <v>27</v>
      </c>
      <c r="T79" t="s">
        <v>237</v>
      </c>
      <c r="V79">
        <f t="shared" si="3"/>
        <v>40431262.101728499</v>
      </c>
      <c r="W79">
        <f t="shared" si="4"/>
        <v>268204166.690981</v>
      </c>
      <c r="X79" t="str">
        <f>VLOOKUP(C79,[1]Mapping!$A:$B,2,FALSE)</f>
        <v>YR28</v>
      </c>
      <c r="Y79">
        <f t="shared" si="5"/>
        <v>0.15074807599209492</v>
      </c>
      <c r="Z79">
        <f>MATCH(Y79,[2]Sheet1!$P:$P,0)</f>
        <v>94</v>
      </c>
    </row>
    <row r="80" spans="1:26" x14ac:dyDescent="0.35">
      <c r="A80">
        <v>23386979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19678</v>
      </c>
      <c r="N80">
        <v>23.616810999999998</v>
      </c>
      <c r="O80">
        <v>23.331173</v>
      </c>
      <c r="P80">
        <v>23.814838000000002</v>
      </c>
      <c r="Q80">
        <v>23.616810999999998</v>
      </c>
      <c r="R80" t="s">
        <v>26</v>
      </c>
      <c r="S80" t="s">
        <v>27</v>
      </c>
      <c r="T80" t="s">
        <v>238</v>
      </c>
      <c r="V80">
        <f t="shared" si="3"/>
        <v>42510261.396399997</v>
      </c>
      <c r="W80">
        <f t="shared" si="4"/>
        <v>268204166.690981</v>
      </c>
      <c r="X80" t="str">
        <f>VLOOKUP(C80,[1]Mapping!$A:$B,2,FALSE)</f>
        <v>YR28</v>
      </c>
      <c r="Y80">
        <f t="shared" si="5"/>
        <v>0.1584996307882845</v>
      </c>
      <c r="Z80">
        <f>MATCH(Y80,[2]Sheet1!$P:$P,0)</f>
        <v>95</v>
      </c>
    </row>
    <row r="81" spans="1:26" x14ac:dyDescent="0.35">
      <c r="A81">
        <v>23386978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17295</v>
      </c>
      <c r="N81">
        <v>30.095009000000001</v>
      </c>
      <c r="O81">
        <v>29.134474000000001</v>
      </c>
      <c r="P81">
        <v>30.225515999999999</v>
      </c>
      <c r="Q81">
        <v>30.095009000000001</v>
      </c>
      <c r="R81" t="s">
        <v>26</v>
      </c>
      <c r="S81" t="s">
        <v>27</v>
      </c>
      <c r="T81" t="s">
        <v>239</v>
      </c>
      <c r="V81">
        <f t="shared" si="3"/>
        <v>54171016.913671501</v>
      </c>
      <c r="W81">
        <f t="shared" si="4"/>
        <v>268204166.690981</v>
      </c>
      <c r="X81" t="str">
        <f>VLOOKUP(C81,[1]Mapping!$A:$B,2,FALSE)</f>
        <v>YR28</v>
      </c>
      <c r="Y81">
        <f t="shared" si="5"/>
        <v>0.20197679097240187</v>
      </c>
      <c r="Z81">
        <f>MATCH(Y81,[2]Sheet1!$P:$P,0)</f>
        <v>96</v>
      </c>
    </row>
    <row r="82" spans="1:26" x14ac:dyDescent="0.35">
      <c r="A82">
        <v>23386980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8946</v>
      </c>
      <c r="N82">
        <v>23.410267999999999</v>
      </c>
      <c r="O82">
        <v>23.104096999999999</v>
      </c>
      <c r="P82">
        <v>23.580362999999998</v>
      </c>
      <c r="Q82">
        <v>23.410267999999999</v>
      </c>
      <c r="R82" t="s">
        <v>26</v>
      </c>
      <c r="S82" t="s">
        <v>27</v>
      </c>
      <c r="T82" t="s">
        <v>240</v>
      </c>
      <c r="V82">
        <f t="shared" si="3"/>
        <v>42138483.277980603</v>
      </c>
      <c r="W82">
        <f t="shared" si="4"/>
        <v>268204166.690981</v>
      </c>
      <c r="X82" t="str">
        <f>VLOOKUP(C82,[1]Mapping!$A:$B,2,FALSE)</f>
        <v>YR28</v>
      </c>
      <c r="Y82">
        <f t="shared" si="5"/>
        <v>0.15711345501403656</v>
      </c>
      <c r="Z82">
        <f>MATCH(Y82,[2]Sheet1!$P:$P,0)</f>
        <v>97</v>
      </c>
    </row>
    <row r="83" spans="1:26" x14ac:dyDescent="0.35">
      <c r="A83">
        <v>23386983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2913</v>
      </c>
      <c r="N83">
        <v>27.966588999999999</v>
      </c>
      <c r="O83">
        <v>27.400153</v>
      </c>
      <c r="P83">
        <v>28.100998000000001</v>
      </c>
      <c r="Q83">
        <v>27.966588999999999</v>
      </c>
      <c r="R83" t="s">
        <v>26</v>
      </c>
      <c r="S83" t="s">
        <v>27</v>
      </c>
      <c r="T83" t="s">
        <v>241</v>
      </c>
      <c r="V83">
        <f t="shared" si="3"/>
        <v>50339861.7512004</v>
      </c>
      <c r="W83">
        <f t="shared" si="4"/>
        <v>268204166.690981</v>
      </c>
      <c r="X83" t="str">
        <f>VLOOKUP(C83,[1]Mapping!$A:$B,2,FALSE)</f>
        <v>YR28</v>
      </c>
      <c r="Y83">
        <f t="shared" si="5"/>
        <v>0.18769231802875341</v>
      </c>
      <c r="Z83">
        <f>MATCH(Y83,[2]Sheet1!$P:$P,0)</f>
        <v>98</v>
      </c>
    </row>
    <row r="84" spans="1:26" x14ac:dyDescent="0.35">
      <c r="A84">
        <v>23386982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1318</v>
      </c>
      <c r="N84">
        <v>21.451822</v>
      </c>
      <c r="O84">
        <v>21.126301999999999</v>
      </c>
      <c r="P84">
        <v>21.663411</v>
      </c>
      <c r="Q84">
        <v>21.451822</v>
      </c>
      <c r="R84" t="s">
        <v>26</v>
      </c>
      <c r="S84" t="s">
        <v>27</v>
      </c>
      <c r="T84" t="s">
        <v>242</v>
      </c>
      <c r="V84">
        <f t="shared" si="3"/>
        <v>38613281.25</v>
      </c>
      <c r="W84">
        <f t="shared" si="4"/>
        <v>268204166.690981</v>
      </c>
      <c r="X84" t="str">
        <f>VLOOKUP(C84,[1]Mapping!$A:$B,2,FALSE)</f>
        <v>YR28</v>
      </c>
      <c r="Y84">
        <f t="shared" si="5"/>
        <v>0.14396972920442874</v>
      </c>
      <c r="Z84">
        <f>MATCH(Y84,[2]Sheet1!$P:$P,0)</f>
        <v>99</v>
      </c>
    </row>
    <row r="85" spans="1:26" x14ac:dyDescent="0.35">
      <c r="A85">
        <v>23386985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29160</v>
      </c>
      <c r="N85">
        <v>27.209078999999999</v>
      </c>
      <c r="O85">
        <v>27.045787000000001</v>
      </c>
      <c r="P85">
        <v>27.624307000000002</v>
      </c>
      <c r="Q85">
        <v>27.209078999999999</v>
      </c>
      <c r="R85" t="s">
        <v>26</v>
      </c>
      <c r="S85" t="s">
        <v>27</v>
      </c>
      <c r="T85" t="s">
        <v>245</v>
      </c>
      <c r="V85">
        <f t="shared" si="3"/>
        <v>136045.39679999999</v>
      </c>
      <c r="W85">
        <f t="shared" si="4"/>
        <v>692066.51928999997</v>
      </c>
      <c r="X85" t="str">
        <f>VLOOKUP(C85,[1]Mapping!$A:$B,2,FALSE)</f>
        <v>YR29</v>
      </c>
      <c r="Y85">
        <f t="shared" si="5"/>
        <v>0.19657849788712611</v>
      </c>
      <c r="Z85">
        <f>MATCH(Y85,[2]Sheet1!$P:$P,0)</f>
        <v>100</v>
      </c>
    </row>
    <row r="86" spans="1:26" x14ac:dyDescent="0.35">
      <c r="A86">
        <v>23386987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22969</v>
      </c>
      <c r="N86">
        <v>27.481442999999999</v>
      </c>
      <c r="O86">
        <v>27.219418999999998</v>
      </c>
      <c r="P86">
        <v>27.705181</v>
      </c>
      <c r="Q86">
        <v>27.481442999999999</v>
      </c>
      <c r="R86" t="s">
        <v>26</v>
      </c>
      <c r="S86" t="s">
        <v>27</v>
      </c>
      <c r="T86" t="s">
        <v>246</v>
      </c>
      <c r="V86">
        <f t="shared" si="3"/>
        <v>137407.21901</v>
      </c>
      <c r="W86">
        <f t="shared" si="4"/>
        <v>692066.51928999997</v>
      </c>
      <c r="X86" t="str">
        <f>VLOOKUP(C86,[1]Mapping!$A:$B,2,FALSE)</f>
        <v>YR29</v>
      </c>
      <c r="Y86">
        <f t="shared" si="5"/>
        <v>0.19854625990427605</v>
      </c>
      <c r="Z86">
        <f>MATCH(Y86,[2]Sheet1!$P:$P,0)</f>
        <v>101</v>
      </c>
    </row>
    <row r="87" spans="1:26" x14ac:dyDescent="0.35">
      <c r="A87">
        <v>23386984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19678</v>
      </c>
      <c r="N87">
        <v>28.430261999999999</v>
      </c>
      <c r="O87">
        <v>28.086406</v>
      </c>
      <c r="P87">
        <v>28.66865</v>
      </c>
      <c r="Q87">
        <v>28.430261999999999</v>
      </c>
      <c r="R87" t="s">
        <v>26</v>
      </c>
      <c r="S87" t="s">
        <v>27</v>
      </c>
      <c r="T87" t="s">
        <v>247</v>
      </c>
      <c r="V87">
        <f t="shared" si="3"/>
        <v>142151.31385999999</v>
      </c>
      <c r="W87">
        <f t="shared" si="4"/>
        <v>692066.51928999997</v>
      </c>
      <c r="X87" t="str">
        <f>VLOOKUP(C87,[1]Mapping!$A:$B,2,FALSE)</f>
        <v>YR29</v>
      </c>
      <c r="Y87">
        <f t="shared" si="5"/>
        <v>0.20540122935846525</v>
      </c>
      <c r="Z87">
        <f>MATCH(Y87,[2]Sheet1!$P:$P,0)</f>
        <v>102</v>
      </c>
    </row>
    <row r="88" spans="1:26" x14ac:dyDescent="0.35">
      <c r="A88">
        <v>23386986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8139</v>
      </c>
      <c r="N88">
        <v>27.436373</v>
      </c>
      <c r="O88">
        <v>26.940840000000001</v>
      </c>
      <c r="P88">
        <v>27.507164</v>
      </c>
      <c r="Q88">
        <v>27.436373</v>
      </c>
      <c r="R88" t="s">
        <v>26</v>
      </c>
      <c r="S88" t="s">
        <v>27</v>
      </c>
      <c r="T88" t="s">
        <v>248</v>
      </c>
      <c r="V88">
        <f t="shared" si="3"/>
        <v>137181.86832000001</v>
      </c>
      <c r="W88">
        <f t="shared" si="4"/>
        <v>692066.51928999997</v>
      </c>
      <c r="X88" t="str">
        <f>VLOOKUP(C88,[1]Mapping!$A:$B,2,FALSE)</f>
        <v>YR29</v>
      </c>
      <c r="Y88">
        <f t="shared" si="5"/>
        <v>0.19822063991874173</v>
      </c>
      <c r="Z88">
        <f>MATCH(Y88,[2]Sheet1!$P:$P,0)</f>
        <v>103</v>
      </c>
    </row>
    <row r="89" spans="1:26" x14ac:dyDescent="0.35">
      <c r="A89">
        <v>23386988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8946</v>
      </c>
      <c r="N89">
        <v>27.856144</v>
      </c>
      <c r="O89">
        <v>27.491828000000002</v>
      </c>
      <c r="P89">
        <v>28.058541000000002</v>
      </c>
      <c r="Q89">
        <v>27.856144</v>
      </c>
      <c r="R89" t="s">
        <v>26</v>
      </c>
      <c r="S89" t="s">
        <v>27</v>
      </c>
      <c r="T89" t="s">
        <v>249</v>
      </c>
      <c r="V89">
        <f t="shared" si="3"/>
        <v>139280.7213</v>
      </c>
      <c r="W89">
        <f t="shared" si="4"/>
        <v>692066.51928999997</v>
      </c>
      <c r="X89" t="str">
        <f>VLOOKUP(C89,[1]Mapping!$A:$B,2,FALSE)</f>
        <v>YR29</v>
      </c>
      <c r="Y89">
        <f t="shared" si="5"/>
        <v>0.20125337293139092</v>
      </c>
      <c r="Z89">
        <f>MATCH(Y89,[2]Sheet1!$P:$P,0)</f>
        <v>104</v>
      </c>
    </row>
    <row r="90" spans="1:26" x14ac:dyDescent="0.35">
      <c r="A90">
        <v>23386992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29160</v>
      </c>
      <c r="N90">
        <v>25.196576</v>
      </c>
      <c r="O90">
        <v>25.045362000000001</v>
      </c>
      <c r="P90">
        <v>25.581092000000002</v>
      </c>
      <c r="Q90">
        <v>25.196576</v>
      </c>
      <c r="R90" t="s">
        <v>26</v>
      </c>
      <c r="S90" t="s">
        <v>27</v>
      </c>
      <c r="T90" t="s">
        <v>252</v>
      </c>
      <c r="V90">
        <f t="shared" si="3"/>
        <v>2015726.1156000001</v>
      </c>
      <c r="W90">
        <f t="shared" si="4"/>
        <v>10736973.72617</v>
      </c>
      <c r="X90" t="str">
        <f>VLOOKUP(C90,[1]Mapping!$A:$B,2,FALSE)</f>
        <v>YR30</v>
      </c>
      <c r="Y90">
        <f t="shared" si="5"/>
        <v>0.18773689561025242</v>
      </c>
      <c r="Z90">
        <f>MATCH(Y90,[2]Sheet1!$P:$P,0)</f>
        <v>105</v>
      </c>
    </row>
    <row r="91" spans="1:26" x14ac:dyDescent="0.35">
      <c r="A91">
        <v>23386993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22969</v>
      </c>
      <c r="N91">
        <v>24.805872999999998</v>
      </c>
      <c r="O91">
        <v>24.56936</v>
      </c>
      <c r="P91">
        <v>25.007828</v>
      </c>
      <c r="Q91">
        <v>24.805872999999998</v>
      </c>
      <c r="R91" t="s">
        <v>26</v>
      </c>
      <c r="S91" t="s">
        <v>27</v>
      </c>
      <c r="T91" t="s">
        <v>253</v>
      </c>
      <c r="V91">
        <f t="shared" si="3"/>
        <v>1984469.9197500001</v>
      </c>
      <c r="W91">
        <f t="shared" si="4"/>
        <v>10736973.72617</v>
      </c>
      <c r="X91" t="str">
        <f>VLOOKUP(C91,[1]Mapping!$A:$B,2,FALSE)</f>
        <v>YR30</v>
      </c>
      <c r="Y91">
        <f t="shared" si="5"/>
        <v>0.18482581501648909</v>
      </c>
      <c r="Z91">
        <f>MATCH(Y91,[2]Sheet1!$P:$P,0)</f>
        <v>106</v>
      </c>
    </row>
    <row r="92" spans="1:26" x14ac:dyDescent="0.35">
      <c r="A92">
        <v>23386991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19678</v>
      </c>
      <c r="N92">
        <v>25.521042000000001</v>
      </c>
      <c r="O92">
        <v>25.212371999999998</v>
      </c>
      <c r="P92">
        <v>25.735036000000001</v>
      </c>
      <c r="Q92">
        <v>25.521042000000001</v>
      </c>
      <c r="R92" t="s">
        <v>26</v>
      </c>
      <c r="S92" t="s">
        <v>27</v>
      </c>
      <c r="T92" t="s">
        <v>254</v>
      </c>
      <c r="V92">
        <f t="shared" si="3"/>
        <v>2041683.41236</v>
      </c>
      <c r="W92">
        <f t="shared" si="4"/>
        <v>10736973.72617</v>
      </c>
      <c r="X92" t="str">
        <f>VLOOKUP(C92,[1]Mapping!$A:$B,2,FALSE)</f>
        <v>YR30</v>
      </c>
      <c r="Y92">
        <f t="shared" si="5"/>
        <v>0.19015445733872458</v>
      </c>
      <c r="Z92">
        <f>MATCH(Y92,[2]Sheet1!$P:$P,0)</f>
        <v>107</v>
      </c>
    </row>
    <row r="93" spans="1:26" x14ac:dyDescent="0.35">
      <c r="A93">
        <v>23386989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19675</v>
      </c>
      <c r="N93">
        <v>34.703237000000001</v>
      </c>
      <c r="O93">
        <v>34.041803000000002</v>
      </c>
      <c r="P93">
        <v>34.994267999999998</v>
      </c>
      <c r="Q93">
        <v>34.703237000000001</v>
      </c>
      <c r="R93" t="s">
        <v>26</v>
      </c>
      <c r="S93" t="s">
        <v>27</v>
      </c>
      <c r="T93" t="s">
        <v>257</v>
      </c>
      <c r="V93">
        <f t="shared" si="3"/>
        <v>2776258.9759999998</v>
      </c>
      <c r="W93">
        <f t="shared" si="4"/>
        <v>10736973.72617</v>
      </c>
      <c r="X93" t="str">
        <f>VLOOKUP(C93,[1]Mapping!$A:$B,2,FALSE)</f>
        <v>YR30</v>
      </c>
      <c r="Y93">
        <f t="shared" si="5"/>
        <v>0.25856997016144539</v>
      </c>
      <c r="Z93">
        <f>MATCH(Y93,[2]Sheet1!$P:$P,0)</f>
        <v>108</v>
      </c>
    </row>
    <row r="94" spans="1:26" x14ac:dyDescent="0.35">
      <c r="A94">
        <v>23386990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1318</v>
      </c>
      <c r="N94">
        <v>23.985441000000002</v>
      </c>
      <c r="O94">
        <v>23.621473999999999</v>
      </c>
      <c r="P94">
        <v>24.222019</v>
      </c>
      <c r="Q94">
        <v>23.985441000000002</v>
      </c>
      <c r="R94" t="s">
        <v>26</v>
      </c>
      <c r="S94" t="s">
        <v>27</v>
      </c>
      <c r="T94" t="s">
        <v>258</v>
      </c>
      <c r="V94">
        <f t="shared" si="3"/>
        <v>1918835.3024599999</v>
      </c>
      <c r="W94">
        <f t="shared" si="4"/>
        <v>10736973.72617</v>
      </c>
      <c r="X94" t="str">
        <f>VLOOKUP(C94,[1]Mapping!$A:$B,2,FALSE)</f>
        <v>YR30</v>
      </c>
      <c r="Y94">
        <f t="shared" si="5"/>
        <v>0.17871286187308855</v>
      </c>
      <c r="Z94">
        <f>MATCH(Y94,[2]Sheet1!$P:$P,0)</f>
        <v>109</v>
      </c>
    </row>
    <row r="95" spans="1:26" x14ac:dyDescent="0.35">
      <c r="A95">
        <v>23386995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1330</v>
      </c>
      <c r="N95">
        <v>2348.7468130000002</v>
      </c>
      <c r="O95">
        <v>2329.3210880000001</v>
      </c>
      <c r="P95">
        <v>2361.1086380000002</v>
      </c>
      <c r="Q95">
        <v>2348.7468130000002</v>
      </c>
      <c r="R95" t="s">
        <v>26</v>
      </c>
      <c r="S95" t="s">
        <v>27</v>
      </c>
      <c r="T95" t="s">
        <v>261</v>
      </c>
      <c r="V95">
        <f t="shared" si="3"/>
        <v>2317665.8470000001</v>
      </c>
      <c r="W95">
        <f t="shared" si="4"/>
        <v>11134577.6522</v>
      </c>
      <c r="X95" t="str">
        <f>VLOOKUP(C95,[1]Mapping!$A:$B,2,FALSE)</f>
        <v>YR31</v>
      </c>
      <c r="Y95">
        <f t="shared" si="5"/>
        <v>0.20815031511698778</v>
      </c>
      <c r="Z95">
        <f>MATCH(Y95,[2]Sheet1!$P:$P,0)</f>
        <v>110</v>
      </c>
    </row>
    <row r="96" spans="1:26" x14ac:dyDescent="0.35">
      <c r="A96">
        <v>23386996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9.8676700000000004</v>
      </c>
      <c r="L96">
        <v>3493.9758999999999</v>
      </c>
      <c r="M96">
        <v>462</v>
      </c>
      <c r="N96">
        <v>1635.864257</v>
      </c>
      <c r="O96">
        <v>1607.537603</v>
      </c>
      <c r="P96">
        <v>1639.4050890000001</v>
      </c>
      <c r="Q96">
        <v>1635.864257</v>
      </c>
      <c r="R96" t="s">
        <v>26</v>
      </c>
      <c r="S96" t="s">
        <v>27</v>
      </c>
      <c r="T96" t="s">
        <v>262</v>
      </c>
      <c r="V96">
        <f t="shared" si="3"/>
        <v>1614216.8658</v>
      </c>
      <c r="W96">
        <f t="shared" si="4"/>
        <v>11134577.6522</v>
      </c>
      <c r="X96" t="str">
        <f>VLOOKUP(C96,[1]Mapping!$A:$B,2,FALSE)</f>
        <v>YR31</v>
      </c>
      <c r="Y96">
        <f t="shared" si="5"/>
        <v>0.14497333587512037</v>
      </c>
      <c r="Z96">
        <f>MATCH(Y96,[2]Sheet1!$P:$P,0)</f>
        <v>111</v>
      </c>
    </row>
    <row r="97" spans="1:26" x14ac:dyDescent="0.35">
      <c r="A97">
        <v>23386997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91</v>
      </c>
      <c r="I97" t="s">
        <v>92</v>
      </c>
      <c r="J97" t="s">
        <v>25</v>
      </c>
      <c r="K97">
        <v>9.8676700000000004</v>
      </c>
      <c r="L97">
        <v>155.7567</v>
      </c>
      <c r="M97">
        <v>5999</v>
      </c>
      <c r="N97">
        <v>946.91496900000004</v>
      </c>
      <c r="O97">
        <v>942.02175899999997</v>
      </c>
      <c r="P97">
        <v>964.593661</v>
      </c>
      <c r="Q97">
        <v>946.91496900000004</v>
      </c>
      <c r="R97" t="s">
        <v>26</v>
      </c>
      <c r="S97" t="s">
        <v>27</v>
      </c>
      <c r="T97" t="s">
        <v>263</v>
      </c>
      <c r="V97">
        <f t="shared" si="3"/>
        <v>934384.44329999993</v>
      </c>
      <c r="W97">
        <f t="shared" si="4"/>
        <v>11134577.6522</v>
      </c>
      <c r="X97" t="str">
        <f>VLOOKUP(C97,[1]Mapping!$A:$B,2,FALSE)</f>
        <v>YR31</v>
      </c>
      <c r="Y97">
        <f t="shared" si="5"/>
        <v>8.3917367365558021E-2</v>
      </c>
      <c r="Z97">
        <f>MATCH(Y97,[2]Sheet1!$P:$P,0)</f>
        <v>112</v>
      </c>
    </row>
    <row r="98" spans="1:26" x14ac:dyDescent="0.35">
      <c r="A98">
        <v>23386999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94</v>
      </c>
      <c r="I98" t="s">
        <v>95</v>
      </c>
      <c r="J98" t="s">
        <v>25</v>
      </c>
      <c r="K98">
        <v>9.8676700000000004</v>
      </c>
      <c r="L98">
        <v>517.77919999999995</v>
      </c>
      <c r="M98">
        <v>1836</v>
      </c>
      <c r="N98">
        <v>963.391166</v>
      </c>
      <c r="O98">
        <v>942.92697499999997</v>
      </c>
      <c r="P98">
        <v>965.49005699999998</v>
      </c>
      <c r="Q98">
        <v>963.391166</v>
      </c>
      <c r="R98" t="s">
        <v>26</v>
      </c>
      <c r="S98" t="s">
        <v>27</v>
      </c>
      <c r="T98" t="s">
        <v>264</v>
      </c>
      <c r="V98">
        <f t="shared" si="3"/>
        <v>950642.61119999993</v>
      </c>
      <c r="W98">
        <f t="shared" si="4"/>
        <v>11134577.6522</v>
      </c>
      <c r="X98" t="str">
        <f>VLOOKUP(C98,[1]Mapping!$A:$B,2,FALSE)</f>
        <v>YR31</v>
      </c>
      <c r="Y98">
        <f t="shared" si="5"/>
        <v>8.537751865354043E-2</v>
      </c>
      <c r="Z98">
        <f>MATCH(Y98,[2]Sheet1!$P:$P,0)</f>
        <v>113</v>
      </c>
    </row>
    <row r="99" spans="1:26" x14ac:dyDescent="0.35">
      <c r="A99">
        <v>23386998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2032</v>
      </c>
      <c r="N99">
        <v>1266.0850049999999</v>
      </c>
      <c r="O99">
        <v>1238.046705</v>
      </c>
      <c r="P99">
        <v>1271.0695909999999</v>
      </c>
      <c r="Q99">
        <v>1266.0850049999999</v>
      </c>
      <c r="R99" t="s">
        <v>26</v>
      </c>
      <c r="S99" t="s">
        <v>27</v>
      </c>
      <c r="T99" t="s">
        <v>265</v>
      </c>
      <c r="V99">
        <f t="shared" si="3"/>
        <v>1249330.9024</v>
      </c>
      <c r="W99">
        <f t="shared" si="4"/>
        <v>11134577.6522</v>
      </c>
      <c r="X99" t="str">
        <f>VLOOKUP(C99,[1]Mapping!$A:$B,2,FALSE)</f>
        <v>YR31</v>
      </c>
      <c r="Y99">
        <f t="shared" si="5"/>
        <v>0.1122028101490813</v>
      </c>
      <c r="Z99">
        <f>MATCH(Y99,[2]Sheet1!$P:$P,0)</f>
        <v>114</v>
      </c>
    </row>
    <row r="100" spans="1:26" x14ac:dyDescent="0.35">
      <c r="A100">
        <v>23386994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14279</v>
      </c>
      <c r="N100">
        <v>4122.8952550000004</v>
      </c>
      <c r="O100">
        <v>4072.9435159999998</v>
      </c>
      <c r="P100">
        <v>4133.8673129999997</v>
      </c>
      <c r="Q100">
        <v>4122.8952550000004</v>
      </c>
      <c r="R100" t="s">
        <v>26</v>
      </c>
      <c r="S100" t="s">
        <v>27</v>
      </c>
      <c r="T100" t="s">
        <v>266</v>
      </c>
      <c r="V100">
        <f t="shared" si="3"/>
        <v>4068336.9825000004</v>
      </c>
      <c r="W100">
        <f t="shared" si="4"/>
        <v>11134577.6522</v>
      </c>
      <c r="X100" t="str">
        <f>VLOOKUP(C100,[1]Mapping!$A:$B,2,FALSE)</f>
        <v>YR31</v>
      </c>
      <c r="Y100">
        <f t="shared" si="5"/>
        <v>0.3653786528397121</v>
      </c>
      <c r="Z100">
        <f>MATCH(Y100,[2]Sheet1!$P:$P,0)</f>
        <v>115</v>
      </c>
    </row>
    <row r="101" spans="1:26" x14ac:dyDescent="0.35">
      <c r="A101">
        <v>23387005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10088</v>
      </c>
      <c r="N101">
        <v>1457.4664809999999</v>
      </c>
      <c r="O101">
        <v>1432.761211</v>
      </c>
      <c r="P101">
        <v>1511.21128</v>
      </c>
      <c r="Q101">
        <v>1457.4664809999999</v>
      </c>
      <c r="R101" t="s">
        <v>26</v>
      </c>
      <c r="S101" t="s">
        <v>27</v>
      </c>
      <c r="T101" t="s">
        <v>269</v>
      </c>
      <c r="V101">
        <f t="shared" si="3"/>
        <v>145746.64813903999</v>
      </c>
      <c r="W101">
        <f t="shared" si="4"/>
        <v>1007929.0520359299</v>
      </c>
      <c r="X101" t="str">
        <f>VLOOKUP(C101,[1]Mapping!$A:$B,2,FALSE)</f>
        <v>YR32</v>
      </c>
      <c r="Y101">
        <f t="shared" si="5"/>
        <v>0.14460010637122159</v>
      </c>
      <c r="Z101">
        <f>MATCH(Y101,[2]Sheet1!$P:$P,0)</f>
        <v>116</v>
      </c>
    </row>
    <row r="102" spans="1:26" x14ac:dyDescent="0.35">
      <c r="A102">
        <v>23387001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61</v>
      </c>
      <c r="I102" t="s">
        <v>62</v>
      </c>
      <c r="J102" t="s">
        <v>25</v>
      </c>
      <c r="K102">
        <v>1</v>
      </c>
      <c r="L102">
        <v>2.2003168500000001</v>
      </c>
      <c r="M102">
        <v>59118</v>
      </c>
      <c r="N102">
        <v>1300.7833149999999</v>
      </c>
      <c r="O102">
        <v>1281.3325139999999</v>
      </c>
      <c r="P102">
        <v>1335.394299</v>
      </c>
      <c r="Q102">
        <v>1300.7833149999999</v>
      </c>
      <c r="R102" t="s">
        <v>26</v>
      </c>
      <c r="S102" t="s">
        <v>27</v>
      </c>
      <c r="T102" t="s">
        <v>270</v>
      </c>
      <c r="V102">
        <f t="shared" si="3"/>
        <v>130078.3315383</v>
      </c>
      <c r="W102">
        <f t="shared" si="4"/>
        <v>1007929.0520359299</v>
      </c>
      <c r="X102" t="str">
        <f>VLOOKUP(C102,[1]Mapping!$A:$B,2,FALSE)</f>
        <v>YR32</v>
      </c>
      <c r="Y102">
        <f t="shared" si="5"/>
        <v>0.12905504735234388</v>
      </c>
      <c r="Z102">
        <f>MATCH(Y102,[2]Sheet1!$P:$P,0)</f>
        <v>117</v>
      </c>
    </row>
    <row r="103" spans="1:26" x14ac:dyDescent="0.35">
      <c r="A103">
        <v>23387000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56135</v>
      </c>
      <c r="N103">
        <v>1444.1877440000001</v>
      </c>
      <c r="O103">
        <v>1441.4092230000001</v>
      </c>
      <c r="P103">
        <v>1473.439396</v>
      </c>
      <c r="Q103">
        <v>1444.1877440000001</v>
      </c>
      <c r="R103" t="s">
        <v>26</v>
      </c>
      <c r="S103" t="s">
        <v>27</v>
      </c>
      <c r="T103" t="s">
        <v>271</v>
      </c>
      <c r="V103">
        <f t="shared" si="3"/>
        <v>144418.77440505</v>
      </c>
      <c r="W103">
        <f t="shared" si="4"/>
        <v>1007929.0520359299</v>
      </c>
      <c r="X103" t="str">
        <f>VLOOKUP(C103,[1]Mapping!$A:$B,2,FALSE)</f>
        <v>YR32</v>
      </c>
      <c r="Y103">
        <f t="shared" si="5"/>
        <v>0.14328267859065727</v>
      </c>
      <c r="Z103">
        <f>MATCH(Y103,[2]Sheet1!$P:$P,0)</f>
        <v>118</v>
      </c>
    </row>
    <row r="104" spans="1:26" x14ac:dyDescent="0.35">
      <c r="A104">
        <v>23387007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8861</v>
      </c>
      <c r="N104">
        <v>893.96690899999999</v>
      </c>
      <c r="O104">
        <v>893.96690899999999</v>
      </c>
      <c r="P104">
        <v>932.606942</v>
      </c>
      <c r="Q104">
        <v>893.96690899999999</v>
      </c>
      <c r="R104" t="s">
        <v>26</v>
      </c>
      <c r="S104" t="s">
        <v>27</v>
      </c>
      <c r="T104" t="s">
        <v>272</v>
      </c>
      <c r="V104">
        <f t="shared" si="3"/>
        <v>89396.690922079986</v>
      </c>
      <c r="W104">
        <f t="shared" si="4"/>
        <v>1007929.0520359299</v>
      </c>
      <c r="X104" t="str">
        <f>VLOOKUP(C104,[1]Mapping!$A:$B,2,FALSE)</f>
        <v>YR32</v>
      </c>
      <c r="Y104">
        <f t="shared" si="5"/>
        <v>8.8693436052375285E-2</v>
      </c>
      <c r="Z104">
        <f>MATCH(Y104,[2]Sheet1!$P:$P,0)</f>
        <v>119</v>
      </c>
    </row>
    <row r="105" spans="1:26" x14ac:dyDescent="0.35">
      <c r="A105">
        <v>23387003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273</v>
      </c>
      <c r="I105" t="s">
        <v>274</v>
      </c>
      <c r="J105" t="s">
        <v>25</v>
      </c>
      <c r="K105">
        <v>1</v>
      </c>
      <c r="L105">
        <v>8.0587969800000003</v>
      </c>
      <c r="M105">
        <v>16865</v>
      </c>
      <c r="N105">
        <v>1359.116111</v>
      </c>
      <c r="O105">
        <v>1337.760299</v>
      </c>
      <c r="P105">
        <v>1397.3148080000001</v>
      </c>
      <c r="Q105">
        <v>1359.116111</v>
      </c>
      <c r="R105" t="s">
        <v>26</v>
      </c>
      <c r="S105" t="s">
        <v>27</v>
      </c>
      <c r="T105" t="s">
        <v>275</v>
      </c>
      <c r="V105">
        <f t="shared" si="3"/>
        <v>135911.6110677</v>
      </c>
      <c r="W105">
        <f t="shared" si="4"/>
        <v>1007929.0520359299</v>
      </c>
      <c r="X105" t="str">
        <f>VLOOKUP(C105,[1]Mapping!$A:$B,2,FALSE)</f>
        <v>YR32</v>
      </c>
      <c r="Y105">
        <f t="shared" si="5"/>
        <v>0.13484243835731319</v>
      </c>
      <c r="Z105">
        <f>MATCH(Y105,[2]Sheet1!$P:$P,0)</f>
        <v>120</v>
      </c>
    </row>
    <row r="106" spans="1:26" x14ac:dyDescent="0.35">
      <c r="A106">
        <v>23387006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100</v>
      </c>
      <c r="I106" t="s">
        <v>101</v>
      </c>
      <c r="J106" t="s">
        <v>25</v>
      </c>
      <c r="K106">
        <v>1</v>
      </c>
      <c r="L106">
        <v>3.5419795399999998</v>
      </c>
      <c r="M106">
        <v>33804</v>
      </c>
      <c r="N106">
        <v>1197.330764</v>
      </c>
      <c r="O106">
        <v>1195.2764159999999</v>
      </c>
      <c r="P106">
        <v>1224.249808</v>
      </c>
      <c r="Q106">
        <v>1197.330764</v>
      </c>
      <c r="R106" t="s">
        <v>26</v>
      </c>
      <c r="S106" t="s">
        <v>27</v>
      </c>
      <c r="T106" t="s">
        <v>276</v>
      </c>
      <c r="V106">
        <f t="shared" si="3"/>
        <v>119733.07637015999</v>
      </c>
      <c r="W106">
        <f t="shared" si="4"/>
        <v>1007929.0520359299</v>
      </c>
      <c r="X106" t="str">
        <f>VLOOKUP(C106,[1]Mapping!$A:$B,2,FALSE)</f>
        <v>YR32</v>
      </c>
      <c r="Y106">
        <f t="shared" si="5"/>
        <v>0.11879117496247329</v>
      </c>
      <c r="Z106">
        <f>MATCH(Y106,[2]Sheet1!$P:$P,0)</f>
        <v>121</v>
      </c>
    </row>
    <row r="107" spans="1:26" x14ac:dyDescent="0.35">
      <c r="A107">
        <v>23387004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8436</v>
      </c>
      <c r="N107">
        <v>1195.578231</v>
      </c>
      <c r="O107">
        <v>1194.1609980000001</v>
      </c>
      <c r="P107">
        <v>1215.4195010000001</v>
      </c>
      <c r="Q107">
        <v>1195.578231</v>
      </c>
      <c r="R107" t="s">
        <v>26</v>
      </c>
      <c r="S107" t="s">
        <v>27</v>
      </c>
      <c r="T107" t="s">
        <v>277</v>
      </c>
      <c r="V107">
        <f t="shared" si="3"/>
        <v>119557.8231216</v>
      </c>
      <c r="W107">
        <f t="shared" si="4"/>
        <v>1007929.0520359299</v>
      </c>
      <c r="X107" t="str">
        <f>VLOOKUP(C107,[1]Mapping!$A:$B,2,FALSE)</f>
        <v>YR32</v>
      </c>
      <c r="Y107">
        <f t="shared" si="5"/>
        <v>0.11861730037456852</v>
      </c>
      <c r="Z107">
        <f>MATCH(Y107,[2]Sheet1!$P:$P,0)</f>
        <v>122</v>
      </c>
    </row>
    <row r="108" spans="1:26" x14ac:dyDescent="0.35">
      <c r="A108">
        <v>23387002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46240</v>
      </c>
      <c r="N108">
        <v>1230.8609650000001</v>
      </c>
      <c r="O108">
        <v>1230.568156</v>
      </c>
      <c r="P108">
        <v>1246.5129159999999</v>
      </c>
      <c r="Q108">
        <v>1230.8609650000001</v>
      </c>
      <c r="R108" t="s">
        <v>26</v>
      </c>
      <c r="S108" t="s">
        <v>27</v>
      </c>
      <c r="T108" t="s">
        <v>278</v>
      </c>
      <c r="V108">
        <f t="shared" si="3"/>
        <v>123086.09647199999</v>
      </c>
      <c r="W108">
        <f t="shared" si="4"/>
        <v>1007929.0520359299</v>
      </c>
      <c r="X108" t="str">
        <f>VLOOKUP(C108,[1]Mapping!$A:$B,2,FALSE)</f>
        <v>YR32</v>
      </c>
      <c r="Y108">
        <f t="shared" si="5"/>
        <v>0.12211781793904708</v>
      </c>
      <c r="Z108">
        <f>MATCH(Y108,[2]Sheet1!$P:$P,0)</f>
        <v>123</v>
      </c>
    </row>
    <row r="109" spans="1:26" x14ac:dyDescent="0.35">
      <c r="A109">
        <v>23387009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22969</v>
      </c>
      <c r="N109">
        <v>1618.538249</v>
      </c>
      <c r="O109">
        <v>1603.1061500000001</v>
      </c>
      <c r="P109">
        <v>1631.7154290000001</v>
      </c>
      <c r="Q109">
        <v>1618.538249</v>
      </c>
      <c r="R109" t="s">
        <v>26</v>
      </c>
      <c r="S109" t="s">
        <v>27</v>
      </c>
      <c r="T109" t="s">
        <v>281</v>
      </c>
      <c r="V109">
        <f t="shared" si="3"/>
        <v>161853824904.7352</v>
      </c>
      <c r="W109">
        <f t="shared" si="4"/>
        <v>1045966806957.452</v>
      </c>
      <c r="X109" t="str">
        <f>VLOOKUP(C109,[1]Mapping!$A:$B,2,FALSE)</f>
        <v>YR33</v>
      </c>
      <c r="Y109">
        <f t="shared" si="5"/>
        <v>0.15474088071259332</v>
      </c>
      <c r="Z109">
        <f>MATCH(Y109,[2]Sheet1!$P:$P,0)</f>
        <v>124</v>
      </c>
    </row>
    <row r="110" spans="1:26" x14ac:dyDescent="0.35">
      <c r="A110">
        <v>23387011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17295</v>
      </c>
      <c r="N110">
        <v>1918.341541</v>
      </c>
      <c r="O110">
        <v>1857.114335</v>
      </c>
      <c r="P110">
        <v>1926.660455</v>
      </c>
      <c r="Q110">
        <v>1918.341541</v>
      </c>
      <c r="R110" t="s">
        <v>26</v>
      </c>
      <c r="S110" t="s">
        <v>27</v>
      </c>
      <c r="T110" t="s">
        <v>282</v>
      </c>
      <c r="V110">
        <f t="shared" si="3"/>
        <v>191834154132.75598</v>
      </c>
      <c r="W110">
        <f t="shared" si="4"/>
        <v>1045966806957.452</v>
      </c>
      <c r="X110" t="str">
        <f>VLOOKUP(C110,[1]Mapping!$A:$B,2,FALSE)</f>
        <v>YR33</v>
      </c>
      <c r="Y110">
        <f t="shared" si="5"/>
        <v>0.18340367290504223</v>
      </c>
      <c r="Z110">
        <f>MATCH(Y110,[2]Sheet1!$P:$P,0)</f>
        <v>125</v>
      </c>
    </row>
    <row r="111" spans="1:26" x14ac:dyDescent="0.35">
      <c r="A111">
        <v>23387008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8139</v>
      </c>
      <c r="N111">
        <v>1719.0470150000001</v>
      </c>
      <c r="O111">
        <v>1687.9989860000001</v>
      </c>
      <c r="P111">
        <v>1723.482448</v>
      </c>
      <c r="Q111">
        <v>1719.0470150000001</v>
      </c>
      <c r="R111" t="s">
        <v>26</v>
      </c>
      <c r="S111" t="s">
        <v>27</v>
      </c>
      <c r="T111" t="s">
        <v>283</v>
      </c>
      <c r="V111">
        <f t="shared" si="3"/>
        <v>171904701558.9762</v>
      </c>
      <c r="W111">
        <f t="shared" si="4"/>
        <v>1045966806957.452</v>
      </c>
      <c r="X111" t="str">
        <f>VLOOKUP(C111,[1]Mapping!$A:$B,2,FALSE)</f>
        <v>YR33</v>
      </c>
      <c r="Y111">
        <f t="shared" si="5"/>
        <v>0.16435005433778452</v>
      </c>
      <c r="Z111">
        <f>MATCH(Y111,[2]Sheet1!$P:$P,0)</f>
        <v>126</v>
      </c>
    </row>
    <row r="112" spans="1:26" x14ac:dyDescent="0.35">
      <c r="A112">
        <v>23387012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28073</v>
      </c>
      <c r="N112">
        <v>1699.7251180000001</v>
      </c>
      <c r="O112">
        <v>1679.563095</v>
      </c>
      <c r="P112">
        <v>1714.2563050000001</v>
      </c>
      <c r="Q112">
        <v>1699.7251180000001</v>
      </c>
      <c r="R112" t="s">
        <v>26</v>
      </c>
      <c r="S112" t="s">
        <v>27</v>
      </c>
      <c r="T112" t="s">
        <v>286</v>
      </c>
      <c r="V112">
        <f t="shared" si="3"/>
        <v>169972511837.52472</v>
      </c>
      <c r="W112">
        <f t="shared" si="4"/>
        <v>1045966806957.452</v>
      </c>
      <c r="X112" t="str">
        <f>VLOOKUP(C112,[1]Mapping!$A:$B,2,FALSE)</f>
        <v>YR33</v>
      </c>
      <c r="Y112">
        <f t="shared" si="5"/>
        <v>0.16250277801065907</v>
      </c>
      <c r="Z112">
        <f>MATCH(Y112,[2]Sheet1!$P:$P,0)</f>
        <v>127</v>
      </c>
    </row>
    <row r="113" spans="1:26" x14ac:dyDescent="0.35">
      <c r="A113">
        <v>23387010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10795</v>
      </c>
      <c r="N113">
        <v>1771.7052349999999</v>
      </c>
      <c r="O113">
        <v>1714.4263900000001</v>
      </c>
      <c r="P113">
        <v>1790.251107</v>
      </c>
      <c r="Q113">
        <v>1771.7052349999999</v>
      </c>
      <c r="R113" t="s">
        <v>26</v>
      </c>
      <c r="S113" t="s">
        <v>27</v>
      </c>
      <c r="T113" t="s">
        <v>287</v>
      </c>
      <c r="V113">
        <f t="shared" si="3"/>
        <v>177170523551.24649</v>
      </c>
      <c r="W113">
        <f t="shared" si="4"/>
        <v>1045966806957.452</v>
      </c>
      <c r="X113" t="str">
        <f>VLOOKUP(C113,[1]Mapping!$A:$B,2,FALSE)</f>
        <v>YR33</v>
      </c>
      <c r="Y113">
        <f t="shared" si="5"/>
        <v>0.16938446074269492</v>
      </c>
      <c r="Z113">
        <f>MATCH(Y113,[2]Sheet1!$P:$P,0)</f>
        <v>128</v>
      </c>
    </row>
    <row r="114" spans="1:26" x14ac:dyDescent="0.35">
      <c r="A114">
        <v>23387013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8946</v>
      </c>
      <c r="N114">
        <v>1732.310909</v>
      </c>
      <c r="O114">
        <v>1709.6549319999999</v>
      </c>
      <c r="P114">
        <v>1744.897563</v>
      </c>
      <c r="Q114">
        <v>1732.310909</v>
      </c>
      <c r="R114" t="s">
        <v>26</v>
      </c>
      <c r="S114" t="s">
        <v>27</v>
      </c>
      <c r="T114" t="s">
        <v>288</v>
      </c>
      <c r="V114">
        <f t="shared" si="3"/>
        <v>173231090972.21341</v>
      </c>
      <c r="W114">
        <f t="shared" si="4"/>
        <v>1045966806957.452</v>
      </c>
      <c r="X114" t="str">
        <f>VLOOKUP(C114,[1]Mapping!$A:$B,2,FALSE)</f>
        <v>YR33</v>
      </c>
      <c r="Y114">
        <f t="shared" si="5"/>
        <v>0.16561815329122592</v>
      </c>
      <c r="Z114">
        <f>MATCH(Y114,[2]Sheet1!$P:$P,0)</f>
        <v>129</v>
      </c>
    </row>
    <row r="115" spans="1:26" hidden="1" x14ac:dyDescent="0.35">
      <c r="A115">
        <v>23387348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14034590</v>
      </c>
      <c r="L115">
        <v>426194526.51792699</v>
      </c>
      <c r="M115">
        <v>1686</v>
      </c>
      <c r="N115">
        <v>511.99498599999998</v>
      </c>
      <c r="O115">
        <v>511.99498599999998</v>
      </c>
      <c r="P115">
        <v>532.64484300000004</v>
      </c>
      <c r="Q115">
        <v>511.99498599999998</v>
      </c>
      <c r="R115" t="s">
        <v>26</v>
      </c>
      <c r="S115" t="s">
        <v>27</v>
      </c>
      <c r="T115" t="s">
        <v>295</v>
      </c>
    </row>
    <row r="116" spans="1:26" hidden="1" x14ac:dyDescent="0.35">
      <c r="A116">
        <v>23387349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14034590</v>
      </c>
      <c r="L116">
        <v>312330624.78495002</v>
      </c>
      <c r="M116">
        <v>45170</v>
      </c>
      <c r="N116">
        <v>10052.288183000001</v>
      </c>
      <c r="O116">
        <v>10013.120534</v>
      </c>
      <c r="P116">
        <v>10328.687163000001</v>
      </c>
      <c r="Q116">
        <v>10052.288183000001</v>
      </c>
      <c r="R116" t="s">
        <v>26</v>
      </c>
      <c r="S116" t="s">
        <v>27</v>
      </c>
      <c r="T116" t="s">
        <v>296</v>
      </c>
    </row>
    <row r="117" spans="1:26" hidden="1" x14ac:dyDescent="0.35">
      <c r="A117">
        <v>23387350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14034590</v>
      </c>
      <c r="L117">
        <v>555040979.82081294</v>
      </c>
      <c r="M117">
        <v>16237</v>
      </c>
      <c r="N117">
        <v>6421.4204970000001</v>
      </c>
      <c r="O117">
        <v>6421.4204970000001</v>
      </c>
      <c r="P117">
        <v>6605.7145129999999</v>
      </c>
      <c r="Q117">
        <v>6421.4204970000001</v>
      </c>
      <c r="R117" t="s">
        <v>26</v>
      </c>
      <c r="S117" t="s">
        <v>27</v>
      </c>
      <c r="T117" t="s">
        <v>299</v>
      </c>
    </row>
    <row r="118" spans="1:26" hidden="1" x14ac:dyDescent="0.35">
      <c r="A118">
        <v>23387351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14034590</v>
      </c>
      <c r="L118">
        <v>881405960.81855905</v>
      </c>
      <c r="M118">
        <v>26001</v>
      </c>
      <c r="N118">
        <v>16329.252501999999</v>
      </c>
      <c r="O118">
        <v>16329.252501999999</v>
      </c>
      <c r="P118">
        <v>16672.781640000001</v>
      </c>
      <c r="Q118">
        <v>16329.252501999999</v>
      </c>
      <c r="R118" t="s">
        <v>26</v>
      </c>
      <c r="S118" t="s">
        <v>27</v>
      </c>
      <c r="T118" t="s">
        <v>300</v>
      </c>
    </row>
    <row r="119" spans="1:26" hidden="1" x14ac:dyDescent="0.35">
      <c r="A119">
        <v>23387352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14034590</v>
      </c>
      <c r="L119">
        <v>804457164.76585495</v>
      </c>
      <c r="M119">
        <v>10088</v>
      </c>
      <c r="N119">
        <v>5782.4018210000004</v>
      </c>
      <c r="O119">
        <v>5684.385295</v>
      </c>
      <c r="P119">
        <v>5995.6307539999998</v>
      </c>
      <c r="Q119">
        <v>5782.4018210000004</v>
      </c>
      <c r="R119" t="s">
        <v>26</v>
      </c>
      <c r="S119" t="s">
        <v>27</v>
      </c>
      <c r="T119" t="s">
        <v>301</v>
      </c>
    </row>
    <row r="120" spans="1:26" hidden="1" x14ac:dyDescent="0.35">
      <c r="A120">
        <v>23387353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165</v>
      </c>
      <c r="I120" t="s">
        <v>166</v>
      </c>
      <c r="J120" t="s">
        <v>25</v>
      </c>
      <c r="K120">
        <v>14034590</v>
      </c>
      <c r="L120">
        <v>352569578.52169102</v>
      </c>
      <c r="M120">
        <v>10077</v>
      </c>
      <c r="N120">
        <v>2531.4908679999999</v>
      </c>
      <c r="O120">
        <v>2527.7226470000001</v>
      </c>
      <c r="P120">
        <v>2612.382012</v>
      </c>
      <c r="Q120">
        <v>2531.4908679999999</v>
      </c>
      <c r="R120" t="s">
        <v>26</v>
      </c>
      <c r="S120" t="s">
        <v>27</v>
      </c>
      <c r="T120" t="s">
        <v>302</v>
      </c>
    </row>
    <row r="121" spans="1:26" hidden="1" x14ac:dyDescent="0.35">
      <c r="A121">
        <v>23387354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61</v>
      </c>
      <c r="I121" t="s">
        <v>62</v>
      </c>
      <c r="J121" t="s">
        <v>25</v>
      </c>
      <c r="K121">
        <v>14034590</v>
      </c>
      <c r="L121">
        <v>87814593.300589994</v>
      </c>
      <c r="M121">
        <v>59118</v>
      </c>
      <c r="N121">
        <v>3699.0201539999998</v>
      </c>
      <c r="O121">
        <v>3643.7081710000002</v>
      </c>
      <c r="P121">
        <v>3797.442947</v>
      </c>
      <c r="Q121">
        <v>3699.0201539999998</v>
      </c>
      <c r="R121" t="s">
        <v>26</v>
      </c>
      <c r="S121" t="s">
        <v>27</v>
      </c>
      <c r="T121" t="s">
        <v>303</v>
      </c>
    </row>
    <row r="122" spans="1:26" hidden="1" x14ac:dyDescent="0.35">
      <c r="A122">
        <v>23387355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14034590</v>
      </c>
      <c r="L122">
        <v>1519792987.2420399</v>
      </c>
      <c r="M122">
        <v>861</v>
      </c>
      <c r="N122">
        <v>932.36906899999997</v>
      </c>
      <c r="O122">
        <v>900.96523300000001</v>
      </c>
      <c r="P122">
        <v>958.35845099999995</v>
      </c>
      <c r="Q122">
        <v>932.36906899999997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23387356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14034590</v>
      </c>
      <c r="L123">
        <v>2803639822.8665099</v>
      </c>
      <c r="M123">
        <v>1807</v>
      </c>
      <c r="N123">
        <v>3609.7792380000001</v>
      </c>
      <c r="O123">
        <v>3587.8049310000001</v>
      </c>
      <c r="P123">
        <v>3765.5970470000002</v>
      </c>
      <c r="Q123">
        <v>3609.7792380000001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23387371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69310341</v>
      </c>
      <c r="L124">
        <v>312330624.78495002</v>
      </c>
      <c r="M124">
        <v>45170</v>
      </c>
      <c r="N124">
        <v>2035.4789940000001</v>
      </c>
      <c r="O124">
        <v>2027.547971</v>
      </c>
      <c r="P124">
        <v>2091.4467810000001</v>
      </c>
      <c r="Q124">
        <v>2035.4789940000001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23387372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69310341</v>
      </c>
      <c r="L125">
        <v>555040979.82081294</v>
      </c>
      <c r="M125">
        <v>16237</v>
      </c>
      <c r="N125">
        <v>1300.267789</v>
      </c>
      <c r="O125">
        <v>1300.267789</v>
      </c>
      <c r="P125">
        <v>1337.585323</v>
      </c>
      <c r="Q125">
        <v>1300.267789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23387373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69310341</v>
      </c>
      <c r="L126">
        <v>881405960.81855905</v>
      </c>
      <c r="M126">
        <v>26001</v>
      </c>
      <c r="N126">
        <v>3306.4959789999998</v>
      </c>
      <c r="O126">
        <v>3306.4959789999998</v>
      </c>
      <c r="P126">
        <v>3376.0568920000001</v>
      </c>
      <c r="Q126">
        <v>3306.4959789999998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23387374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69310341</v>
      </c>
      <c r="L127">
        <v>804457164.76585495</v>
      </c>
      <c r="M127">
        <v>10088</v>
      </c>
      <c r="N127">
        <v>1170.87346</v>
      </c>
      <c r="O127">
        <v>1151.026179</v>
      </c>
      <c r="P127">
        <v>1214.0499990000001</v>
      </c>
      <c r="Q127">
        <v>1170.87346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23387375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105</v>
      </c>
      <c r="H128" t="s">
        <v>165</v>
      </c>
      <c r="I128" t="s">
        <v>166</v>
      </c>
      <c r="J128" t="s">
        <v>25</v>
      </c>
      <c r="K128">
        <v>69310341</v>
      </c>
      <c r="L128">
        <v>352569578.52169102</v>
      </c>
      <c r="M128">
        <v>10077</v>
      </c>
      <c r="N128">
        <v>512.59935900000005</v>
      </c>
      <c r="O128">
        <v>511.83633600000002</v>
      </c>
      <c r="P128">
        <v>528.97893599999998</v>
      </c>
      <c r="Q128">
        <v>512.59935900000005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23387376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119</v>
      </c>
      <c r="H129" t="s">
        <v>123</v>
      </c>
      <c r="I129" t="s">
        <v>124</v>
      </c>
      <c r="J129" t="s">
        <v>25</v>
      </c>
      <c r="K129">
        <v>69310341</v>
      </c>
      <c r="L129">
        <v>382237005.16952097</v>
      </c>
      <c r="M129">
        <v>56135</v>
      </c>
      <c r="N129">
        <v>3095.768102</v>
      </c>
      <c r="O129">
        <v>3089.8120509999999</v>
      </c>
      <c r="P129">
        <v>3158.4720900000002</v>
      </c>
      <c r="Q129">
        <v>3095.768102</v>
      </c>
      <c r="R129" t="s">
        <v>26</v>
      </c>
      <c r="S129" t="s">
        <v>27</v>
      </c>
      <c r="T129" t="s">
        <v>315</v>
      </c>
    </row>
    <row r="130" spans="1:20" hidden="1" x14ac:dyDescent="0.35">
      <c r="A130">
        <v>23387377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193</v>
      </c>
      <c r="H130" t="s">
        <v>316</v>
      </c>
      <c r="I130" t="s">
        <v>317</v>
      </c>
      <c r="J130" t="s">
        <v>25</v>
      </c>
      <c r="K130">
        <v>69310341</v>
      </c>
      <c r="L130">
        <v>246854303.16115701</v>
      </c>
      <c r="M130">
        <v>12687</v>
      </c>
      <c r="N130">
        <v>451.85761500000001</v>
      </c>
      <c r="O130">
        <v>450.32613600000002</v>
      </c>
      <c r="P130">
        <v>459.05200600000001</v>
      </c>
      <c r="Q130">
        <v>451.85761500000001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23387378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201</v>
      </c>
      <c r="H131" t="s">
        <v>131</v>
      </c>
      <c r="I131" t="s">
        <v>132</v>
      </c>
      <c r="J131" t="s">
        <v>25</v>
      </c>
      <c r="K131">
        <v>69310341</v>
      </c>
      <c r="L131">
        <v>455109777.05760002</v>
      </c>
      <c r="M131">
        <v>29160</v>
      </c>
      <c r="N131">
        <v>1914.7216570000001</v>
      </c>
      <c r="O131">
        <v>1903.2307000000001</v>
      </c>
      <c r="P131">
        <v>1943.9415180000001</v>
      </c>
      <c r="Q131">
        <v>1914.7216570000001</v>
      </c>
      <c r="R131" t="s">
        <v>26</v>
      </c>
      <c r="S131" t="s">
        <v>27</v>
      </c>
      <c r="T131" t="s">
        <v>319</v>
      </c>
    </row>
    <row r="132" spans="1:20" hidden="1" x14ac:dyDescent="0.35">
      <c r="A132">
        <v>23387379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209</v>
      </c>
      <c r="H132" t="s">
        <v>235</v>
      </c>
      <c r="I132" t="s">
        <v>236</v>
      </c>
      <c r="J132" t="s">
        <v>25</v>
      </c>
      <c r="K132">
        <v>69310341</v>
      </c>
      <c r="L132">
        <v>1335541110.1791999</v>
      </c>
      <c r="M132">
        <v>22969</v>
      </c>
      <c r="N132">
        <v>4425.897105</v>
      </c>
      <c r="O132">
        <v>4383.6979899999997</v>
      </c>
      <c r="P132">
        <v>4461.9301390000001</v>
      </c>
      <c r="Q132">
        <v>4425.897105</v>
      </c>
      <c r="R132" t="s">
        <v>26</v>
      </c>
      <c r="S132" t="s">
        <v>27</v>
      </c>
      <c r="T132" t="s">
        <v>320</v>
      </c>
    </row>
    <row r="133" spans="1:20" hidden="1" x14ac:dyDescent="0.35">
      <c r="A133">
        <v>23387380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213</v>
      </c>
      <c r="H133" t="s">
        <v>214</v>
      </c>
      <c r="I133" t="s">
        <v>215</v>
      </c>
      <c r="J133" t="s">
        <v>25</v>
      </c>
      <c r="K133">
        <v>69310341</v>
      </c>
      <c r="L133">
        <v>828371882.31963003</v>
      </c>
      <c r="M133">
        <v>19678</v>
      </c>
      <c r="N133">
        <v>2351.8426920000002</v>
      </c>
      <c r="O133">
        <v>2323.3978010000001</v>
      </c>
      <c r="P133">
        <v>2371.5628889999998</v>
      </c>
      <c r="Q133">
        <v>2351.8426920000002</v>
      </c>
      <c r="R133" t="s">
        <v>26</v>
      </c>
      <c r="S133" t="s">
        <v>27</v>
      </c>
      <c r="T133" t="s">
        <v>321</v>
      </c>
    </row>
    <row r="134" spans="1:20" hidden="1" x14ac:dyDescent="0.35">
      <c r="A134">
        <v>23387381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264</v>
      </c>
      <c r="H134" t="s">
        <v>139</v>
      </c>
      <c r="I134" t="s">
        <v>140</v>
      </c>
      <c r="J134" t="s">
        <v>25</v>
      </c>
      <c r="K134">
        <v>69310341</v>
      </c>
      <c r="L134">
        <v>3364167185.0556502</v>
      </c>
      <c r="M134">
        <v>1330</v>
      </c>
      <c r="N134">
        <v>645.551917</v>
      </c>
      <c r="O134">
        <v>640.21276599999999</v>
      </c>
      <c r="P134">
        <v>648.94955900000002</v>
      </c>
      <c r="Q134">
        <v>645.551917</v>
      </c>
      <c r="R134" t="s">
        <v>26</v>
      </c>
      <c r="S134" t="s">
        <v>27</v>
      </c>
      <c r="T134" t="s">
        <v>322</v>
      </c>
    </row>
    <row r="135" spans="1:20" hidden="1" x14ac:dyDescent="0.35">
      <c r="A135">
        <v>23387382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356</v>
      </c>
      <c r="H135" t="s">
        <v>190</v>
      </c>
      <c r="I135" t="s">
        <v>191</v>
      </c>
      <c r="J135" t="s">
        <v>25</v>
      </c>
      <c r="K135">
        <v>69310341</v>
      </c>
      <c r="L135">
        <v>56324045.204228997</v>
      </c>
      <c r="M135">
        <v>274247</v>
      </c>
      <c r="N135">
        <v>2228.6285419999999</v>
      </c>
      <c r="O135">
        <v>2163.4145410000001</v>
      </c>
      <c r="P135">
        <v>2243.272234</v>
      </c>
      <c r="Q135">
        <v>2228.6285419999999</v>
      </c>
      <c r="R135" t="s">
        <v>26</v>
      </c>
      <c r="S135" t="s">
        <v>27</v>
      </c>
      <c r="T135" t="s">
        <v>323</v>
      </c>
    </row>
    <row r="136" spans="1:20" hidden="1" x14ac:dyDescent="0.35">
      <c r="A136">
        <v>23387383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435</v>
      </c>
      <c r="H136" t="s">
        <v>170</v>
      </c>
      <c r="I136" t="s">
        <v>171</v>
      </c>
      <c r="J136" t="s">
        <v>25</v>
      </c>
      <c r="K136">
        <v>69310341</v>
      </c>
      <c r="L136">
        <v>581989373.14411998</v>
      </c>
      <c r="M136">
        <v>8861</v>
      </c>
      <c r="N136">
        <v>744.04594699999996</v>
      </c>
      <c r="O136">
        <v>744.04594699999996</v>
      </c>
      <c r="P136">
        <v>776.20592899999997</v>
      </c>
      <c r="Q136">
        <v>744.04594699999996</v>
      </c>
      <c r="R136" t="s">
        <v>26</v>
      </c>
      <c r="S136" t="s">
        <v>27</v>
      </c>
      <c r="T136" t="s">
        <v>324</v>
      </c>
    </row>
    <row r="137" spans="1:20" hidden="1" x14ac:dyDescent="0.35">
      <c r="A137">
        <v>23387384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780</v>
      </c>
      <c r="H137" t="s">
        <v>325</v>
      </c>
      <c r="I137" t="s">
        <v>326</v>
      </c>
      <c r="J137" t="s">
        <v>25</v>
      </c>
      <c r="K137">
        <v>69310341</v>
      </c>
      <c r="L137">
        <v>478972271.14918399</v>
      </c>
      <c r="M137">
        <v>31300</v>
      </c>
      <c r="N137">
        <v>2163.0007679999999</v>
      </c>
      <c r="O137">
        <v>2128.3789350000002</v>
      </c>
      <c r="P137">
        <v>2174.8869070000001</v>
      </c>
      <c r="Q137">
        <v>2163.0007679999999</v>
      </c>
      <c r="R137" t="s">
        <v>26</v>
      </c>
      <c r="S137" t="s">
        <v>27</v>
      </c>
      <c r="T137" t="s">
        <v>327</v>
      </c>
    </row>
    <row r="138" spans="1:20" hidden="1" x14ac:dyDescent="0.35">
      <c r="A138">
        <v>23387385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1172</v>
      </c>
      <c r="H138" t="s">
        <v>50</v>
      </c>
      <c r="I138" t="s">
        <v>51</v>
      </c>
      <c r="J138" t="s">
        <v>25</v>
      </c>
      <c r="K138">
        <v>69310341</v>
      </c>
      <c r="L138">
        <v>5059758176.9020004</v>
      </c>
      <c r="M138">
        <v>8139</v>
      </c>
      <c r="N138">
        <v>5941.5912840000001</v>
      </c>
      <c r="O138">
        <v>5834.2790940000004</v>
      </c>
      <c r="P138">
        <v>5956.9215969999996</v>
      </c>
      <c r="Q138">
        <v>5941.5912840000001</v>
      </c>
      <c r="R138" t="s">
        <v>26</v>
      </c>
      <c r="S138" t="s">
        <v>27</v>
      </c>
      <c r="T138" t="s">
        <v>328</v>
      </c>
    </row>
    <row r="139" spans="1:20" hidden="1" x14ac:dyDescent="0.35">
      <c r="A139">
        <v>23387386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1181</v>
      </c>
      <c r="H139" t="s">
        <v>218</v>
      </c>
      <c r="I139" t="s">
        <v>219</v>
      </c>
      <c r="J139" t="s">
        <v>25</v>
      </c>
      <c r="K139">
        <v>69310341</v>
      </c>
      <c r="L139">
        <v>248403414.62273401</v>
      </c>
      <c r="M139">
        <v>29600</v>
      </c>
      <c r="N139">
        <v>1060.8432969999999</v>
      </c>
      <c r="O139">
        <v>1037.2251980000001</v>
      </c>
      <c r="P139">
        <v>1063.817959</v>
      </c>
      <c r="Q139">
        <v>1060.8432969999999</v>
      </c>
      <c r="R139" t="s">
        <v>26</v>
      </c>
      <c r="S139" t="s">
        <v>27</v>
      </c>
      <c r="T139" t="s">
        <v>329</v>
      </c>
    </row>
    <row r="140" spans="1:20" hidden="1" x14ac:dyDescent="0.35">
      <c r="A140">
        <v>23387387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1294</v>
      </c>
      <c r="H140" t="s">
        <v>284</v>
      </c>
      <c r="I140" t="s">
        <v>285</v>
      </c>
      <c r="J140" t="s">
        <v>25</v>
      </c>
      <c r="K140">
        <v>69310341</v>
      </c>
      <c r="L140">
        <v>339204155.95988202</v>
      </c>
      <c r="M140">
        <v>28073</v>
      </c>
      <c r="N140">
        <v>1373.889975</v>
      </c>
      <c r="O140">
        <v>1357.5929860000001</v>
      </c>
      <c r="P140">
        <v>1385.635552</v>
      </c>
      <c r="Q140">
        <v>1373.889975</v>
      </c>
      <c r="R140" t="s">
        <v>26</v>
      </c>
      <c r="S140" t="s">
        <v>27</v>
      </c>
      <c r="T140" t="s">
        <v>330</v>
      </c>
    </row>
    <row r="141" spans="1:20" hidden="1" x14ac:dyDescent="0.35">
      <c r="A141">
        <v>23387388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1415</v>
      </c>
      <c r="H141" t="s">
        <v>331</v>
      </c>
      <c r="I141" t="s">
        <v>332</v>
      </c>
      <c r="J141" t="s">
        <v>25</v>
      </c>
      <c r="K141">
        <v>69310341</v>
      </c>
      <c r="L141">
        <v>386776004.15449601</v>
      </c>
      <c r="M141">
        <v>16933</v>
      </c>
      <c r="N141">
        <v>944.92076899999995</v>
      </c>
      <c r="O141">
        <v>939.78684699999997</v>
      </c>
      <c r="P141">
        <v>956.47209499999997</v>
      </c>
      <c r="Q141">
        <v>944.92076899999995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23387389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1732</v>
      </c>
      <c r="H142" t="s">
        <v>193</v>
      </c>
      <c r="I142" t="s">
        <v>194</v>
      </c>
      <c r="J142" t="s">
        <v>25</v>
      </c>
      <c r="K142">
        <v>69310341</v>
      </c>
      <c r="L142">
        <v>166772923.927239</v>
      </c>
      <c r="M142">
        <v>444298</v>
      </c>
      <c r="N142">
        <v>10690.594719999999</v>
      </c>
      <c r="O142">
        <v>10384.914038000001</v>
      </c>
      <c r="P142">
        <v>10865.571884999999</v>
      </c>
      <c r="Q142">
        <v>10690.594719999999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23387390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1852</v>
      </c>
      <c r="H143" t="s">
        <v>335</v>
      </c>
      <c r="I143" t="s">
        <v>336</v>
      </c>
      <c r="J143" t="s">
        <v>25</v>
      </c>
      <c r="K143">
        <v>69310341</v>
      </c>
      <c r="L143">
        <v>1805315651.8812101</v>
      </c>
      <c r="M143">
        <v>8744</v>
      </c>
      <c r="N143">
        <v>2277.5360540000001</v>
      </c>
      <c r="O143">
        <v>2215.0236279999999</v>
      </c>
      <c r="P143">
        <v>2312.1783569999998</v>
      </c>
      <c r="Q143">
        <v>2277.5360540000001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23387391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1923</v>
      </c>
      <c r="H144" t="s">
        <v>338</v>
      </c>
      <c r="I144" t="s">
        <v>339</v>
      </c>
      <c r="J144" t="s">
        <v>25</v>
      </c>
      <c r="K144">
        <v>69310341</v>
      </c>
      <c r="L144">
        <v>237845568.66876301</v>
      </c>
      <c r="M144">
        <v>39400</v>
      </c>
      <c r="N144">
        <v>1352.051551</v>
      </c>
      <c r="O144">
        <v>1338.359455</v>
      </c>
      <c r="P144">
        <v>1363.4101559999999</v>
      </c>
      <c r="Q144">
        <v>1352.051551</v>
      </c>
      <c r="R144" t="s">
        <v>26</v>
      </c>
      <c r="S144" t="s">
        <v>27</v>
      </c>
      <c r="T144" t="s">
        <v>340</v>
      </c>
    </row>
    <row r="145" spans="1:20" hidden="1" x14ac:dyDescent="0.35">
      <c r="A145">
        <v>23387392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2198</v>
      </c>
      <c r="H145" t="s">
        <v>224</v>
      </c>
      <c r="I145" t="s">
        <v>225</v>
      </c>
      <c r="J145" t="s">
        <v>25</v>
      </c>
      <c r="K145">
        <v>69310341</v>
      </c>
      <c r="L145">
        <v>898930651.98981202</v>
      </c>
      <c r="M145">
        <v>6479</v>
      </c>
      <c r="N145">
        <v>840.30342499999995</v>
      </c>
      <c r="O145">
        <v>829.279225</v>
      </c>
      <c r="P145">
        <v>848.21490900000003</v>
      </c>
      <c r="Q145">
        <v>840.30342499999995</v>
      </c>
      <c r="R145" t="s">
        <v>26</v>
      </c>
      <c r="S145" t="s">
        <v>27</v>
      </c>
      <c r="T145" t="s">
        <v>341</v>
      </c>
    </row>
    <row r="146" spans="1:20" hidden="1" x14ac:dyDescent="0.35">
      <c r="A146">
        <v>23387393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2496</v>
      </c>
      <c r="H146" t="s">
        <v>227</v>
      </c>
      <c r="I146" t="s">
        <v>228</v>
      </c>
      <c r="J146" t="s">
        <v>25</v>
      </c>
      <c r="K146">
        <v>69310341</v>
      </c>
      <c r="L146">
        <v>1663659573.1242001</v>
      </c>
      <c r="M146">
        <v>8946</v>
      </c>
      <c r="N146">
        <v>2147.3128430000002</v>
      </c>
      <c r="O146">
        <v>2119.2292750000001</v>
      </c>
      <c r="P146">
        <v>2162.9148249999998</v>
      </c>
      <c r="Q146">
        <v>2147.3128430000002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23387394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2820</v>
      </c>
      <c r="H147" t="s">
        <v>255</v>
      </c>
      <c r="I147" t="s">
        <v>256</v>
      </c>
      <c r="J147" t="s">
        <v>25</v>
      </c>
      <c r="K147">
        <v>69310341</v>
      </c>
      <c r="L147">
        <v>533460771.30307502</v>
      </c>
      <c r="M147">
        <v>19675</v>
      </c>
      <c r="N147">
        <v>1514.3253549999999</v>
      </c>
      <c r="O147">
        <v>1485.4627370000001</v>
      </c>
      <c r="P147">
        <v>1527.024907</v>
      </c>
      <c r="Q147">
        <v>1514.3253549999999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23387395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3167</v>
      </c>
      <c r="H148" t="s">
        <v>56</v>
      </c>
      <c r="I148" t="s">
        <v>57</v>
      </c>
      <c r="J148" t="s">
        <v>25</v>
      </c>
      <c r="K148">
        <v>69310341</v>
      </c>
      <c r="L148">
        <v>501648452.53264803</v>
      </c>
      <c r="M148">
        <v>15834</v>
      </c>
      <c r="N148">
        <v>1146.0196960000001</v>
      </c>
      <c r="O148">
        <v>1121.773353</v>
      </c>
      <c r="P148">
        <v>1158.034302</v>
      </c>
      <c r="Q148">
        <v>1146.0196960000001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23387396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3841</v>
      </c>
      <c r="H149" t="s">
        <v>273</v>
      </c>
      <c r="I149" t="s">
        <v>274</v>
      </c>
      <c r="J149" t="s">
        <v>25</v>
      </c>
      <c r="K149">
        <v>69310341</v>
      </c>
      <c r="L149">
        <v>241115835.34655499</v>
      </c>
      <c r="M149">
        <v>16865</v>
      </c>
      <c r="N149">
        <v>586.69723799999997</v>
      </c>
      <c r="O149">
        <v>577.47845500000005</v>
      </c>
      <c r="P149">
        <v>603.18668300000002</v>
      </c>
      <c r="Q149">
        <v>586.69723799999997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23387397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3983</v>
      </c>
      <c r="H150" t="s">
        <v>346</v>
      </c>
      <c r="I150" t="s">
        <v>347</v>
      </c>
      <c r="J150" t="s">
        <v>25</v>
      </c>
      <c r="K150">
        <v>69310341</v>
      </c>
      <c r="L150">
        <v>85123903.336278006</v>
      </c>
      <c r="M150">
        <v>332891</v>
      </c>
      <c r="N150">
        <v>4088.4204140000002</v>
      </c>
      <c r="O150">
        <v>4012.495817</v>
      </c>
      <c r="P150">
        <v>4115.1573669999998</v>
      </c>
      <c r="Q150">
        <v>4088.4204140000002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23387398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4430</v>
      </c>
      <c r="H151" t="s">
        <v>42</v>
      </c>
      <c r="I151" t="s">
        <v>43</v>
      </c>
      <c r="J151" t="s">
        <v>25</v>
      </c>
      <c r="K151">
        <v>69310341</v>
      </c>
      <c r="L151">
        <v>370009989.66125798</v>
      </c>
      <c r="M151">
        <v>12664</v>
      </c>
      <c r="N151">
        <v>676.06167200000004</v>
      </c>
      <c r="O151">
        <v>675.36767399999997</v>
      </c>
      <c r="P151">
        <v>684.22950500000002</v>
      </c>
      <c r="Q151">
        <v>676.06167200000004</v>
      </c>
      <c r="R151" t="s">
        <v>26</v>
      </c>
      <c r="S151" t="s">
        <v>27</v>
      </c>
      <c r="T151" t="s">
        <v>349</v>
      </c>
    </row>
    <row r="152" spans="1:20" hidden="1" x14ac:dyDescent="0.35">
      <c r="A152">
        <v>23387399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10019</v>
      </c>
      <c r="H152" t="s">
        <v>350</v>
      </c>
      <c r="I152" t="s">
        <v>351</v>
      </c>
      <c r="J152" t="s">
        <v>25</v>
      </c>
      <c r="K152">
        <v>69310341</v>
      </c>
      <c r="L152">
        <v>179808237.59467101</v>
      </c>
      <c r="M152">
        <v>27081</v>
      </c>
      <c r="N152">
        <v>702.54839400000003</v>
      </c>
      <c r="O152">
        <v>699.79849100000001</v>
      </c>
      <c r="P152">
        <v>708.48922300000004</v>
      </c>
      <c r="Q152">
        <v>702.54839400000003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23387400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12446</v>
      </c>
      <c r="H153" t="s">
        <v>353</v>
      </c>
      <c r="I153" t="s">
        <v>354</v>
      </c>
      <c r="J153" t="s">
        <v>25</v>
      </c>
      <c r="K153">
        <v>69310341</v>
      </c>
      <c r="L153">
        <v>132941726.440284</v>
      </c>
      <c r="M153">
        <v>46300</v>
      </c>
      <c r="N153">
        <v>888.06400900000006</v>
      </c>
      <c r="O153">
        <v>884.22788000000003</v>
      </c>
      <c r="P153">
        <v>895.736268</v>
      </c>
      <c r="Q153">
        <v>888.06400900000006</v>
      </c>
      <c r="R153" t="s">
        <v>26</v>
      </c>
      <c r="S153" t="s">
        <v>27</v>
      </c>
      <c r="T153" t="s">
        <v>355</v>
      </c>
    </row>
    <row r="154" spans="1:20" hidden="1" x14ac:dyDescent="0.35">
      <c r="A154">
        <v>23387401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12511</v>
      </c>
      <c r="H154" t="s">
        <v>196</v>
      </c>
      <c r="I154" t="s">
        <v>197</v>
      </c>
      <c r="J154" t="s">
        <v>25</v>
      </c>
      <c r="K154">
        <v>69310341</v>
      </c>
      <c r="L154">
        <v>254563775.76090899</v>
      </c>
      <c r="M154">
        <v>67297</v>
      </c>
      <c r="N154">
        <v>2471.6915490000001</v>
      </c>
      <c r="O154">
        <v>2427.7647310000002</v>
      </c>
      <c r="P154">
        <v>2487.851917</v>
      </c>
      <c r="Q154">
        <v>2471.6915490000001</v>
      </c>
      <c r="R154" t="s">
        <v>26</v>
      </c>
      <c r="S154" t="s">
        <v>27</v>
      </c>
      <c r="T154" t="s">
        <v>356</v>
      </c>
    </row>
    <row r="155" spans="1:20" hidden="1" x14ac:dyDescent="0.35">
      <c r="A155">
        <v>23387402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12917</v>
      </c>
      <c r="H155" t="s">
        <v>357</v>
      </c>
      <c r="I155" t="s">
        <v>358</v>
      </c>
      <c r="J155" t="s">
        <v>25</v>
      </c>
      <c r="K155">
        <v>69310341</v>
      </c>
      <c r="L155">
        <v>595362655.81263304</v>
      </c>
      <c r="M155">
        <v>10664</v>
      </c>
      <c r="N155">
        <v>916.01733100000001</v>
      </c>
      <c r="O155">
        <v>907.16982700000005</v>
      </c>
      <c r="P155">
        <v>928.90204600000004</v>
      </c>
      <c r="Q155">
        <v>916.01733100000001</v>
      </c>
      <c r="R155" t="s">
        <v>26</v>
      </c>
      <c r="S155" t="s">
        <v>27</v>
      </c>
      <c r="T155" t="s">
        <v>359</v>
      </c>
    </row>
    <row r="156" spans="1:20" hidden="1" x14ac:dyDescent="0.35">
      <c r="A156">
        <v>23387403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69310341</v>
      </c>
      <c r="L156">
        <v>598390899.5</v>
      </c>
      <c r="M156">
        <v>8436</v>
      </c>
      <c r="N156">
        <v>728.32214499999998</v>
      </c>
      <c r="O156">
        <v>727.45879500000001</v>
      </c>
      <c r="P156">
        <v>740.40904699999999</v>
      </c>
      <c r="Q156">
        <v>728.32214499999998</v>
      </c>
      <c r="R156" t="s">
        <v>26</v>
      </c>
      <c r="S156" t="s">
        <v>27</v>
      </c>
      <c r="T156" t="s">
        <v>360</v>
      </c>
    </row>
    <row r="157" spans="1:20" hidden="1" x14ac:dyDescent="0.35">
      <c r="A157">
        <v>23387404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361</v>
      </c>
      <c r="I157" t="s">
        <v>362</v>
      </c>
      <c r="J157" t="s">
        <v>25</v>
      </c>
      <c r="K157">
        <v>69310341</v>
      </c>
      <c r="L157">
        <v>332642181.79247397</v>
      </c>
      <c r="M157">
        <v>44700</v>
      </c>
      <c r="N157">
        <v>2145.2939500000002</v>
      </c>
      <c r="O157">
        <v>2124.8488670000002</v>
      </c>
      <c r="P157">
        <v>2183.6884730000002</v>
      </c>
      <c r="Q157">
        <v>2145.2939500000002</v>
      </c>
      <c r="R157" t="s">
        <v>26</v>
      </c>
      <c r="S157" t="s">
        <v>27</v>
      </c>
      <c r="T157" t="s">
        <v>363</v>
      </c>
    </row>
    <row r="158" spans="1:20" hidden="1" x14ac:dyDescent="0.35">
      <c r="A158">
        <v>23387405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364</v>
      </c>
      <c r="I158" t="s">
        <v>365</v>
      </c>
      <c r="J158" t="s">
        <v>25</v>
      </c>
      <c r="K158">
        <v>69310341</v>
      </c>
      <c r="L158">
        <v>73345474.925959006</v>
      </c>
      <c r="M158">
        <v>96496</v>
      </c>
      <c r="N158">
        <v>1021.138382</v>
      </c>
      <c r="O158">
        <v>1005.445004</v>
      </c>
      <c r="P158">
        <v>1027.519438</v>
      </c>
      <c r="Q158">
        <v>1021.138382</v>
      </c>
      <c r="R158" t="s">
        <v>26</v>
      </c>
      <c r="S158" t="s">
        <v>27</v>
      </c>
      <c r="T158" t="s">
        <v>366</v>
      </c>
    </row>
    <row r="159" spans="1:20" hidden="1" x14ac:dyDescent="0.35">
      <c r="A159">
        <v>23387406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69310341</v>
      </c>
      <c r="L159">
        <v>586288279.89037395</v>
      </c>
      <c r="M159">
        <v>14279</v>
      </c>
      <c r="N159">
        <v>1207.844345</v>
      </c>
      <c r="O159">
        <v>1193.210472</v>
      </c>
      <c r="P159">
        <v>1211.058722</v>
      </c>
      <c r="Q159">
        <v>1207.844345</v>
      </c>
      <c r="R159" t="s">
        <v>26</v>
      </c>
      <c r="S159" t="s">
        <v>27</v>
      </c>
      <c r="T159" t="s">
        <v>367</v>
      </c>
    </row>
    <row r="160" spans="1:20" hidden="1" x14ac:dyDescent="0.35">
      <c r="A160">
        <v>23387407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230</v>
      </c>
      <c r="I160" t="s">
        <v>231</v>
      </c>
      <c r="J160" t="s">
        <v>25</v>
      </c>
      <c r="K160">
        <v>69310341</v>
      </c>
      <c r="L160">
        <v>2631889527.2716098</v>
      </c>
      <c r="M160">
        <v>2913</v>
      </c>
      <c r="N160">
        <v>1106.1400189999999</v>
      </c>
      <c r="O160">
        <v>1083.736222</v>
      </c>
      <c r="P160">
        <v>1111.4561739999999</v>
      </c>
      <c r="Q160">
        <v>1106.1400189999999</v>
      </c>
      <c r="R160" t="s">
        <v>26</v>
      </c>
      <c r="S160" t="s">
        <v>27</v>
      </c>
      <c r="T160" t="s">
        <v>368</v>
      </c>
    </row>
    <row r="161" spans="1:20" hidden="1" x14ac:dyDescent="0.35">
      <c r="A161">
        <v>23387408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69310341</v>
      </c>
      <c r="L161">
        <v>4365052576.9732599</v>
      </c>
      <c r="M161">
        <v>1318</v>
      </c>
      <c r="N161">
        <v>830.05496900000003</v>
      </c>
      <c r="O161">
        <v>817.459294</v>
      </c>
      <c r="P161">
        <v>838.24215700000002</v>
      </c>
      <c r="Q161">
        <v>830.05496900000003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23387409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199</v>
      </c>
      <c r="I162" t="s">
        <v>200</v>
      </c>
      <c r="J162" t="s">
        <v>25</v>
      </c>
      <c r="K162">
        <v>69310341</v>
      </c>
      <c r="L162">
        <v>315304201.00614601</v>
      </c>
      <c r="M162">
        <v>76774</v>
      </c>
      <c r="N162">
        <v>3492.5761980000002</v>
      </c>
      <c r="O162">
        <v>3426.7497750000002</v>
      </c>
      <c r="P162">
        <v>3526.5584629999998</v>
      </c>
      <c r="Q162">
        <v>3492.5761980000002</v>
      </c>
      <c r="R162" t="s">
        <v>26</v>
      </c>
      <c r="S162" t="s">
        <v>27</v>
      </c>
      <c r="T162" t="s">
        <v>370</v>
      </c>
    </row>
    <row r="163" spans="1:20" hidden="1" x14ac:dyDescent="0.35">
      <c r="A163">
        <v>23387410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69310341</v>
      </c>
      <c r="L163">
        <v>2803639822.8665099</v>
      </c>
      <c r="M163">
        <v>1807</v>
      </c>
      <c r="N163">
        <v>730.94102299999997</v>
      </c>
      <c r="O163">
        <v>726.49146499999995</v>
      </c>
      <c r="P163">
        <v>762.492434</v>
      </c>
      <c r="Q163">
        <v>730.94102299999997</v>
      </c>
      <c r="R163" t="s">
        <v>26</v>
      </c>
      <c r="S163" t="s">
        <v>27</v>
      </c>
      <c r="T163" t="s">
        <v>371</v>
      </c>
    </row>
    <row r="164" spans="1:20" hidden="1" x14ac:dyDescent="0.35">
      <c r="A164">
        <v>23387411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175</v>
      </c>
      <c r="I164" t="s">
        <v>176</v>
      </c>
      <c r="J164" t="s">
        <v>25</v>
      </c>
      <c r="K164">
        <v>69310341</v>
      </c>
      <c r="L164">
        <v>187808422.062062</v>
      </c>
      <c r="M164">
        <v>46240</v>
      </c>
      <c r="N164">
        <v>1252.953211</v>
      </c>
      <c r="O164">
        <v>1252.6551469999999</v>
      </c>
      <c r="P164">
        <v>1268.886094</v>
      </c>
      <c r="Q164">
        <v>1252.953211</v>
      </c>
      <c r="R164" t="s">
        <v>26</v>
      </c>
      <c r="S164" t="s">
        <v>27</v>
      </c>
      <c r="T164" t="s">
        <v>372</v>
      </c>
    </row>
    <row r="165" spans="1:20" hidden="1" x14ac:dyDescent="0.35">
      <c r="A165">
        <v>23387635</v>
      </c>
      <c r="B165">
        <v>1000120</v>
      </c>
      <c r="C165" t="s">
        <v>373</v>
      </c>
      <c r="D165" t="s">
        <v>374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75556946</v>
      </c>
      <c r="L165">
        <v>426194526.51792699</v>
      </c>
      <c r="M165">
        <v>1686</v>
      </c>
      <c r="N165">
        <v>95.102304000000004</v>
      </c>
      <c r="O165">
        <v>95.102304000000004</v>
      </c>
      <c r="P165">
        <v>98.937984999999998</v>
      </c>
      <c r="Q165">
        <v>95.102304000000004</v>
      </c>
      <c r="R165" t="s">
        <v>26</v>
      </c>
      <c r="S165" t="s">
        <v>27</v>
      </c>
      <c r="T165" t="s">
        <v>375</v>
      </c>
    </row>
    <row r="166" spans="1:20" hidden="1" x14ac:dyDescent="0.35">
      <c r="A166">
        <v>23387636</v>
      </c>
      <c r="B166">
        <v>1000120</v>
      </c>
      <c r="C166" t="s">
        <v>373</v>
      </c>
      <c r="D166" t="s">
        <v>374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75556946</v>
      </c>
      <c r="L166">
        <v>312330624.78495002</v>
      </c>
      <c r="M166">
        <v>45170</v>
      </c>
      <c r="N166">
        <v>1867.197533</v>
      </c>
      <c r="O166">
        <v>1859.9222010000001</v>
      </c>
      <c r="P166">
        <v>1918.538231</v>
      </c>
      <c r="Q166">
        <v>1867.197533</v>
      </c>
      <c r="R166" t="s">
        <v>26</v>
      </c>
      <c r="S166" t="s">
        <v>27</v>
      </c>
      <c r="T166" t="s">
        <v>376</v>
      </c>
    </row>
    <row r="167" spans="1:20" hidden="1" x14ac:dyDescent="0.35">
      <c r="A167">
        <v>23387637</v>
      </c>
      <c r="B167">
        <v>1000120</v>
      </c>
      <c r="C167" t="s">
        <v>373</v>
      </c>
      <c r="D167" t="s">
        <v>374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75556946</v>
      </c>
      <c r="L167">
        <v>555040979.82081294</v>
      </c>
      <c r="M167">
        <v>16237</v>
      </c>
      <c r="N167">
        <v>1192.7692770000001</v>
      </c>
      <c r="O167">
        <v>1192.7692770000001</v>
      </c>
      <c r="P167">
        <v>1227.001616</v>
      </c>
      <c r="Q167">
        <v>1192.7692770000001</v>
      </c>
      <c r="R167" t="s">
        <v>26</v>
      </c>
      <c r="S167" t="s">
        <v>27</v>
      </c>
      <c r="T167" t="s">
        <v>377</v>
      </c>
    </row>
    <row r="168" spans="1:20" hidden="1" x14ac:dyDescent="0.35">
      <c r="A168">
        <v>23387638</v>
      </c>
      <c r="B168">
        <v>1000120</v>
      </c>
      <c r="C168" t="s">
        <v>373</v>
      </c>
      <c r="D168" t="s">
        <v>374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75556946</v>
      </c>
      <c r="L168">
        <v>881405960.81855905</v>
      </c>
      <c r="M168">
        <v>26001</v>
      </c>
      <c r="N168">
        <v>3033.1342909999998</v>
      </c>
      <c r="O168">
        <v>3033.1342909999998</v>
      </c>
      <c r="P168">
        <v>3096.9443160000001</v>
      </c>
      <c r="Q168">
        <v>3033.1342909999998</v>
      </c>
      <c r="R168" t="s">
        <v>26</v>
      </c>
      <c r="S168" t="s">
        <v>27</v>
      </c>
      <c r="T168" t="s">
        <v>378</v>
      </c>
    </row>
    <row r="169" spans="1:20" hidden="1" x14ac:dyDescent="0.35">
      <c r="A169">
        <v>23387639</v>
      </c>
      <c r="B169">
        <v>1000120</v>
      </c>
      <c r="C169" t="s">
        <v>373</v>
      </c>
      <c r="D169" t="s">
        <v>374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75556946</v>
      </c>
      <c r="L169">
        <v>804457164.76585495</v>
      </c>
      <c r="M169">
        <v>10088</v>
      </c>
      <c r="N169">
        <v>1074.0725110000001</v>
      </c>
      <c r="O169">
        <v>1055.866088</v>
      </c>
      <c r="P169">
        <v>1113.679468</v>
      </c>
      <c r="Q169">
        <v>1074.0725110000001</v>
      </c>
      <c r="R169" t="s">
        <v>26</v>
      </c>
      <c r="S169" t="s">
        <v>27</v>
      </c>
      <c r="T169" t="s">
        <v>379</v>
      </c>
    </row>
    <row r="170" spans="1:20" hidden="1" x14ac:dyDescent="0.35">
      <c r="A170">
        <v>23387640</v>
      </c>
      <c r="B170">
        <v>1000120</v>
      </c>
      <c r="C170" t="s">
        <v>373</v>
      </c>
      <c r="D170" t="s">
        <v>374</v>
      </c>
      <c r="E170" t="s">
        <v>291</v>
      </c>
      <c r="F170" t="s">
        <v>292</v>
      </c>
      <c r="G170">
        <v>105</v>
      </c>
      <c r="H170" t="s">
        <v>165</v>
      </c>
      <c r="I170" t="s">
        <v>166</v>
      </c>
      <c r="J170" t="s">
        <v>25</v>
      </c>
      <c r="K170">
        <v>75556946</v>
      </c>
      <c r="L170">
        <v>352569578.52169102</v>
      </c>
      <c r="M170">
        <v>10077</v>
      </c>
      <c r="N170">
        <v>470.22065199999997</v>
      </c>
      <c r="O170">
        <v>469.52071000000001</v>
      </c>
      <c r="P170">
        <v>485.246061</v>
      </c>
      <c r="Q170">
        <v>470.22065199999997</v>
      </c>
      <c r="R170" t="s">
        <v>26</v>
      </c>
      <c r="S170" t="s">
        <v>27</v>
      </c>
      <c r="T170" t="s">
        <v>380</v>
      </c>
    </row>
    <row r="171" spans="1:20" hidden="1" x14ac:dyDescent="0.35">
      <c r="A171">
        <v>23387641</v>
      </c>
      <c r="B171">
        <v>1000120</v>
      </c>
      <c r="C171" t="s">
        <v>373</v>
      </c>
      <c r="D171" t="s">
        <v>374</v>
      </c>
      <c r="E171" t="s">
        <v>291</v>
      </c>
      <c r="F171" t="s">
        <v>292</v>
      </c>
      <c r="G171">
        <v>106</v>
      </c>
      <c r="H171" t="s">
        <v>61</v>
      </c>
      <c r="I171" t="s">
        <v>62</v>
      </c>
      <c r="J171" t="s">
        <v>25</v>
      </c>
      <c r="K171">
        <v>75556946</v>
      </c>
      <c r="L171">
        <v>87814593.300589994</v>
      </c>
      <c r="M171">
        <v>59118</v>
      </c>
      <c r="N171">
        <v>687.08747500000004</v>
      </c>
      <c r="O171">
        <v>676.813356</v>
      </c>
      <c r="P171">
        <v>705.36936200000002</v>
      </c>
      <c r="Q171">
        <v>687.08747500000004</v>
      </c>
      <c r="R171" t="s">
        <v>26</v>
      </c>
      <c r="S171" t="s">
        <v>27</v>
      </c>
      <c r="T171" t="s">
        <v>381</v>
      </c>
    </row>
    <row r="172" spans="1:20" hidden="1" x14ac:dyDescent="0.35">
      <c r="A172">
        <v>23387642</v>
      </c>
      <c r="B172">
        <v>1000120</v>
      </c>
      <c r="C172" t="s">
        <v>373</v>
      </c>
      <c r="D172" t="s">
        <v>374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75556946</v>
      </c>
      <c r="L172">
        <v>382237005.16952097</v>
      </c>
      <c r="M172">
        <v>56135</v>
      </c>
      <c r="N172">
        <v>2839.8281579999998</v>
      </c>
      <c r="O172">
        <v>2834.3645179999999</v>
      </c>
      <c r="P172">
        <v>2897.348148</v>
      </c>
      <c r="Q172">
        <v>2839.8281579999998</v>
      </c>
      <c r="R172" t="s">
        <v>26</v>
      </c>
      <c r="S172" t="s">
        <v>27</v>
      </c>
      <c r="T172" t="s">
        <v>382</v>
      </c>
    </row>
    <row r="173" spans="1:20" hidden="1" x14ac:dyDescent="0.35">
      <c r="A173">
        <v>23387643</v>
      </c>
      <c r="B173">
        <v>1000120</v>
      </c>
      <c r="C173" t="s">
        <v>373</v>
      </c>
      <c r="D173" t="s">
        <v>374</v>
      </c>
      <c r="E173" t="s">
        <v>291</v>
      </c>
      <c r="F173" t="s">
        <v>292</v>
      </c>
      <c r="G173">
        <v>121</v>
      </c>
      <c r="H173" t="s">
        <v>64</v>
      </c>
      <c r="I173" t="s">
        <v>65</v>
      </c>
      <c r="J173" t="s">
        <v>25</v>
      </c>
      <c r="K173">
        <v>75556946</v>
      </c>
      <c r="L173">
        <v>104544245.994706</v>
      </c>
      <c r="M173">
        <v>15833</v>
      </c>
      <c r="N173">
        <v>219.073048</v>
      </c>
      <c r="O173">
        <v>217.23279500000001</v>
      </c>
      <c r="P173">
        <v>223.98499899999999</v>
      </c>
      <c r="Q173">
        <v>219.073048</v>
      </c>
      <c r="R173" t="s">
        <v>26</v>
      </c>
      <c r="S173" t="s">
        <v>27</v>
      </c>
      <c r="T173" t="s">
        <v>383</v>
      </c>
    </row>
    <row r="174" spans="1:20" hidden="1" x14ac:dyDescent="0.35">
      <c r="A174">
        <v>23387644</v>
      </c>
      <c r="B174">
        <v>1000120</v>
      </c>
      <c r="C174" t="s">
        <v>373</v>
      </c>
      <c r="D174" t="s">
        <v>374</v>
      </c>
      <c r="E174" t="s">
        <v>291</v>
      </c>
      <c r="F174" t="s">
        <v>292</v>
      </c>
      <c r="G174">
        <v>193</v>
      </c>
      <c r="H174" t="s">
        <v>316</v>
      </c>
      <c r="I174" t="s">
        <v>317</v>
      </c>
      <c r="J174" t="s">
        <v>25</v>
      </c>
      <c r="K174">
        <v>75556946</v>
      </c>
      <c r="L174">
        <v>246854303.16115701</v>
      </c>
      <c r="M174">
        <v>12687</v>
      </c>
      <c r="N174">
        <v>414.50067899999999</v>
      </c>
      <c r="O174">
        <v>413.09581300000002</v>
      </c>
      <c r="P174">
        <v>421.10028</v>
      </c>
      <c r="Q174">
        <v>414.50067899999999</v>
      </c>
      <c r="R174" t="s">
        <v>26</v>
      </c>
      <c r="S174" t="s">
        <v>27</v>
      </c>
      <c r="T174" t="s">
        <v>384</v>
      </c>
    </row>
    <row r="175" spans="1:20" hidden="1" x14ac:dyDescent="0.35">
      <c r="A175">
        <v>23387645</v>
      </c>
      <c r="B175">
        <v>1000120</v>
      </c>
      <c r="C175" t="s">
        <v>373</v>
      </c>
      <c r="D175" t="s">
        <v>374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75556946</v>
      </c>
      <c r="L175">
        <v>455109777.05760002</v>
      </c>
      <c r="M175">
        <v>29160</v>
      </c>
      <c r="N175">
        <v>1756.423704</v>
      </c>
      <c r="O175">
        <v>1745.882752</v>
      </c>
      <c r="P175">
        <v>1783.227838</v>
      </c>
      <c r="Q175">
        <v>1756.423704</v>
      </c>
      <c r="R175" t="s">
        <v>26</v>
      </c>
      <c r="S175" t="s">
        <v>27</v>
      </c>
      <c r="T175" t="s">
        <v>385</v>
      </c>
    </row>
    <row r="176" spans="1:20" hidden="1" x14ac:dyDescent="0.35">
      <c r="A176">
        <v>23387646</v>
      </c>
      <c r="B176">
        <v>1000120</v>
      </c>
      <c r="C176" t="s">
        <v>373</v>
      </c>
      <c r="D176" t="s">
        <v>374</v>
      </c>
      <c r="E176" t="s">
        <v>291</v>
      </c>
      <c r="F176" t="s">
        <v>292</v>
      </c>
      <c r="G176">
        <v>209</v>
      </c>
      <c r="H176" t="s">
        <v>235</v>
      </c>
      <c r="I176" t="s">
        <v>236</v>
      </c>
      <c r="J176" t="s">
        <v>25</v>
      </c>
      <c r="K176">
        <v>75556946</v>
      </c>
      <c r="L176">
        <v>1335541110.1791999</v>
      </c>
      <c r="M176">
        <v>22969</v>
      </c>
      <c r="N176">
        <v>4059.9898990000002</v>
      </c>
      <c r="O176">
        <v>4021.2795590000001</v>
      </c>
      <c r="P176">
        <v>4093.0439329999999</v>
      </c>
      <c r="Q176">
        <v>4059.9898990000002</v>
      </c>
      <c r="R176" t="s">
        <v>26</v>
      </c>
      <c r="S176" t="s">
        <v>27</v>
      </c>
      <c r="T176" t="s">
        <v>386</v>
      </c>
    </row>
    <row r="177" spans="1:20" hidden="1" x14ac:dyDescent="0.35">
      <c r="A177">
        <v>23387647</v>
      </c>
      <c r="B177">
        <v>1000120</v>
      </c>
      <c r="C177" t="s">
        <v>373</v>
      </c>
      <c r="D177" t="s">
        <v>374</v>
      </c>
      <c r="E177" t="s">
        <v>291</v>
      </c>
      <c r="F177" t="s">
        <v>292</v>
      </c>
      <c r="G177">
        <v>213</v>
      </c>
      <c r="H177" t="s">
        <v>214</v>
      </c>
      <c r="I177" t="s">
        <v>215</v>
      </c>
      <c r="J177" t="s">
        <v>25</v>
      </c>
      <c r="K177">
        <v>75556946</v>
      </c>
      <c r="L177">
        <v>828371882.31963003</v>
      </c>
      <c r="M177">
        <v>19678</v>
      </c>
      <c r="N177">
        <v>2157.4061369999999</v>
      </c>
      <c r="O177">
        <v>2131.312903</v>
      </c>
      <c r="P177">
        <v>2175.4959840000001</v>
      </c>
      <c r="Q177">
        <v>2157.4061369999999</v>
      </c>
      <c r="R177" t="s">
        <v>26</v>
      </c>
      <c r="S177" t="s">
        <v>27</v>
      </c>
      <c r="T177" t="s">
        <v>387</v>
      </c>
    </row>
    <row r="178" spans="1:20" hidden="1" x14ac:dyDescent="0.35">
      <c r="A178">
        <v>23387648</v>
      </c>
      <c r="B178">
        <v>1000120</v>
      </c>
      <c r="C178" t="s">
        <v>373</v>
      </c>
      <c r="D178" t="s">
        <v>374</v>
      </c>
      <c r="E178" t="s">
        <v>291</v>
      </c>
      <c r="F178" t="s">
        <v>292</v>
      </c>
      <c r="G178">
        <v>220</v>
      </c>
      <c r="H178" t="s">
        <v>388</v>
      </c>
      <c r="I178" t="s">
        <v>389</v>
      </c>
      <c r="J178" t="s">
        <v>25</v>
      </c>
      <c r="K178">
        <v>75556946</v>
      </c>
      <c r="L178">
        <v>44180254.368000001</v>
      </c>
      <c r="M178">
        <v>16938</v>
      </c>
      <c r="N178">
        <v>99.041211000000004</v>
      </c>
      <c r="O178">
        <v>98.895028999999994</v>
      </c>
      <c r="P178">
        <v>100.257445</v>
      </c>
      <c r="Q178">
        <v>99.041211000000004</v>
      </c>
      <c r="R178" t="s">
        <v>26</v>
      </c>
      <c r="S178" t="s">
        <v>27</v>
      </c>
      <c r="T178" t="s">
        <v>390</v>
      </c>
    </row>
    <row r="179" spans="1:20" hidden="1" x14ac:dyDescent="0.35">
      <c r="A179">
        <v>23387649</v>
      </c>
      <c r="B179">
        <v>1000120</v>
      </c>
      <c r="C179" t="s">
        <v>373</v>
      </c>
      <c r="D179" t="s">
        <v>374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75556946</v>
      </c>
      <c r="L179">
        <v>1280730282.5188701</v>
      </c>
      <c r="M179">
        <v>3122</v>
      </c>
      <c r="N179">
        <v>529.19554700000003</v>
      </c>
      <c r="O179">
        <v>523.26286200000004</v>
      </c>
      <c r="P179">
        <v>534.11120100000005</v>
      </c>
      <c r="Q179">
        <v>529.19554700000003</v>
      </c>
      <c r="R179" t="s">
        <v>26</v>
      </c>
      <c r="S179" t="s">
        <v>27</v>
      </c>
      <c r="T179" t="s">
        <v>391</v>
      </c>
    </row>
    <row r="180" spans="1:20" hidden="1" x14ac:dyDescent="0.35">
      <c r="A180">
        <v>23387650</v>
      </c>
      <c r="B180">
        <v>1000120</v>
      </c>
      <c r="C180" t="s">
        <v>373</v>
      </c>
      <c r="D180" t="s">
        <v>374</v>
      </c>
      <c r="E180" t="s">
        <v>291</v>
      </c>
      <c r="F180" t="s">
        <v>292</v>
      </c>
      <c r="G180">
        <v>233</v>
      </c>
      <c r="H180" t="s">
        <v>392</v>
      </c>
      <c r="I180" t="s">
        <v>393</v>
      </c>
      <c r="J180" t="s">
        <v>25</v>
      </c>
      <c r="K180">
        <v>75556946</v>
      </c>
      <c r="L180">
        <v>40238430.241499998</v>
      </c>
      <c r="M180">
        <v>38700</v>
      </c>
      <c r="N180">
        <v>206.09981300000001</v>
      </c>
      <c r="O180">
        <v>204.50214</v>
      </c>
      <c r="P180">
        <v>216.72966400000001</v>
      </c>
      <c r="Q180">
        <v>206.09981300000001</v>
      </c>
      <c r="R180" t="s">
        <v>26</v>
      </c>
      <c r="S180" t="s">
        <v>27</v>
      </c>
      <c r="T180" t="s">
        <v>394</v>
      </c>
    </row>
    <row r="181" spans="1:20" hidden="1" x14ac:dyDescent="0.35">
      <c r="A181">
        <v>23387651</v>
      </c>
      <c r="B181">
        <v>1000120</v>
      </c>
      <c r="C181" t="s">
        <v>373</v>
      </c>
      <c r="D181" t="s">
        <v>374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75556946</v>
      </c>
      <c r="L181">
        <v>3364167185.0556502</v>
      </c>
      <c r="M181">
        <v>1330</v>
      </c>
      <c r="N181">
        <v>592.18147199999999</v>
      </c>
      <c r="O181">
        <v>587.28373099999999</v>
      </c>
      <c r="P181">
        <v>595.29821700000002</v>
      </c>
      <c r="Q181">
        <v>592.18147199999999</v>
      </c>
      <c r="R181" t="s">
        <v>26</v>
      </c>
      <c r="S181" t="s">
        <v>27</v>
      </c>
      <c r="T181" t="s">
        <v>395</v>
      </c>
    </row>
    <row r="182" spans="1:20" hidden="1" x14ac:dyDescent="0.35">
      <c r="A182">
        <v>23387652</v>
      </c>
      <c r="B182">
        <v>1000120</v>
      </c>
      <c r="C182" t="s">
        <v>373</v>
      </c>
      <c r="D182" t="s">
        <v>374</v>
      </c>
      <c r="E182" t="s">
        <v>291</v>
      </c>
      <c r="F182" t="s">
        <v>292</v>
      </c>
      <c r="G182">
        <v>266</v>
      </c>
      <c r="H182" t="s">
        <v>142</v>
      </c>
      <c r="I182" t="s">
        <v>143</v>
      </c>
      <c r="J182" t="s">
        <v>25</v>
      </c>
      <c r="K182">
        <v>75556946</v>
      </c>
      <c r="L182">
        <v>378713881.153</v>
      </c>
      <c r="M182">
        <v>4763</v>
      </c>
      <c r="N182">
        <v>238.73572300000001</v>
      </c>
      <c r="O182">
        <v>234.926377</v>
      </c>
      <c r="P182">
        <v>239.136707</v>
      </c>
      <c r="Q182">
        <v>238.73572300000001</v>
      </c>
      <c r="R182" t="s">
        <v>26</v>
      </c>
      <c r="S182" t="s">
        <v>27</v>
      </c>
      <c r="T182" t="s">
        <v>396</v>
      </c>
    </row>
    <row r="183" spans="1:20" hidden="1" x14ac:dyDescent="0.35">
      <c r="A183">
        <v>23387653</v>
      </c>
      <c r="B183">
        <v>1000120</v>
      </c>
      <c r="C183" t="s">
        <v>373</v>
      </c>
      <c r="D183" t="s">
        <v>374</v>
      </c>
      <c r="E183" t="s">
        <v>291</v>
      </c>
      <c r="F183" t="s">
        <v>292</v>
      </c>
      <c r="G183">
        <v>304</v>
      </c>
      <c r="H183" t="s">
        <v>70</v>
      </c>
      <c r="I183" t="s">
        <v>71</v>
      </c>
      <c r="J183" t="s">
        <v>25</v>
      </c>
      <c r="K183">
        <v>75556946</v>
      </c>
      <c r="L183">
        <v>330486542.610394</v>
      </c>
      <c r="M183">
        <v>11000</v>
      </c>
      <c r="N183">
        <v>481.14067</v>
      </c>
      <c r="O183">
        <v>476.76666399999999</v>
      </c>
      <c r="P183">
        <v>484.596135</v>
      </c>
      <c r="Q183">
        <v>481.14067</v>
      </c>
      <c r="R183" t="s">
        <v>26</v>
      </c>
      <c r="S183" t="s">
        <v>27</v>
      </c>
      <c r="T183" t="s">
        <v>397</v>
      </c>
    </row>
    <row r="184" spans="1:20" hidden="1" x14ac:dyDescent="0.35">
      <c r="A184">
        <v>23387654</v>
      </c>
      <c r="B184">
        <v>1000120</v>
      </c>
      <c r="C184" t="s">
        <v>373</v>
      </c>
      <c r="D184" t="s">
        <v>374</v>
      </c>
      <c r="E184" t="s">
        <v>291</v>
      </c>
      <c r="F184" t="s">
        <v>292</v>
      </c>
      <c r="G184">
        <v>306</v>
      </c>
      <c r="H184" t="s">
        <v>398</v>
      </c>
      <c r="I184" t="s">
        <v>399</v>
      </c>
      <c r="J184" t="s">
        <v>25</v>
      </c>
      <c r="K184">
        <v>75556946</v>
      </c>
      <c r="L184">
        <v>179076797.53220099</v>
      </c>
      <c r="M184">
        <v>10995</v>
      </c>
      <c r="N184">
        <v>260.59144600000002</v>
      </c>
      <c r="O184">
        <v>259.66711099999998</v>
      </c>
      <c r="P184">
        <v>263.64886300000001</v>
      </c>
      <c r="Q184">
        <v>260.59144600000002</v>
      </c>
      <c r="R184" t="s">
        <v>26</v>
      </c>
      <c r="S184" t="s">
        <v>27</v>
      </c>
      <c r="T184" t="s">
        <v>400</v>
      </c>
    </row>
    <row r="185" spans="1:20" hidden="1" x14ac:dyDescent="0.35">
      <c r="A185">
        <v>23387655</v>
      </c>
      <c r="B185">
        <v>1000120</v>
      </c>
      <c r="C185" t="s">
        <v>373</v>
      </c>
      <c r="D185" t="s">
        <v>374</v>
      </c>
      <c r="E185" t="s">
        <v>291</v>
      </c>
      <c r="F185" t="s">
        <v>292</v>
      </c>
      <c r="G185">
        <v>325</v>
      </c>
      <c r="H185" t="s">
        <v>401</v>
      </c>
      <c r="I185" t="s">
        <v>402</v>
      </c>
      <c r="J185" t="s">
        <v>25</v>
      </c>
      <c r="K185">
        <v>75556946</v>
      </c>
      <c r="L185">
        <v>590746343.99192703</v>
      </c>
      <c r="M185">
        <v>1200</v>
      </c>
      <c r="N185">
        <v>93.822692000000004</v>
      </c>
      <c r="O185">
        <v>91.789867000000001</v>
      </c>
      <c r="P185">
        <v>95.542775000000006</v>
      </c>
      <c r="Q185">
        <v>93.822692000000004</v>
      </c>
      <c r="R185" t="s">
        <v>26</v>
      </c>
      <c r="S185" t="s">
        <v>27</v>
      </c>
      <c r="T185" t="s">
        <v>403</v>
      </c>
    </row>
    <row r="186" spans="1:20" hidden="1" x14ac:dyDescent="0.35">
      <c r="A186">
        <v>23387656</v>
      </c>
      <c r="B186">
        <v>1000120</v>
      </c>
      <c r="C186" t="s">
        <v>373</v>
      </c>
      <c r="D186" t="s">
        <v>374</v>
      </c>
      <c r="E186" t="s">
        <v>291</v>
      </c>
      <c r="F186" t="s">
        <v>292</v>
      </c>
      <c r="G186">
        <v>356</v>
      </c>
      <c r="H186" t="s">
        <v>190</v>
      </c>
      <c r="I186" t="s">
        <v>191</v>
      </c>
      <c r="J186" t="s">
        <v>25</v>
      </c>
      <c r="K186">
        <v>75556946</v>
      </c>
      <c r="L186">
        <v>56324045.204228997</v>
      </c>
      <c r="M186">
        <v>274247</v>
      </c>
      <c r="N186">
        <v>2044.37861</v>
      </c>
      <c r="O186">
        <v>1984.55612</v>
      </c>
      <c r="P186">
        <v>2057.811647</v>
      </c>
      <c r="Q186">
        <v>2044.37861</v>
      </c>
      <c r="R186" t="s">
        <v>26</v>
      </c>
      <c r="S186" t="s">
        <v>27</v>
      </c>
      <c r="T186" t="s">
        <v>404</v>
      </c>
    </row>
    <row r="187" spans="1:20" hidden="1" x14ac:dyDescent="0.35">
      <c r="A187">
        <v>23387657</v>
      </c>
      <c r="B187">
        <v>1000120</v>
      </c>
      <c r="C187" t="s">
        <v>373</v>
      </c>
      <c r="D187" t="s">
        <v>374</v>
      </c>
      <c r="E187" t="s">
        <v>291</v>
      </c>
      <c r="F187" t="s">
        <v>292</v>
      </c>
      <c r="G187">
        <v>378</v>
      </c>
      <c r="H187" t="s">
        <v>405</v>
      </c>
      <c r="I187" t="s">
        <v>406</v>
      </c>
      <c r="J187" t="s">
        <v>25</v>
      </c>
      <c r="K187">
        <v>75556946</v>
      </c>
      <c r="L187">
        <v>172105808.05338001</v>
      </c>
      <c r="M187">
        <v>4427</v>
      </c>
      <c r="N187">
        <v>100.83949200000001</v>
      </c>
      <c r="O187">
        <v>100.224479</v>
      </c>
      <c r="P187">
        <v>101.13561</v>
      </c>
      <c r="Q187">
        <v>100.83949200000001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23387658</v>
      </c>
      <c r="B188">
        <v>1000120</v>
      </c>
      <c r="C188" t="s">
        <v>373</v>
      </c>
      <c r="D188" t="s">
        <v>374</v>
      </c>
      <c r="E188" t="s">
        <v>291</v>
      </c>
      <c r="F188" t="s">
        <v>292</v>
      </c>
      <c r="G188">
        <v>412</v>
      </c>
      <c r="H188" t="s">
        <v>408</v>
      </c>
      <c r="I188" t="s">
        <v>409</v>
      </c>
      <c r="J188" t="s">
        <v>25</v>
      </c>
      <c r="K188">
        <v>75556946</v>
      </c>
      <c r="L188">
        <v>417881057.87704998</v>
      </c>
      <c r="M188">
        <v>1455</v>
      </c>
      <c r="N188">
        <v>80.471349000000004</v>
      </c>
      <c r="O188">
        <v>78.701532</v>
      </c>
      <c r="P188">
        <v>81.688097999999997</v>
      </c>
      <c r="Q188">
        <v>80.471349000000004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23387659</v>
      </c>
      <c r="B189">
        <v>1000120</v>
      </c>
      <c r="C189" t="s">
        <v>373</v>
      </c>
      <c r="D189" t="s">
        <v>374</v>
      </c>
      <c r="E189" t="s">
        <v>291</v>
      </c>
      <c r="F189" t="s">
        <v>292</v>
      </c>
      <c r="G189">
        <v>420</v>
      </c>
      <c r="H189" t="s">
        <v>411</v>
      </c>
      <c r="I189" t="s">
        <v>412</v>
      </c>
      <c r="J189" t="s">
        <v>25</v>
      </c>
      <c r="K189">
        <v>75556946</v>
      </c>
      <c r="L189">
        <v>1213453300.50947</v>
      </c>
      <c r="M189">
        <v>489</v>
      </c>
      <c r="N189">
        <v>78.533966000000007</v>
      </c>
      <c r="O189">
        <v>75.643145000000004</v>
      </c>
      <c r="P189">
        <v>79.818775000000002</v>
      </c>
      <c r="Q189">
        <v>78.533966000000007</v>
      </c>
      <c r="R189" t="s">
        <v>26</v>
      </c>
      <c r="S189" t="s">
        <v>27</v>
      </c>
      <c r="T189" t="s">
        <v>413</v>
      </c>
    </row>
    <row r="190" spans="1:20" hidden="1" x14ac:dyDescent="0.35">
      <c r="A190">
        <v>23387660</v>
      </c>
      <c r="B190">
        <v>1000120</v>
      </c>
      <c r="C190" t="s">
        <v>373</v>
      </c>
      <c r="D190" t="s">
        <v>374</v>
      </c>
      <c r="E190" t="s">
        <v>291</v>
      </c>
      <c r="F190" t="s">
        <v>292</v>
      </c>
      <c r="G190">
        <v>427</v>
      </c>
      <c r="H190" t="s">
        <v>414</v>
      </c>
      <c r="I190" t="s">
        <v>415</v>
      </c>
      <c r="J190" t="s">
        <v>25</v>
      </c>
      <c r="K190">
        <v>75556946</v>
      </c>
      <c r="L190">
        <v>105388539.71269999</v>
      </c>
      <c r="M190">
        <v>9172</v>
      </c>
      <c r="N190">
        <v>127.933133</v>
      </c>
      <c r="O190">
        <v>127.430997</v>
      </c>
      <c r="P190">
        <v>129.43954199999999</v>
      </c>
      <c r="Q190">
        <v>127.933133</v>
      </c>
      <c r="R190" t="s">
        <v>26</v>
      </c>
      <c r="S190" t="s">
        <v>27</v>
      </c>
      <c r="T190" t="s">
        <v>416</v>
      </c>
    </row>
    <row r="191" spans="1:20" hidden="1" x14ac:dyDescent="0.35">
      <c r="A191">
        <v>23387661</v>
      </c>
      <c r="B191">
        <v>1000120</v>
      </c>
      <c r="C191" t="s">
        <v>373</v>
      </c>
      <c r="D191" t="s">
        <v>374</v>
      </c>
      <c r="E191" t="s">
        <v>291</v>
      </c>
      <c r="F191" t="s">
        <v>292</v>
      </c>
      <c r="G191">
        <v>431</v>
      </c>
      <c r="H191" t="s">
        <v>417</v>
      </c>
      <c r="I191" t="s">
        <v>418</v>
      </c>
      <c r="J191" t="s">
        <v>25</v>
      </c>
      <c r="K191">
        <v>75556946</v>
      </c>
      <c r="L191">
        <v>158561354.56759101</v>
      </c>
      <c r="M191">
        <v>7203</v>
      </c>
      <c r="N191">
        <v>151.15982</v>
      </c>
      <c r="O191">
        <v>151.15982</v>
      </c>
      <c r="P191">
        <v>156.15441000000001</v>
      </c>
      <c r="Q191">
        <v>151.15982</v>
      </c>
      <c r="R191" t="s">
        <v>26</v>
      </c>
      <c r="S191" t="s">
        <v>27</v>
      </c>
      <c r="T191" t="s">
        <v>419</v>
      </c>
    </row>
    <row r="192" spans="1:20" hidden="1" x14ac:dyDescent="0.35">
      <c r="A192">
        <v>23387662</v>
      </c>
      <c r="B192">
        <v>1000120</v>
      </c>
      <c r="C192" t="s">
        <v>373</v>
      </c>
      <c r="D192" t="s">
        <v>374</v>
      </c>
      <c r="E192" t="s">
        <v>291</v>
      </c>
      <c r="F192" t="s">
        <v>292</v>
      </c>
      <c r="G192">
        <v>435</v>
      </c>
      <c r="H192" t="s">
        <v>170</v>
      </c>
      <c r="I192" t="s">
        <v>171</v>
      </c>
      <c r="J192" t="s">
        <v>25</v>
      </c>
      <c r="K192">
        <v>75556946</v>
      </c>
      <c r="L192">
        <v>581989373.14411998</v>
      </c>
      <c r="M192">
        <v>8861</v>
      </c>
      <c r="N192">
        <v>682.53259400000002</v>
      </c>
      <c r="O192">
        <v>682.53259400000002</v>
      </c>
      <c r="P192">
        <v>712.03377699999999</v>
      </c>
      <c r="Q192">
        <v>682.53259400000002</v>
      </c>
      <c r="R192" t="s">
        <v>26</v>
      </c>
      <c r="S192" t="s">
        <v>27</v>
      </c>
      <c r="T192" t="s">
        <v>420</v>
      </c>
    </row>
    <row r="193" spans="1:20" hidden="1" x14ac:dyDescent="0.35">
      <c r="A193">
        <v>23387663</v>
      </c>
      <c r="B193">
        <v>1000120</v>
      </c>
      <c r="C193" t="s">
        <v>373</v>
      </c>
      <c r="D193" t="s">
        <v>374</v>
      </c>
      <c r="E193" t="s">
        <v>291</v>
      </c>
      <c r="F193" t="s">
        <v>292</v>
      </c>
      <c r="G193">
        <v>493</v>
      </c>
      <c r="H193" t="s">
        <v>421</v>
      </c>
      <c r="I193" t="s">
        <v>422</v>
      </c>
      <c r="J193" t="s">
        <v>25</v>
      </c>
      <c r="K193">
        <v>75556946</v>
      </c>
      <c r="L193">
        <v>218142561.51506999</v>
      </c>
      <c r="M193">
        <v>2100</v>
      </c>
      <c r="N193">
        <v>60.629683999999997</v>
      </c>
      <c r="O193">
        <v>59.330475999999997</v>
      </c>
      <c r="P193">
        <v>62.044376999999997</v>
      </c>
      <c r="Q193">
        <v>60.629683999999997</v>
      </c>
      <c r="R193" t="s">
        <v>26</v>
      </c>
      <c r="S193" t="s">
        <v>27</v>
      </c>
      <c r="T193" t="s">
        <v>423</v>
      </c>
    </row>
    <row r="194" spans="1:20" hidden="1" x14ac:dyDescent="0.35">
      <c r="A194">
        <v>23387664</v>
      </c>
      <c r="B194">
        <v>1000120</v>
      </c>
      <c r="C194" t="s">
        <v>373</v>
      </c>
      <c r="D194" t="s">
        <v>374</v>
      </c>
      <c r="E194" t="s">
        <v>291</v>
      </c>
      <c r="F194" t="s">
        <v>292</v>
      </c>
      <c r="G194">
        <v>525</v>
      </c>
      <c r="H194" t="s">
        <v>424</v>
      </c>
      <c r="I194" t="s">
        <v>425</v>
      </c>
      <c r="J194" t="s">
        <v>25</v>
      </c>
      <c r="K194">
        <v>75556946</v>
      </c>
      <c r="L194">
        <v>159120209.58260599</v>
      </c>
      <c r="M194">
        <v>7503</v>
      </c>
      <c r="N194">
        <v>158.01048</v>
      </c>
      <c r="O194">
        <v>157.02067700000001</v>
      </c>
      <c r="P194">
        <v>160.49551700000001</v>
      </c>
      <c r="Q194">
        <v>158.01048</v>
      </c>
      <c r="R194" t="s">
        <v>26</v>
      </c>
      <c r="S194" t="s">
        <v>27</v>
      </c>
      <c r="T194" t="s">
        <v>426</v>
      </c>
    </row>
    <row r="195" spans="1:20" hidden="1" x14ac:dyDescent="0.35">
      <c r="A195">
        <v>23387665</v>
      </c>
      <c r="B195">
        <v>1000120</v>
      </c>
      <c r="C195" t="s">
        <v>373</v>
      </c>
      <c r="D195" t="s">
        <v>374</v>
      </c>
      <c r="E195" t="s">
        <v>291</v>
      </c>
      <c r="F195" t="s">
        <v>292</v>
      </c>
      <c r="G195">
        <v>562</v>
      </c>
      <c r="H195" t="s">
        <v>427</v>
      </c>
      <c r="I195" t="s">
        <v>428</v>
      </c>
      <c r="J195" t="s">
        <v>25</v>
      </c>
      <c r="K195">
        <v>75556946</v>
      </c>
      <c r="L195">
        <v>27174412.762054</v>
      </c>
      <c r="M195">
        <v>21000</v>
      </c>
      <c r="N195">
        <v>75.527491999999995</v>
      </c>
      <c r="O195">
        <v>74.283086999999995</v>
      </c>
      <c r="P195">
        <v>75.527491999999995</v>
      </c>
      <c r="Q195">
        <v>75.527491999999995</v>
      </c>
      <c r="R195" t="s">
        <v>26</v>
      </c>
      <c r="S195" t="s">
        <v>27</v>
      </c>
      <c r="T195" t="s">
        <v>429</v>
      </c>
    </row>
    <row r="196" spans="1:20" hidden="1" x14ac:dyDescent="0.35">
      <c r="A196">
        <v>23387666</v>
      </c>
      <c r="B196">
        <v>1000120</v>
      </c>
      <c r="C196" t="s">
        <v>373</v>
      </c>
      <c r="D196" t="s">
        <v>374</v>
      </c>
      <c r="E196" t="s">
        <v>291</v>
      </c>
      <c r="F196" t="s">
        <v>292</v>
      </c>
      <c r="G196">
        <v>585</v>
      </c>
      <c r="H196" t="s">
        <v>430</v>
      </c>
      <c r="I196" t="s">
        <v>431</v>
      </c>
      <c r="J196" t="s">
        <v>25</v>
      </c>
      <c r="K196">
        <v>75556946</v>
      </c>
      <c r="L196">
        <v>86743891.679948002</v>
      </c>
      <c r="M196">
        <v>6926</v>
      </c>
      <c r="N196">
        <v>79.514621000000005</v>
      </c>
      <c r="O196">
        <v>79.285009000000002</v>
      </c>
      <c r="P196">
        <v>80.352704000000003</v>
      </c>
      <c r="Q196">
        <v>79.514621000000005</v>
      </c>
      <c r="R196" t="s">
        <v>26</v>
      </c>
      <c r="S196" t="s">
        <v>27</v>
      </c>
      <c r="T196" t="s">
        <v>432</v>
      </c>
    </row>
    <row r="197" spans="1:20" hidden="1" x14ac:dyDescent="0.35">
      <c r="A197">
        <v>23387667</v>
      </c>
      <c r="B197">
        <v>1000120</v>
      </c>
      <c r="C197" t="s">
        <v>373</v>
      </c>
      <c r="D197" t="s">
        <v>374</v>
      </c>
      <c r="E197" t="s">
        <v>291</v>
      </c>
      <c r="F197" t="s">
        <v>292</v>
      </c>
      <c r="G197">
        <v>611</v>
      </c>
      <c r="H197" t="s">
        <v>73</v>
      </c>
      <c r="I197" t="s">
        <v>74</v>
      </c>
      <c r="J197" t="s">
        <v>25</v>
      </c>
      <c r="K197">
        <v>75556946</v>
      </c>
      <c r="L197">
        <v>156105649.49647501</v>
      </c>
      <c r="M197">
        <v>29000</v>
      </c>
      <c r="N197">
        <v>599.15918699999997</v>
      </c>
      <c r="O197">
        <v>580.58525199999997</v>
      </c>
      <c r="P197">
        <v>601.94837600000005</v>
      </c>
      <c r="Q197">
        <v>599.15918699999997</v>
      </c>
      <c r="R197" t="s">
        <v>26</v>
      </c>
      <c r="S197" t="s">
        <v>27</v>
      </c>
      <c r="T197" t="s">
        <v>433</v>
      </c>
    </row>
    <row r="198" spans="1:20" hidden="1" x14ac:dyDescent="0.35">
      <c r="A198">
        <v>23387668</v>
      </c>
      <c r="B198">
        <v>1000120</v>
      </c>
      <c r="C198" t="s">
        <v>373</v>
      </c>
      <c r="D198" t="s">
        <v>374</v>
      </c>
      <c r="E198" t="s">
        <v>291</v>
      </c>
      <c r="F198" t="s">
        <v>292</v>
      </c>
      <c r="G198">
        <v>677</v>
      </c>
      <c r="H198" t="s">
        <v>76</v>
      </c>
      <c r="I198" t="s">
        <v>77</v>
      </c>
      <c r="J198" t="s">
        <v>25</v>
      </c>
      <c r="K198">
        <v>75556946</v>
      </c>
      <c r="L198">
        <v>595116623.78661001</v>
      </c>
      <c r="M198">
        <v>5070</v>
      </c>
      <c r="N198">
        <v>399.33340900000002</v>
      </c>
      <c r="O198">
        <v>397.758129</v>
      </c>
      <c r="P198">
        <v>406.34340300000002</v>
      </c>
      <c r="Q198">
        <v>399.33340900000002</v>
      </c>
      <c r="R198" t="s">
        <v>26</v>
      </c>
      <c r="S198" t="s">
        <v>27</v>
      </c>
      <c r="T198" t="s">
        <v>434</v>
      </c>
    </row>
    <row r="199" spans="1:20" hidden="1" x14ac:dyDescent="0.35">
      <c r="A199">
        <v>23387669</v>
      </c>
      <c r="B199">
        <v>1000120</v>
      </c>
      <c r="C199" t="s">
        <v>373</v>
      </c>
      <c r="D199" t="s">
        <v>374</v>
      </c>
      <c r="E199" t="s">
        <v>291</v>
      </c>
      <c r="F199" t="s">
        <v>292</v>
      </c>
      <c r="G199">
        <v>717</v>
      </c>
      <c r="H199" t="s">
        <v>435</v>
      </c>
      <c r="I199" t="s">
        <v>436</v>
      </c>
      <c r="J199" t="s">
        <v>25</v>
      </c>
      <c r="K199">
        <v>75556946</v>
      </c>
      <c r="L199">
        <v>21133258.961707</v>
      </c>
      <c r="M199">
        <v>21050</v>
      </c>
      <c r="N199">
        <v>58.876797000000003</v>
      </c>
      <c r="O199">
        <v>55.660249999999998</v>
      </c>
      <c r="P199">
        <v>59.559263999999999</v>
      </c>
      <c r="Q199">
        <v>58.876797000000003</v>
      </c>
      <c r="R199" t="s">
        <v>26</v>
      </c>
      <c r="S199" t="s">
        <v>27</v>
      </c>
      <c r="T199" t="s">
        <v>437</v>
      </c>
    </row>
    <row r="200" spans="1:20" hidden="1" x14ac:dyDescent="0.35">
      <c r="A200">
        <v>23387670</v>
      </c>
      <c r="B200">
        <v>1000120</v>
      </c>
      <c r="C200" t="s">
        <v>373</v>
      </c>
      <c r="D200" t="s">
        <v>374</v>
      </c>
      <c r="E200" t="s">
        <v>291</v>
      </c>
      <c r="F200" t="s">
        <v>292</v>
      </c>
      <c r="G200">
        <v>730</v>
      </c>
      <c r="H200" t="s">
        <v>79</v>
      </c>
      <c r="I200" t="s">
        <v>80</v>
      </c>
      <c r="J200" t="s">
        <v>25</v>
      </c>
      <c r="K200">
        <v>75556946</v>
      </c>
      <c r="L200">
        <v>319965340.85426199</v>
      </c>
      <c r="M200">
        <v>17295</v>
      </c>
      <c r="N200">
        <v>732.40130199999999</v>
      </c>
      <c r="O200">
        <v>709.025441</v>
      </c>
      <c r="P200">
        <v>735.57737099999997</v>
      </c>
      <c r="Q200">
        <v>732.40130199999999</v>
      </c>
      <c r="R200" t="s">
        <v>26</v>
      </c>
      <c r="S200" t="s">
        <v>27</v>
      </c>
      <c r="T200" t="s">
        <v>438</v>
      </c>
    </row>
    <row r="201" spans="1:20" hidden="1" x14ac:dyDescent="0.35">
      <c r="A201">
        <v>23387671</v>
      </c>
      <c r="B201">
        <v>1000120</v>
      </c>
      <c r="C201" t="s">
        <v>373</v>
      </c>
      <c r="D201" t="s">
        <v>374</v>
      </c>
      <c r="E201" t="s">
        <v>291</v>
      </c>
      <c r="F201" t="s">
        <v>292</v>
      </c>
      <c r="G201">
        <v>762</v>
      </c>
      <c r="H201" t="s">
        <v>439</v>
      </c>
      <c r="I201" t="s">
        <v>440</v>
      </c>
      <c r="J201" t="s">
        <v>25</v>
      </c>
      <c r="K201">
        <v>75556946</v>
      </c>
      <c r="L201">
        <v>527478900.03187299</v>
      </c>
      <c r="M201">
        <v>3101</v>
      </c>
      <c r="N201">
        <v>216.48731900000001</v>
      </c>
      <c r="O201">
        <v>211.321223</v>
      </c>
      <c r="P201">
        <v>217.74393699999999</v>
      </c>
      <c r="Q201">
        <v>216.48731900000001</v>
      </c>
      <c r="R201" t="s">
        <v>26</v>
      </c>
      <c r="S201" t="s">
        <v>27</v>
      </c>
      <c r="T201" t="s">
        <v>441</v>
      </c>
    </row>
    <row r="202" spans="1:20" hidden="1" x14ac:dyDescent="0.35">
      <c r="A202">
        <v>23387672</v>
      </c>
      <c r="B202">
        <v>1000120</v>
      </c>
      <c r="C202" t="s">
        <v>373</v>
      </c>
      <c r="D202" t="s">
        <v>374</v>
      </c>
      <c r="E202" t="s">
        <v>291</v>
      </c>
      <c r="F202" t="s">
        <v>292</v>
      </c>
      <c r="G202">
        <v>780</v>
      </c>
      <c r="H202" t="s">
        <v>325</v>
      </c>
      <c r="I202" t="s">
        <v>326</v>
      </c>
      <c r="J202" t="s">
        <v>25</v>
      </c>
      <c r="K202">
        <v>75556946</v>
      </c>
      <c r="L202">
        <v>478972271.14918399</v>
      </c>
      <c r="M202">
        <v>31300</v>
      </c>
      <c r="N202">
        <v>1984.176555</v>
      </c>
      <c r="O202">
        <v>1952.417052</v>
      </c>
      <c r="P202">
        <v>1995.080017</v>
      </c>
      <c r="Q202">
        <v>1984.176555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23387673</v>
      </c>
      <c r="B203">
        <v>1000120</v>
      </c>
      <c r="C203" t="s">
        <v>373</v>
      </c>
      <c r="D203" t="s">
        <v>374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75556946</v>
      </c>
      <c r="L203">
        <v>5059758176.9020004</v>
      </c>
      <c r="M203">
        <v>8139</v>
      </c>
      <c r="N203">
        <v>5450.375376</v>
      </c>
      <c r="O203">
        <v>5351.9351280000001</v>
      </c>
      <c r="P203">
        <v>5464.4382690000002</v>
      </c>
      <c r="Q203">
        <v>5450.375376</v>
      </c>
      <c r="R203" t="s">
        <v>26</v>
      </c>
      <c r="S203" t="s">
        <v>27</v>
      </c>
      <c r="T203" t="s">
        <v>443</v>
      </c>
    </row>
    <row r="204" spans="1:20" hidden="1" x14ac:dyDescent="0.35">
      <c r="A204">
        <v>23387674</v>
      </c>
      <c r="B204">
        <v>1000120</v>
      </c>
      <c r="C204" t="s">
        <v>373</v>
      </c>
      <c r="D204" t="s">
        <v>374</v>
      </c>
      <c r="E204" t="s">
        <v>291</v>
      </c>
      <c r="F204" t="s">
        <v>292</v>
      </c>
      <c r="G204">
        <v>1181</v>
      </c>
      <c r="H204" t="s">
        <v>218</v>
      </c>
      <c r="I204" t="s">
        <v>219</v>
      </c>
      <c r="J204" t="s">
        <v>25</v>
      </c>
      <c r="K204">
        <v>75556946</v>
      </c>
      <c r="L204">
        <v>248403414.62273401</v>
      </c>
      <c r="M204">
        <v>29600</v>
      </c>
      <c r="N204">
        <v>973.13899800000002</v>
      </c>
      <c r="O204">
        <v>951.47350400000005</v>
      </c>
      <c r="P204">
        <v>975.86773200000005</v>
      </c>
      <c r="Q204">
        <v>973.13899800000002</v>
      </c>
      <c r="R204" t="s">
        <v>26</v>
      </c>
      <c r="S204" t="s">
        <v>27</v>
      </c>
      <c r="T204" t="s">
        <v>444</v>
      </c>
    </row>
    <row r="205" spans="1:20" hidden="1" x14ac:dyDescent="0.35">
      <c r="A205">
        <v>23387675</v>
      </c>
      <c r="B205">
        <v>1000120</v>
      </c>
      <c r="C205" t="s">
        <v>373</v>
      </c>
      <c r="D205" t="s">
        <v>374</v>
      </c>
      <c r="E205" t="s">
        <v>291</v>
      </c>
      <c r="F205" t="s">
        <v>292</v>
      </c>
      <c r="G205">
        <v>1201</v>
      </c>
      <c r="H205" t="s">
        <v>445</v>
      </c>
      <c r="I205" t="s">
        <v>446</v>
      </c>
      <c r="J205" t="s">
        <v>25</v>
      </c>
      <c r="K205">
        <v>75556946</v>
      </c>
      <c r="L205">
        <v>173937188.63761699</v>
      </c>
      <c r="M205">
        <v>963</v>
      </c>
      <c r="N205">
        <v>22.168908999999999</v>
      </c>
      <c r="O205">
        <v>21.846620000000001</v>
      </c>
      <c r="P205">
        <v>22.882549999999998</v>
      </c>
      <c r="Q205">
        <v>22.168908999999999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23387676</v>
      </c>
      <c r="B206">
        <v>1000120</v>
      </c>
      <c r="C206" t="s">
        <v>373</v>
      </c>
      <c r="D206" t="s">
        <v>374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75556946</v>
      </c>
      <c r="L206">
        <v>339204155.95988202</v>
      </c>
      <c r="M206">
        <v>28073</v>
      </c>
      <c r="N206">
        <v>1260.304813</v>
      </c>
      <c r="O206">
        <v>1245.3551629999999</v>
      </c>
      <c r="P206">
        <v>1271.0793349999999</v>
      </c>
      <c r="Q206">
        <v>1260.304813</v>
      </c>
      <c r="R206" t="s">
        <v>26</v>
      </c>
      <c r="S206" t="s">
        <v>27</v>
      </c>
      <c r="T206" t="s">
        <v>448</v>
      </c>
    </row>
    <row r="207" spans="1:20" hidden="1" x14ac:dyDescent="0.35">
      <c r="A207">
        <v>23387677</v>
      </c>
      <c r="B207">
        <v>1000120</v>
      </c>
      <c r="C207" t="s">
        <v>373</v>
      </c>
      <c r="D207" t="s">
        <v>374</v>
      </c>
      <c r="E207" t="s">
        <v>291</v>
      </c>
      <c r="F207" t="s">
        <v>292</v>
      </c>
      <c r="G207">
        <v>1415</v>
      </c>
      <c r="H207" t="s">
        <v>331</v>
      </c>
      <c r="I207" t="s">
        <v>332</v>
      </c>
      <c r="J207" t="s">
        <v>25</v>
      </c>
      <c r="K207">
        <v>75556946</v>
      </c>
      <c r="L207">
        <v>386776004.15449601</v>
      </c>
      <c r="M207">
        <v>16933</v>
      </c>
      <c r="N207">
        <v>866.80026399999997</v>
      </c>
      <c r="O207">
        <v>862.09078399999999</v>
      </c>
      <c r="P207">
        <v>877.39659400000005</v>
      </c>
      <c r="Q207">
        <v>866.80026399999997</v>
      </c>
      <c r="R207" t="s">
        <v>26</v>
      </c>
      <c r="S207" t="s">
        <v>27</v>
      </c>
      <c r="T207" t="s">
        <v>449</v>
      </c>
    </row>
    <row r="208" spans="1:20" hidden="1" x14ac:dyDescent="0.35">
      <c r="A208">
        <v>23387678</v>
      </c>
      <c r="B208">
        <v>1000120</v>
      </c>
      <c r="C208" t="s">
        <v>373</v>
      </c>
      <c r="D208" t="s">
        <v>374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75556946</v>
      </c>
      <c r="L208">
        <v>502769752.72090101</v>
      </c>
      <c r="M208">
        <v>1065</v>
      </c>
      <c r="N208">
        <v>70.867048999999994</v>
      </c>
      <c r="O208">
        <v>70.201631000000006</v>
      </c>
      <c r="P208">
        <v>70.867048999999994</v>
      </c>
      <c r="Q208">
        <v>70.867048999999994</v>
      </c>
      <c r="R208" t="s">
        <v>26</v>
      </c>
      <c r="S208" t="s">
        <v>27</v>
      </c>
      <c r="T208" t="s">
        <v>450</v>
      </c>
    </row>
    <row r="209" spans="1:20" hidden="1" x14ac:dyDescent="0.35">
      <c r="A209">
        <v>23387679</v>
      </c>
      <c r="B209">
        <v>1000120</v>
      </c>
      <c r="C209" t="s">
        <v>373</v>
      </c>
      <c r="D209" t="s">
        <v>374</v>
      </c>
      <c r="E209" t="s">
        <v>291</v>
      </c>
      <c r="F209" t="s">
        <v>292</v>
      </c>
      <c r="G209">
        <v>1434</v>
      </c>
      <c r="H209" t="s">
        <v>451</v>
      </c>
      <c r="I209" t="s">
        <v>452</v>
      </c>
      <c r="J209" t="s">
        <v>25</v>
      </c>
      <c r="K209">
        <v>75556946</v>
      </c>
      <c r="L209">
        <v>51658409.613109</v>
      </c>
      <c r="M209">
        <v>22815</v>
      </c>
      <c r="N209">
        <v>155.98653400000001</v>
      </c>
      <c r="O209">
        <v>146.325829</v>
      </c>
      <c r="P209">
        <v>158.14019400000001</v>
      </c>
      <c r="Q209">
        <v>155.98653400000001</v>
      </c>
      <c r="R209" t="s">
        <v>26</v>
      </c>
      <c r="S209" t="s">
        <v>27</v>
      </c>
      <c r="T209" t="s">
        <v>453</v>
      </c>
    </row>
    <row r="210" spans="1:20" hidden="1" x14ac:dyDescent="0.35">
      <c r="A210">
        <v>23387680</v>
      </c>
      <c r="B210">
        <v>1000120</v>
      </c>
      <c r="C210" t="s">
        <v>373</v>
      </c>
      <c r="D210" t="s">
        <v>374</v>
      </c>
      <c r="E210" t="s">
        <v>291</v>
      </c>
      <c r="F210" t="s">
        <v>292</v>
      </c>
      <c r="G210">
        <v>1732</v>
      </c>
      <c r="H210" t="s">
        <v>193</v>
      </c>
      <c r="I210" t="s">
        <v>194</v>
      </c>
      <c r="J210" t="s">
        <v>25</v>
      </c>
      <c r="K210">
        <v>75556946</v>
      </c>
      <c r="L210">
        <v>166772923.927239</v>
      </c>
      <c r="M210">
        <v>444298</v>
      </c>
      <c r="N210">
        <v>9806.7590700000001</v>
      </c>
      <c r="O210">
        <v>9526.3502740000004</v>
      </c>
      <c r="P210">
        <v>9967.2701510000006</v>
      </c>
      <c r="Q210">
        <v>9806.7590700000001</v>
      </c>
      <c r="R210" t="s">
        <v>26</v>
      </c>
      <c r="S210" t="s">
        <v>27</v>
      </c>
      <c r="T210" t="s">
        <v>454</v>
      </c>
    </row>
    <row r="211" spans="1:20" hidden="1" x14ac:dyDescent="0.35">
      <c r="A211">
        <v>23387681</v>
      </c>
      <c r="B211">
        <v>1000120</v>
      </c>
      <c r="C211" t="s">
        <v>373</v>
      </c>
      <c r="D211" t="s">
        <v>374</v>
      </c>
      <c r="E211" t="s">
        <v>291</v>
      </c>
      <c r="F211" t="s">
        <v>292</v>
      </c>
      <c r="G211">
        <v>1750</v>
      </c>
      <c r="H211" t="s">
        <v>455</v>
      </c>
      <c r="I211" t="s">
        <v>456</v>
      </c>
      <c r="J211" t="s">
        <v>25</v>
      </c>
      <c r="K211">
        <v>75556946</v>
      </c>
      <c r="L211">
        <v>81295355.517520994</v>
      </c>
      <c r="M211">
        <v>6887</v>
      </c>
      <c r="N211">
        <v>74.100548000000003</v>
      </c>
      <c r="O211">
        <v>73.939155999999997</v>
      </c>
      <c r="P211">
        <v>75.402445</v>
      </c>
      <c r="Q211">
        <v>74.100548000000003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23387682</v>
      </c>
      <c r="B212">
        <v>1000120</v>
      </c>
      <c r="C212" t="s">
        <v>373</v>
      </c>
      <c r="D212" t="s">
        <v>374</v>
      </c>
      <c r="E212" t="s">
        <v>291</v>
      </c>
      <c r="F212" t="s">
        <v>292</v>
      </c>
      <c r="G212">
        <v>1762</v>
      </c>
      <c r="H212" t="s">
        <v>458</v>
      </c>
      <c r="I212" t="s">
        <v>459</v>
      </c>
      <c r="J212" t="s">
        <v>25</v>
      </c>
      <c r="K212">
        <v>75556946</v>
      </c>
      <c r="L212">
        <v>194761552.84690499</v>
      </c>
      <c r="M212">
        <v>4478</v>
      </c>
      <c r="N212">
        <v>115.428465</v>
      </c>
      <c r="O212">
        <v>113.67564299999999</v>
      </c>
      <c r="P212">
        <v>116.04710799999999</v>
      </c>
      <c r="Q212">
        <v>115.428465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23387683</v>
      </c>
      <c r="B213">
        <v>1000120</v>
      </c>
      <c r="C213" t="s">
        <v>373</v>
      </c>
      <c r="D213" t="s">
        <v>374</v>
      </c>
      <c r="E213" t="s">
        <v>291</v>
      </c>
      <c r="F213" t="s">
        <v>292</v>
      </c>
      <c r="G213">
        <v>1764</v>
      </c>
      <c r="H213" t="s">
        <v>221</v>
      </c>
      <c r="I213" t="s">
        <v>222</v>
      </c>
      <c r="J213" t="s">
        <v>25</v>
      </c>
      <c r="K213">
        <v>75556946</v>
      </c>
      <c r="L213">
        <v>2462124457.3898101</v>
      </c>
      <c r="M213">
        <v>315</v>
      </c>
      <c r="N213">
        <v>102.646976</v>
      </c>
      <c r="O213">
        <v>101.01765899999999</v>
      </c>
      <c r="P213">
        <v>103.950429</v>
      </c>
      <c r="Q213">
        <v>102.646976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23387684</v>
      </c>
      <c r="B214">
        <v>1000120</v>
      </c>
      <c r="C214" t="s">
        <v>373</v>
      </c>
      <c r="D214" t="s">
        <v>374</v>
      </c>
      <c r="E214" t="s">
        <v>291</v>
      </c>
      <c r="F214" t="s">
        <v>292</v>
      </c>
      <c r="G214">
        <v>1852</v>
      </c>
      <c r="H214" t="s">
        <v>335</v>
      </c>
      <c r="I214" t="s">
        <v>336</v>
      </c>
      <c r="J214" t="s">
        <v>25</v>
      </c>
      <c r="K214">
        <v>75556946</v>
      </c>
      <c r="L214">
        <v>1805315651.8812101</v>
      </c>
      <c r="M214">
        <v>8744</v>
      </c>
      <c r="N214">
        <v>2089.2427360000001</v>
      </c>
      <c r="O214">
        <v>2031.8984700000001</v>
      </c>
      <c r="P214">
        <v>2121.0210160000001</v>
      </c>
      <c r="Q214">
        <v>2089.2427360000001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23387685</v>
      </c>
      <c r="B215">
        <v>1000120</v>
      </c>
      <c r="C215" t="s">
        <v>373</v>
      </c>
      <c r="D215" t="s">
        <v>374</v>
      </c>
      <c r="E215" t="s">
        <v>291</v>
      </c>
      <c r="F215" t="s">
        <v>292</v>
      </c>
      <c r="G215">
        <v>1862</v>
      </c>
      <c r="H215" t="s">
        <v>463</v>
      </c>
      <c r="I215" t="s">
        <v>464</v>
      </c>
      <c r="J215" t="s">
        <v>25</v>
      </c>
      <c r="K215">
        <v>75556946</v>
      </c>
      <c r="L215">
        <v>2459987458.6266499</v>
      </c>
      <c r="M215">
        <v>309</v>
      </c>
      <c r="N215">
        <v>100.6044</v>
      </c>
      <c r="O215">
        <v>97.999754999999993</v>
      </c>
      <c r="P215">
        <v>102.557883</v>
      </c>
      <c r="Q215">
        <v>100.6044</v>
      </c>
      <c r="R215" t="s">
        <v>26</v>
      </c>
      <c r="S215" t="s">
        <v>27</v>
      </c>
      <c r="T215" t="s">
        <v>465</v>
      </c>
    </row>
    <row r="216" spans="1:20" hidden="1" x14ac:dyDescent="0.35">
      <c r="A216">
        <v>23387686</v>
      </c>
      <c r="B216">
        <v>1000120</v>
      </c>
      <c r="C216" t="s">
        <v>373</v>
      </c>
      <c r="D216" t="s">
        <v>374</v>
      </c>
      <c r="E216" t="s">
        <v>291</v>
      </c>
      <c r="F216" t="s">
        <v>292</v>
      </c>
      <c r="G216">
        <v>1886</v>
      </c>
      <c r="H216" t="s">
        <v>466</v>
      </c>
      <c r="I216" t="s">
        <v>467</v>
      </c>
      <c r="J216" t="s">
        <v>25</v>
      </c>
      <c r="K216">
        <v>75556946</v>
      </c>
      <c r="L216">
        <v>327122952.19999999</v>
      </c>
      <c r="M216">
        <v>2901</v>
      </c>
      <c r="N216">
        <v>125.59847000000001</v>
      </c>
      <c r="O216">
        <v>124.732572</v>
      </c>
      <c r="P216">
        <v>128.28275300000001</v>
      </c>
      <c r="Q216">
        <v>125.59847000000001</v>
      </c>
      <c r="R216" t="s">
        <v>26</v>
      </c>
      <c r="S216" t="s">
        <v>27</v>
      </c>
      <c r="T216" t="s">
        <v>468</v>
      </c>
    </row>
    <row r="217" spans="1:20" hidden="1" x14ac:dyDescent="0.35">
      <c r="A217">
        <v>23387687</v>
      </c>
      <c r="B217">
        <v>1000120</v>
      </c>
      <c r="C217" t="s">
        <v>373</v>
      </c>
      <c r="D217" t="s">
        <v>374</v>
      </c>
      <c r="E217" t="s">
        <v>291</v>
      </c>
      <c r="F217" t="s">
        <v>292</v>
      </c>
      <c r="G217">
        <v>1923</v>
      </c>
      <c r="H217" t="s">
        <v>338</v>
      </c>
      <c r="I217" t="s">
        <v>339</v>
      </c>
      <c r="J217" t="s">
        <v>25</v>
      </c>
      <c r="K217">
        <v>75556946</v>
      </c>
      <c r="L217">
        <v>237845568.66876301</v>
      </c>
      <c r="M217">
        <v>39400</v>
      </c>
      <c r="N217">
        <v>1240.2718609999999</v>
      </c>
      <c r="O217">
        <v>1227.7117470000001</v>
      </c>
      <c r="P217">
        <v>1250.6914039999999</v>
      </c>
      <c r="Q217">
        <v>1240.2718609999999</v>
      </c>
      <c r="R217" t="s">
        <v>26</v>
      </c>
      <c r="S217" t="s">
        <v>27</v>
      </c>
      <c r="T217" t="s">
        <v>469</v>
      </c>
    </row>
    <row r="218" spans="1:20" hidden="1" x14ac:dyDescent="0.35">
      <c r="A218">
        <v>23387688</v>
      </c>
      <c r="B218">
        <v>1000120</v>
      </c>
      <c r="C218" t="s">
        <v>373</v>
      </c>
      <c r="D218" t="s">
        <v>374</v>
      </c>
      <c r="E218" t="s">
        <v>291</v>
      </c>
      <c r="F218" t="s">
        <v>292</v>
      </c>
      <c r="G218">
        <v>2064</v>
      </c>
      <c r="H218" t="s">
        <v>82</v>
      </c>
      <c r="I218" t="s">
        <v>83</v>
      </c>
      <c r="J218" t="s">
        <v>25</v>
      </c>
      <c r="K218">
        <v>75556946</v>
      </c>
      <c r="L218">
        <v>1411696835.30688</v>
      </c>
      <c r="M218">
        <v>1524</v>
      </c>
      <c r="N218">
        <v>284.74231500000002</v>
      </c>
      <c r="O218">
        <v>280.25818400000003</v>
      </c>
      <c r="P218">
        <v>287.17121900000001</v>
      </c>
      <c r="Q218">
        <v>284.74231500000002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23387689</v>
      </c>
      <c r="B219">
        <v>1000120</v>
      </c>
      <c r="C219" t="s">
        <v>373</v>
      </c>
      <c r="D219" t="s">
        <v>374</v>
      </c>
      <c r="E219" t="s">
        <v>291</v>
      </c>
      <c r="F219" t="s">
        <v>292</v>
      </c>
      <c r="G219">
        <v>2198</v>
      </c>
      <c r="H219" t="s">
        <v>224</v>
      </c>
      <c r="I219" t="s">
        <v>225</v>
      </c>
      <c r="J219" t="s">
        <v>25</v>
      </c>
      <c r="K219">
        <v>75556946</v>
      </c>
      <c r="L219">
        <v>898930651.98981202</v>
      </c>
      <c r="M219">
        <v>6479</v>
      </c>
      <c r="N219">
        <v>770.83206800000005</v>
      </c>
      <c r="O219">
        <v>760.71928400000002</v>
      </c>
      <c r="P219">
        <v>778.08947699999999</v>
      </c>
      <c r="Q219">
        <v>770.83206800000005</v>
      </c>
      <c r="R219" t="s">
        <v>26</v>
      </c>
      <c r="S219" t="s">
        <v>27</v>
      </c>
      <c r="T219" t="s">
        <v>471</v>
      </c>
    </row>
    <row r="220" spans="1:20" hidden="1" x14ac:dyDescent="0.35">
      <c r="A220">
        <v>23387690</v>
      </c>
      <c r="B220">
        <v>1000120</v>
      </c>
      <c r="C220" t="s">
        <v>373</v>
      </c>
      <c r="D220" t="s">
        <v>374</v>
      </c>
      <c r="E220" t="s">
        <v>291</v>
      </c>
      <c r="F220" t="s">
        <v>292</v>
      </c>
      <c r="G220">
        <v>2218</v>
      </c>
      <c r="H220" t="s">
        <v>472</v>
      </c>
      <c r="I220" t="s">
        <v>473</v>
      </c>
      <c r="J220" t="s">
        <v>25</v>
      </c>
      <c r="K220">
        <v>75556946</v>
      </c>
      <c r="L220">
        <v>503740650.21844703</v>
      </c>
      <c r="M220">
        <v>3290</v>
      </c>
      <c r="N220">
        <v>219.345384</v>
      </c>
      <c r="O220">
        <v>218.94536199999999</v>
      </c>
      <c r="P220">
        <v>223.01225199999999</v>
      </c>
      <c r="Q220">
        <v>219.345384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23387691</v>
      </c>
      <c r="B221">
        <v>1000120</v>
      </c>
      <c r="C221" t="s">
        <v>373</v>
      </c>
      <c r="D221" t="s">
        <v>374</v>
      </c>
      <c r="E221" t="s">
        <v>291</v>
      </c>
      <c r="F221" t="s">
        <v>292</v>
      </c>
      <c r="G221">
        <v>2320</v>
      </c>
      <c r="H221" t="s">
        <v>85</v>
      </c>
      <c r="I221" t="s">
        <v>86</v>
      </c>
      <c r="J221" t="s">
        <v>25</v>
      </c>
      <c r="K221">
        <v>75556946</v>
      </c>
      <c r="L221">
        <v>366720809.73171401</v>
      </c>
      <c r="M221">
        <v>10795</v>
      </c>
      <c r="N221">
        <v>523.94271400000002</v>
      </c>
      <c r="O221">
        <v>507.00376</v>
      </c>
      <c r="P221">
        <v>529.42724699999997</v>
      </c>
      <c r="Q221">
        <v>523.94271400000002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23387692</v>
      </c>
      <c r="B222">
        <v>1000120</v>
      </c>
      <c r="C222" t="s">
        <v>373</v>
      </c>
      <c r="D222" t="s">
        <v>374</v>
      </c>
      <c r="E222" t="s">
        <v>291</v>
      </c>
      <c r="F222" t="s">
        <v>292</v>
      </c>
      <c r="G222">
        <v>2496</v>
      </c>
      <c r="H222" t="s">
        <v>227</v>
      </c>
      <c r="I222" t="s">
        <v>228</v>
      </c>
      <c r="J222" t="s">
        <v>25</v>
      </c>
      <c r="K222">
        <v>75556946</v>
      </c>
      <c r="L222">
        <v>1663659573.1242001</v>
      </c>
      <c r="M222">
        <v>8946</v>
      </c>
      <c r="N222">
        <v>1969.785615</v>
      </c>
      <c r="O222">
        <v>1944.0238320000001</v>
      </c>
      <c r="P222">
        <v>1984.0977170000001</v>
      </c>
      <c r="Q222">
        <v>1969.785615</v>
      </c>
      <c r="R222" t="s">
        <v>26</v>
      </c>
      <c r="S222" t="s">
        <v>27</v>
      </c>
      <c r="T222" t="s">
        <v>476</v>
      </c>
    </row>
    <row r="223" spans="1:20" hidden="1" x14ac:dyDescent="0.35">
      <c r="A223">
        <v>23387693</v>
      </c>
      <c r="B223">
        <v>1000120</v>
      </c>
      <c r="C223" t="s">
        <v>373</v>
      </c>
      <c r="D223" t="s">
        <v>374</v>
      </c>
      <c r="E223" t="s">
        <v>291</v>
      </c>
      <c r="F223" t="s">
        <v>292</v>
      </c>
      <c r="G223">
        <v>2820</v>
      </c>
      <c r="H223" t="s">
        <v>255</v>
      </c>
      <c r="I223" t="s">
        <v>256</v>
      </c>
      <c r="J223" t="s">
        <v>25</v>
      </c>
      <c r="K223">
        <v>75556946</v>
      </c>
      <c r="L223">
        <v>533460771.30307502</v>
      </c>
      <c r="M223">
        <v>19675</v>
      </c>
      <c r="N223">
        <v>1389.129819</v>
      </c>
      <c r="O223">
        <v>1362.6533930000001</v>
      </c>
      <c r="P223">
        <v>1400.779446</v>
      </c>
      <c r="Q223">
        <v>1389.129819</v>
      </c>
      <c r="R223" t="s">
        <v>26</v>
      </c>
      <c r="S223" t="s">
        <v>27</v>
      </c>
      <c r="T223" t="s">
        <v>477</v>
      </c>
    </row>
    <row r="224" spans="1:20" hidden="1" x14ac:dyDescent="0.35">
      <c r="A224">
        <v>23387694</v>
      </c>
      <c r="B224">
        <v>1000120</v>
      </c>
      <c r="C224" t="s">
        <v>373</v>
      </c>
      <c r="D224" t="s">
        <v>374</v>
      </c>
      <c r="E224" t="s">
        <v>291</v>
      </c>
      <c r="F224" t="s">
        <v>292</v>
      </c>
      <c r="G224">
        <v>2896</v>
      </c>
      <c r="H224" t="s">
        <v>88</v>
      </c>
      <c r="I224" t="s">
        <v>89</v>
      </c>
      <c r="J224" t="s">
        <v>25</v>
      </c>
      <c r="K224">
        <v>75556946</v>
      </c>
      <c r="L224">
        <v>6741642994.5349998</v>
      </c>
      <c r="M224">
        <v>462</v>
      </c>
      <c r="N224">
        <v>412.22405400000002</v>
      </c>
      <c r="O224">
        <v>405.08597500000002</v>
      </c>
      <c r="P224">
        <v>413.11631399999999</v>
      </c>
      <c r="Q224">
        <v>412.22405400000002</v>
      </c>
      <c r="R224" t="s">
        <v>26</v>
      </c>
      <c r="S224" t="s">
        <v>27</v>
      </c>
      <c r="T224" t="s">
        <v>478</v>
      </c>
    </row>
    <row r="225" spans="1:20" hidden="1" x14ac:dyDescent="0.35">
      <c r="A225">
        <v>23387695</v>
      </c>
      <c r="B225">
        <v>1000120</v>
      </c>
      <c r="C225" t="s">
        <v>373</v>
      </c>
      <c r="D225" t="s">
        <v>374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75556946</v>
      </c>
      <c r="L225">
        <v>501648452.53264803</v>
      </c>
      <c r="M225">
        <v>15834</v>
      </c>
      <c r="N225">
        <v>1051.2735110000001</v>
      </c>
      <c r="O225">
        <v>1029.031714</v>
      </c>
      <c r="P225">
        <v>1062.2948200000001</v>
      </c>
      <c r="Q225">
        <v>1051.2735110000001</v>
      </c>
      <c r="R225" t="s">
        <v>26</v>
      </c>
      <c r="S225" t="s">
        <v>27</v>
      </c>
      <c r="T225" t="s">
        <v>479</v>
      </c>
    </row>
    <row r="226" spans="1:20" hidden="1" x14ac:dyDescent="0.35">
      <c r="A226">
        <v>23387696</v>
      </c>
      <c r="B226">
        <v>1000120</v>
      </c>
      <c r="C226" t="s">
        <v>373</v>
      </c>
      <c r="D226" t="s">
        <v>374</v>
      </c>
      <c r="E226" t="s">
        <v>291</v>
      </c>
      <c r="F226" t="s">
        <v>292</v>
      </c>
      <c r="G226">
        <v>3440</v>
      </c>
      <c r="H226" t="s">
        <v>480</v>
      </c>
      <c r="I226" t="s">
        <v>481</v>
      </c>
      <c r="J226" t="s">
        <v>25</v>
      </c>
      <c r="K226">
        <v>75556946</v>
      </c>
      <c r="L226">
        <v>38342058.672833003</v>
      </c>
      <c r="M226">
        <v>19017</v>
      </c>
      <c r="N226">
        <v>96.503494000000003</v>
      </c>
      <c r="O226">
        <v>94.488881000000006</v>
      </c>
      <c r="P226">
        <v>98.416613999999996</v>
      </c>
      <c r="Q226">
        <v>96.503494000000003</v>
      </c>
      <c r="R226" t="s">
        <v>26</v>
      </c>
      <c r="S226" t="s">
        <v>27</v>
      </c>
      <c r="T226" t="s">
        <v>482</v>
      </c>
    </row>
    <row r="227" spans="1:20" hidden="1" x14ac:dyDescent="0.35">
      <c r="A227">
        <v>23387697</v>
      </c>
      <c r="B227">
        <v>1000120</v>
      </c>
      <c r="C227" t="s">
        <v>373</v>
      </c>
      <c r="D227" t="s">
        <v>374</v>
      </c>
      <c r="E227" t="s">
        <v>291</v>
      </c>
      <c r="F227" t="s">
        <v>292</v>
      </c>
      <c r="G227">
        <v>3841</v>
      </c>
      <c r="H227" t="s">
        <v>273</v>
      </c>
      <c r="I227" t="s">
        <v>274</v>
      </c>
      <c r="J227" t="s">
        <v>25</v>
      </c>
      <c r="K227">
        <v>75556946</v>
      </c>
      <c r="L227">
        <v>241115835.34655499</v>
      </c>
      <c r="M227">
        <v>16865</v>
      </c>
      <c r="N227">
        <v>538.19255199999998</v>
      </c>
      <c r="O227">
        <v>529.73592399999995</v>
      </c>
      <c r="P227">
        <v>553.31874700000003</v>
      </c>
      <c r="Q227">
        <v>538.19255199999998</v>
      </c>
      <c r="R227" t="s">
        <v>26</v>
      </c>
      <c r="S227" t="s">
        <v>27</v>
      </c>
      <c r="T227" t="s">
        <v>483</v>
      </c>
    </row>
    <row r="228" spans="1:20" hidden="1" x14ac:dyDescent="0.35">
      <c r="A228">
        <v>23387698</v>
      </c>
      <c r="B228">
        <v>1000120</v>
      </c>
      <c r="C228" t="s">
        <v>373</v>
      </c>
      <c r="D228" t="s">
        <v>374</v>
      </c>
      <c r="E228" t="s">
        <v>291</v>
      </c>
      <c r="F228" t="s">
        <v>292</v>
      </c>
      <c r="G228">
        <v>3983</v>
      </c>
      <c r="H228" t="s">
        <v>346</v>
      </c>
      <c r="I228" t="s">
        <v>347</v>
      </c>
      <c r="J228" t="s">
        <v>25</v>
      </c>
      <c r="K228">
        <v>75556946</v>
      </c>
      <c r="L228">
        <v>85123903.336278006</v>
      </c>
      <c r="M228">
        <v>332891</v>
      </c>
      <c r="N228">
        <v>3750.4138010000001</v>
      </c>
      <c r="O228">
        <v>3680.766204</v>
      </c>
      <c r="P228">
        <v>3774.9403000000002</v>
      </c>
      <c r="Q228">
        <v>3750.4138010000001</v>
      </c>
      <c r="R228" t="s">
        <v>26</v>
      </c>
      <c r="S228" t="s">
        <v>27</v>
      </c>
      <c r="T228" t="s">
        <v>484</v>
      </c>
    </row>
    <row r="229" spans="1:20" hidden="1" x14ac:dyDescent="0.35">
      <c r="A229">
        <v>23387699</v>
      </c>
      <c r="B229">
        <v>1000120</v>
      </c>
      <c r="C229" t="s">
        <v>373</v>
      </c>
      <c r="D229" t="s">
        <v>374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75556946</v>
      </c>
      <c r="L229">
        <v>370009989.66125798</v>
      </c>
      <c r="M229">
        <v>12664</v>
      </c>
      <c r="N229">
        <v>620.16886</v>
      </c>
      <c r="O229">
        <v>619.53223700000001</v>
      </c>
      <c r="P229">
        <v>627.66142400000001</v>
      </c>
      <c r="Q229">
        <v>620.16886</v>
      </c>
      <c r="R229" t="s">
        <v>26</v>
      </c>
      <c r="S229" t="s">
        <v>27</v>
      </c>
      <c r="T229" t="s">
        <v>485</v>
      </c>
    </row>
    <row r="230" spans="1:20" hidden="1" x14ac:dyDescent="0.35">
      <c r="A230">
        <v>23387700</v>
      </c>
      <c r="B230">
        <v>1000120</v>
      </c>
      <c r="C230" t="s">
        <v>373</v>
      </c>
      <c r="D230" t="s">
        <v>374</v>
      </c>
      <c r="E230" t="s">
        <v>291</v>
      </c>
      <c r="F230" t="s">
        <v>292</v>
      </c>
      <c r="G230">
        <v>4730</v>
      </c>
      <c r="H230" t="s">
        <v>91</v>
      </c>
      <c r="I230" t="s">
        <v>92</v>
      </c>
      <c r="J230" t="s">
        <v>25</v>
      </c>
      <c r="K230">
        <v>75556946</v>
      </c>
      <c r="L230">
        <v>299361712.83856797</v>
      </c>
      <c r="M230">
        <v>5999</v>
      </c>
      <c r="N230">
        <v>237.68442300000001</v>
      </c>
      <c r="O230">
        <v>236.45618200000001</v>
      </c>
      <c r="P230">
        <v>242.121939</v>
      </c>
      <c r="Q230">
        <v>237.68442300000001</v>
      </c>
      <c r="R230" t="s">
        <v>26</v>
      </c>
      <c r="S230" t="s">
        <v>27</v>
      </c>
      <c r="T230" t="s">
        <v>486</v>
      </c>
    </row>
    <row r="231" spans="1:20" hidden="1" x14ac:dyDescent="0.35">
      <c r="A231">
        <v>23387701</v>
      </c>
      <c r="B231">
        <v>1000120</v>
      </c>
      <c r="C231" t="s">
        <v>373</v>
      </c>
      <c r="D231" t="s">
        <v>374</v>
      </c>
      <c r="E231" t="s">
        <v>291</v>
      </c>
      <c r="F231" t="s">
        <v>292</v>
      </c>
      <c r="G231">
        <v>4853</v>
      </c>
      <c r="H231" t="s">
        <v>487</v>
      </c>
      <c r="I231" t="s">
        <v>488</v>
      </c>
      <c r="J231" t="s">
        <v>25</v>
      </c>
      <c r="K231">
        <v>75556946</v>
      </c>
      <c r="L231">
        <v>275615020.669635</v>
      </c>
      <c r="M231">
        <v>3548</v>
      </c>
      <c r="N231">
        <v>129.42318900000001</v>
      </c>
      <c r="O231">
        <v>126.577921</v>
      </c>
      <c r="P231">
        <v>131.575378</v>
      </c>
      <c r="Q231">
        <v>129.42318900000001</v>
      </c>
      <c r="R231" t="s">
        <v>26</v>
      </c>
      <c r="S231" t="s">
        <v>27</v>
      </c>
      <c r="T231" t="s">
        <v>489</v>
      </c>
    </row>
    <row r="232" spans="1:20" hidden="1" x14ac:dyDescent="0.35">
      <c r="A232">
        <v>23387702</v>
      </c>
      <c r="B232">
        <v>1000120</v>
      </c>
      <c r="C232" t="s">
        <v>373</v>
      </c>
      <c r="D232" t="s">
        <v>374</v>
      </c>
      <c r="E232" t="s">
        <v>291</v>
      </c>
      <c r="F232" t="s">
        <v>292</v>
      </c>
      <c r="G232">
        <v>5098</v>
      </c>
      <c r="H232" t="s">
        <v>490</v>
      </c>
      <c r="I232" t="s">
        <v>491</v>
      </c>
      <c r="J232" t="s">
        <v>25</v>
      </c>
      <c r="K232">
        <v>75556946</v>
      </c>
      <c r="L232">
        <v>241911259.42564401</v>
      </c>
      <c r="M232">
        <v>3890</v>
      </c>
      <c r="N232">
        <v>124.546431</v>
      </c>
      <c r="O232">
        <v>124.546431</v>
      </c>
      <c r="P232">
        <v>128.068309</v>
      </c>
      <c r="Q232">
        <v>124.546431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23387703</v>
      </c>
      <c r="B233">
        <v>1000120</v>
      </c>
      <c r="C233" t="s">
        <v>373</v>
      </c>
      <c r="D233" t="s">
        <v>374</v>
      </c>
      <c r="E233" t="s">
        <v>291</v>
      </c>
      <c r="F233" t="s">
        <v>292</v>
      </c>
      <c r="G233">
        <v>5433</v>
      </c>
      <c r="H233" t="s">
        <v>493</v>
      </c>
      <c r="I233" t="s">
        <v>494</v>
      </c>
      <c r="J233" t="s">
        <v>25</v>
      </c>
      <c r="K233">
        <v>75556946</v>
      </c>
      <c r="L233">
        <v>212403481.06470799</v>
      </c>
      <c r="M233">
        <v>1100</v>
      </c>
      <c r="N233">
        <v>30.922878000000001</v>
      </c>
      <c r="O233">
        <v>30.585538</v>
      </c>
      <c r="P233">
        <v>30.979102000000001</v>
      </c>
      <c r="Q233">
        <v>30.922878000000001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23387704</v>
      </c>
      <c r="B234">
        <v>1000120</v>
      </c>
      <c r="C234" t="s">
        <v>373</v>
      </c>
      <c r="D234" t="s">
        <v>374</v>
      </c>
      <c r="E234" t="s">
        <v>291</v>
      </c>
      <c r="F234" t="s">
        <v>292</v>
      </c>
      <c r="G234">
        <v>5990</v>
      </c>
      <c r="H234" t="s">
        <v>94</v>
      </c>
      <c r="I234" t="s">
        <v>95</v>
      </c>
      <c r="J234" t="s">
        <v>25</v>
      </c>
      <c r="K234">
        <v>75556946</v>
      </c>
      <c r="L234">
        <v>1041885626.59477</v>
      </c>
      <c r="M234">
        <v>1836</v>
      </c>
      <c r="N234">
        <v>253.17354800000001</v>
      </c>
      <c r="O234">
        <v>247.79567800000001</v>
      </c>
      <c r="P234">
        <v>253.72512399999999</v>
      </c>
      <c r="Q234">
        <v>253.17354800000001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23387705</v>
      </c>
      <c r="B235">
        <v>1000120</v>
      </c>
      <c r="C235" t="s">
        <v>373</v>
      </c>
      <c r="D235" t="s">
        <v>374</v>
      </c>
      <c r="E235" t="s">
        <v>291</v>
      </c>
      <c r="F235" t="s">
        <v>292</v>
      </c>
      <c r="G235">
        <v>6199</v>
      </c>
      <c r="H235" t="s">
        <v>97</v>
      </c>
      <c r="I235" t="s">
        <v>98</v>
      </c>
      <c r="J235" t="s">
        <v>25</v>
      </c>
      <c r="K235">
        <v>75556946</v>
      </c>
      <c r="L235">
        <v>192326814.218889</v>
      </c>
      <c r="M235">
        <v>15028</v>
      </c>
      <c r="N235">
        <v>382.53099300000002</v>
      </c>
      <c r="O235">
        <v>378.76371999999998</v>
      </c>
      <c r="P235">
        <v>385.00008500000001</v>
      </c>
      <c r="Q235">
        <v>382.53099300000002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23387706</v>
      </c>
      <c r="B236">
        <v>1000120</v>
      </c>
      <c r="C236" t="s">
        <v>373</v>
      </c>
      <c r="D236" t="s">
        <v>374</v>
      </c>
      <c r="E236" t="s">
        <v>291</v>
      </c>
      <c r="F236" t="s">
        <v>292</v>
      </c>
      <c r="G236">
        <v>8290</v>
      </c>
      <c r="H236" t="s">
        <v>498</v>
      </c>
      <c r="I236" t="s">
        <v>499</v>
      </c>
      <c r="J236" t="s">
        <v>25</v>
      </c>
      <c r="K236">
        <v>75556946</v>
      </c>
      <c r="L236">
        <v>81573648.674040005</v>
      </c>
      <c r="M236">
        <v>11975</v>
      </c>
      <c r="N236">
        <v>129.285855</v>
      </c>
      <c r="O236">
        <v>128.67046500000001</v>
      </c>
      <c r="P236">
        <v>131.92015599999999</v>
      </c>
      <c r="Q236">
        <v>129.285855</v>
      </c>
      <c r="R236" t="s">
        <v>26</v>
      </c>
      <c r="S236" t="s">
        <v>27</v>
      </c>
      <c r="T236" t="s">
        <v>500</v>
      </c>
    </row>
    <row r="237" spans="1:20" hidden="1" x14ac:dyDescent="0.35">
      <c r="A237">
        <v>23387707</v>
      </c>
      <c r="B237">
        <v>1000120</v>
      </c>
      <c r="C237" t="s">
        <v>373</v>
      </c>
      <c r="D237" t="s">
        <v>374</v>
      </c>
      <c r="E237" t="s">
        <v>291</v>
      </c>
      <c r="F237" t="s">
        <v>292</v>
      </c>
      <c r="G237">
        <v>8847</v>
      </c>
      <c r="H237" t="s">
        <v>100</v>
      </c>
      <c r="I237" t="s">
        <v>101</v>
      </c>
      <c r="J237" t="s">
        <v>25</v>
      </c>
      <c r="K237">
        <v>75556946</v>
      </c>
      <c r="L237">
        <v>54066511.105145998</v>
      </c>
      <c r="M237">
        <v>33804</v>
      </c>
      <c r="N237">
        <v>241.89229900000001</v>
      </c>
      <c r="O237">
        <v>241.47726700000001</v>
      </c>
      <c r="P237">
        <v>247.33065400000001</v>
      </c>
      <c r="Q237">
        <v>241.89229900000001</v>
      </c>
      <c r="R237" t="s">
        <v>26</v>
      </c>
      <c r="S237" t="s">
        <v>27</v>
      </c>
      <c r="T237" t="s">
        <v>501</v>
      </c>
    </row>
    <row r="238" spans="1:20" hidden="1" x14ac:dyDescent="0.35">
      <c r="A238">
        <v>23387708</v>
      </c>
      <c r="B238">
        <v>1000120</v>
      </c>
      <c r="C238" t="s">
        <v>373</v>
      </c>
      <c r="D238" t="s">
        <v>374</v>
      </c>
      <c r="E238" t="s">
        <v>291</v>
      </c>
      <c r="F238" t="s">
        <v>292</v>
      </c>
      <c r="G238">
        <v>8944</v>
      </c>
      <c r="H238" t="s">
        <v>502</v>
      </c>
      <c r="I238" t="s">
        <v>503</v>
      </c>
      <c r="J238" t="s">
        <v>25</v>
      </c>
      <c r="K238">
        <v>75556946</v>
      </c>
      <c r="L238">
        <v>141003486.852456</v>
      </c>
      <c r="M238">
        <v>7124</v>
      </c>
      <c r="N238">
        <v>132.94725199999999</v>
      </c>
      <c r="O238">
        <v>130.110646</v>
      </c>
      <c r="P238">
        <v>133.43246099999999</v>
      </c>
      <c r="Q238">
        <v>132.94725199999999</v>
      </c>
      <c r="R238" t="s">
        <v>26</v>
      </c>
      <c r="S238" t="s">
        <v>27</v>
      </c>
      <c r="T238" t="s">
        <v>504</v>
      </c>
    </row>
    <row r="239" spans="1:20" hidden="1" x14ac:dyDescent="0.35">
      <c r="A239">
        <v>23387709</v>
      </c>
      <c r="B239">
        <v>1000120</v>
      </c>
      <c r="C239" t="s">
        <v>373</v>
      </c>
      <c r="D239" t="s">
        <v>374</v>
      </c>
      <c r="E239" t="s">
        <v>291</v>
      </c>
      <c r="F239" t="s">
        <v>292</v>
      </c>
      <c r="G239">
        <v>9596</v>
      </c>
      <c r="H239" t="s">
        <v>505</v>
      </c>
      <c r="I239" t="s">
        <v>506</v>
      </c>
      <c r="J239" t="s">
        <v>25</v>
      </c>
      <c r="K239">
        <v>75556946</v>
      </c>
      <c r="L239">
        <v>177514356.86352101</v>
      </c>
      <c r="M239">
        <v>5300</v>
      </c>
      <c r="N239">
        <v>124.51880800000001</v>
      </c>
      <c r="O239">
        <v>123.414585</v>
      </c>
      <c r="P239">
        <v>125.62303199999999</v>
      </c>
      <c r="Q239">
        <v>124.51880800000001</v>
      </c>
      <c r="R239" t="s">
        <v>26</v>
      </c>
      <c r="S239" t="s">
        <v>27</v>
      </c>
      <c r="T239" t="s">
        <v>507</v>
      </c>
    </row>
    <row r="240" spans="1:20" hidden="1" x14ac:dyDescent="0.35">
      <c r="A240">
        <v>23387710</v>
      </c>
      <c r="B240">
        <v>1000120</v>
      </c>
      <c r="C240" t="s">
        <v>373</v>
      </c>
      <c r="D240" t="s">
        <v>374</v>
      </c>
      <c r="E240" t="s">
        <v>291</v>
      </c>
      <c r="F240" t="s">
        <v>292</v>
      </c>
      <c r="G240">
        <v>10019</v>
      </c>
      <c r="H240" t="s">
        <v>350</v>
      </c>
      <c r="I240" t="s">
        <v>351</v>
      </c>
      <c r="J240" t="s">
        <v>25</v>
      </c>
      <c r="K240">
        <v>75556946</v>
      </c>
      <c r="L240">
        <v>179808237.59467101</v>
      </c>
      <c r="M240">
        <v>27081</v>
      </c>
      <c r="N240">
        <v>644.46581500000002</v>
      </c>
      <c r="O240">
        <v>641.94325800000001</v>
      </c>
      <c r="P240">
        <v>649.91549099999997</v>
      </c>
      <c r="Q240">
        <v>644.46581500000002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23387711</v>
      </c>
      <c r="B241">
        <v>1000120</v>
      </c>
      <c r="C241" t="s">
        <v>373</v>
      </c>
      <c r="D241" t="s">
        <v>374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75556946</v>
      </c>
      <c r="L241">
        <v>1519792987.2420399</v>
      </c>
      <c r="M241">
        <v>861</v>
      </c>
      <c r="N241">
        <v>173.18616299999999</v>
      </c>
      <c r="O241">
        <v>167.352947</v>
      </c>
      <c r="P241">
        <v>178.01365200000001</v>
      </c>
      <c r="Q241">
        <v>173.18616299999999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23387712</v>
      </c>
      <c r="B242">
        <v>1000120</v>
      </c>
      <c r="C242" t="s">
        <v>373</v>
      </c>
      <c r="D242" t="s">
        <v>374</v>
      </c>
      <c r="E242" t="s">
        <v>291</v>
      </c>
      <c r="F242" t="s">
        <v>292</v>
      </c>
      <c r="G242">
        <v>10922</v>
      </c>
      <c r="H242" t="s">
        <v>510</v>
      </c>
      <c r="I242" t="s">
        <v>511</v>
      </c>
      <c r="J242" t="s">
        <v>25</v>
      </c>
      <c r="K242">
        <v>75556946</v>
      </c>
      <c r="L242">
        <v>483323956.81699997</v>
      </c>
      <c r="M242">
        <v>583</v>
      </c>
      <c r="N242">
        <v>37.293443000000003</v>
      </c>
      <c r="O242">
        <v>36.909633999999997</v>
      </c>
      <c r="P242">
        <v>37.293443000000003</v>
      </c>
      <c r="Q242">
        <v>37.293443000000003</v>
      </c>
      <c r="R242" t="s">
        <v>26</v>
      </c>
      <c r="S242" t="s">
        <v>27</v>
      </c>
      <c r="T242" t="s">
        <v>512</v>
      </c>
    </row>
    <row r="243" spans="1:20" hidden="1" x14ac:dyDescent="0.35">
      <c r="A243">
        <v>23387713</v>
      </c>
      <c r="B243">
        <v>1000120</v>
      </c>
      <c r="C243" t="s">
        <v>373</v>
      </c>
      <c r="D243" t="s">
        <v>374</v>
      </c>
      <c r="E243" t="s">
        <v>291</v>
      </c>
      <c r="F243" t="s">
        <v>292</v>
      </c>
      <c r="G243">
        <v>12174</v>
      </c>
      <c r="H243" t="s">
        <v>513</v>
      </c>
      <c r="I243" t="s">
        <v>514</v>
      </c>
      <c r="J243" t="s">
        <v>25</v>
      </c>
      <c r="K243">
        <v>75556946</v>
      </c>
      <c r="L243">
        <v>62822109.423</v>
      </c>
      <c r="M243">
        <v>6500</v>
      </c>
      <c r="N243">
        <v>54.044496000000002</v>
      </c>
      <c r="O243">
        <v>54.044496000000002</v>
      </c>
      <c r="P243">
        <v>55.707403999999997</v>
      </c>
      <c r="Q243">
        <v>54.044496000000002</v>
      </c>
      <c r="R243" t="s">
        <v>26</v>
      </c>
      <c r="S243" t="s">
        <v>27</v>
      </c>
      <c r="T243" t="s">
        <v>515</v>
      </c>
    </row>
    <row r="244" spans="1:20" hidden="1" x14ac:dyDescent="0.35">
      <c r="A244">
        <v>23387714</v>
      </c>
      <c r="B244">
        <v>1000120</v>
      </c>
      <c r="C244" t="s">
        <v>373</v>
      </c>
      <c r="D244" t="s">
        <v>374</v>
      </c>
      <c r="E244" t="s">
        <v>291</v>
      </c>
      <c r="F244" t="s">
        <v>292</v>
      </c>
      <c r="G244">
        <v>12446</v>
      </c>
      <c r="H244" t="s">
        <v>353</v>
      </c>
      <c r="I244" t="s">
        <v>354</v>
      </c>
      <c r="J244" t="s">
        <v>25</v>
      </c>
      <c r="K244">
        <v>75556946</v>
      </c>
      <c r="L244">
        <v>132941726.440284</v>
      </c>
      <c r="M244">
        <v>46300</v>
      </c>
      <c r="N244">
        <v>814.64408700000001</v>
      </c>
      <c r="O244">
        <v>811.12510599999996</v>
      </c>
      <c r="P244">
        <v>821.68204900000001</v>
      </c>
      <c r="Q244">
        <v>814.64408700000001</v>
      </c>
      <c r="R244" t="s">
        <v>26</v>
      </c>
      <c r="S244" t="s">
        <v>27</v>
      </c>
      <c r="T244" t="s">
        <v>516</v>
      </c>
    </row>
    <row r="245" spans="1:20" hidden="1" x14ac:dyDescent="0.35">
      <c r="A245">
        <v>23387715</v>
      </c>
      <c r="B245">
        <v>1000120</v>
      </c>
      <c r="C245" t="s">
        <v>373</v>
      </c>
      <c r="D245" t="s">
        <v>374</v>
      </c>
      <c r="E245" t="s">
        <v>291</v>
      </c>
      <c r="F245" t="s">
        <v>292</v>
      </c>
      <c r="G245">
        <v>12511</v>
      </c>
      <c r="H245" t="s">
        <v>196</v>
      </c>
      <c r="I245" t="s">
        <v>197</v>
      </c>
      <c r="J245" t="s">
        <v>25</v>
      </c>
      <c r="K245">
        <v>75556946</v>
      </c>
      <c r="L245">
        <v>254563775.76090899</v>
      </c>
      <c r="M245">
        <v>67297</v>
      </c>
      <c r="N245">
        <v>2267.3465940000001</v>
      </c>
      <c r="O245">
        <v>2227.051387</v>
      </c>
      <c r="P245">
        <v>2282.1709169999999</v>
      </c>
      <c r="Q245">
        <v>2267.3465940000001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23387716</v>
      </c>
      <c r="B246">
        <v>1000120</v>
      </c>
      <c r="C246" t="s">
        <v>373</v>
      </c>
      <c r="D246" t="s">
        <v>374</v>
      </c>
      <c r="E246" t="s">
        <v>291</v>
      </c>
      <c r="F246" t="s">
        <v>292</v>
      </c>
      <c r="G246">
        <v>12917</v>
      </c>
      <c r="H246" t="s">
        <v>357</v>
      </c>
      <c r="I246" t="s">
        <v>358</v>
      </c>
      <c r="J246" t="s">
        <v>25</v>
      </c>
      <c r="K246">
        <v>75556946</v>
      </c>
      <c r="L246">
        <v>595362655.81263304</v>
      </c>
      <c r="M246">
        <v>10664</v>
      </c>
      <c r="N246">
        <v>840.28639199999998</v>
      </c>
      <c r="O246">
        <v>832.17034799999999</v>
      </c>
      <c r="P246">
        <v>852.10587499999997</v>
      </c>
      <c r="Q246">
        <v>840.28639199999998</v>
      </c>
      <c r="R246" t="s">
        <v>26</v>
      </c>
      <c r="S246" t="s">
        <v>27</v>
      </c>
      <c r="T246" t="s">
        <v>518</v>
      </c>
    </row>
    <row r="247" spans="1:20" hidden="1" x14ac:dyDescent="0.35">
      <c r="A247">
        <v>23387717</v>
      </c>
      <c r="B247">
        <v>1000120</v>
      </c>
      <c r="C247" t="s">
        <v>373</v>
      </c>
      <c r="D247" t="s">
        <v>374</v>
      </c>
      <c r="E247" t="s">
        <v>291</v>
      </c>
      <c r="F247" t="s">
        <v>292</v>
      </c>
      <c r="G247">
        <v>13461</v>
      </c>
      <c r="H247" t="s">
        <v>519</v>
      </c>
      <c r="I247" t="s">
        <v>520</v>
      </c>
      <c r="J247" t="s">
        <v>25</v>
      </c>
      <c r="K247">
        <v>75556946</v>
      </c>
      <c r="L247">
        <v>469157107.43102002</v>
      </c>
      <c r="M247">
        <v>2335</v>
      </c>
      <c r="N247">
        <v>144.98757599999999</v>
      </c>
      <c r="O247">
        <v>143.62152599999999</v>
      </c>
      <c r="P247">
        <v>146.415719</v>
      </c>
      <c r="Q247">
        <v>144.98757599999999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23387718</v>
      </c>
      <c r="B248">
        <v>1000120</v>
      </c>
      <c r="C248" t="s">
        <v>373</v>
      </c>
      <c r="D248" t="s">
        <v>374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75556946</v>
      </c>
      <c r="L248">
        <v>1187415103.3373499</v>
      </c>
      <c r="M248">
        <v>2032</v>
      </c>
      <c r="N248">
        <v>319.33893799999998</v>
      </c>
      <c r="O248">
        <v>312.26696299999998</v>
      </c>
      <c r="P248">
        <v>320.59617700000001</v>
      </c>
      <c r="Q248">
        <v>319.33893799999998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23387719</v>
      </c>
      <c r="B249">
        <v>1000120</v>
      </c>
      <c r="C249" t="s">
        <v>373</v>
      </c>
      <c r="D249" t="s">
        <v>374</v>
      </c>
      <c r="E249" t="s">
        <v>291</v>
      </c>
      <c r="F249" t="s">
        <v>292</v>
      </c>
      <c r="G249">
        <v>13966</v>
      </c>
      <c r="H249" t="s">
        <v>523</v>
      </c>
      <c r="I249" t="s">
        <v>524</v>
      </c>
      <c r="J249" t="s">
        <v>25</v>
      </c>
      <c r="K249">
        <v>75556946</v>
      </c>
      <c r="L249">
        <v>119029178.78445201</v>
      </c>
      <c r="M249">
        <v>2800</v>
      </c>
      <c r="N249">
        <v>44.110000999999997</v>
      </c>
      <c r="O249">
        <v>44.110000999999997</v>
      </c>
      <c r="P249">
        <v>48.048394000000002</v>
      </c>
      <c r="Q249">
        <v>44.110000999999997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23387720</v>
      </c>
      <c r="B250">
        <v>1000120</v>
      </c>
      <c r="C250" t="s">
        <v>373</v>
      </c>
      <c r="D250" t="s">
        <v>374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75556946</v>
      </c>
      <c r="L250">
        <v>1382812564.8956699</v>
      </c>
      <c r="M250">
        <v>1731</v>
      </c>
      <c r="N250">
        <v>316.80059499999999</v>
      </c>
      <c r="O250">
        <v>315.51948399999998</v>
      </c>
      <c r="P250">
        <v>321.19297799999998</v>
      </c>
      <c r="Q250">
        <v>316.80059499999999</v>
      </c>
      <c r="R250" t="s">
        <v>26</v>
      </c>
      <c r="S250" t="s">
        <v>27</v>
      </c>
      <c r="T250" t="s">
        <v>526</v>
      </c>
    </row>
    <row r="251" spans="1:20" hidden="1" x14ac:dyDescent="0.35">
      <c r="A251">
        <v>23387721</v>
      </c>
      <c r="B251">
        <v>1000120</v>
      </c>
      <c r="C251" t="s">
        <v>373</v>
      </c>
      <c r="D251" t="s">
        <v>374</v>
      </c>
      <c r="E251" t="s">
        <v>291</v>
      </c>
      <c r="F251" t="s">
        <v>292</v>
      </c>
      <c r="G251">
        <v>14713</v>
      </c>
      <c r="H251" t="s">
        <v>109</v>
      </c>
      <c r="I251" t="s">
        <v>110</v>
      </c>
      <c r="J251" t="s">
        <v>25</v>
      </c>
      <c r="K251">
        <v>75556946</v>
      </c>
      <c r="L251">
        <v>843363925.31611001</v>
      </c>
      <c r="M251">
        <v>6863</v>
      </c>
      <c r="N251">
        <v>766.04560200000003</v>
      </c>
      <c r="O251">
        <v>741.93575899999996</v>
      </c>
      <c r="P251">
        <v>774.30545500000005</v>
      </c>
      <c r="Q251">
        <v>766.04560200000003</v>
      </c>
      <c r="R251" t="s">
        <v>26</v>
      </c>
      <c r="S251" t="s">
        <v>27</v>
      </c>
      <c r="T251" t="s">
        <v>527</v>
      </c>
    </row>
    <row r="252" spans="1:20" hidden="1" x14ac:dyDescent="0.35">
      <c r="A252">
        <v>23387722</v>
      </c>
      <c r="B252">
        <v>1000120</v>
      </c>
      <c r="C252" t="s">
        <v>373</v>
      </c>
      <c r="D252" t="s">
        <v>374</v>
      </c>
      <c r="E252" t="s">
        <v>291</v>
      </c>
      <c r="F252" t="s">
        <v>292</v>
      </c>
      <c r="G252">
        <v>14890</v>
      </c>
      <c r="H252" t="s">
        <v>528</v>
      </c>
      <c r="I252" t="s">
        <v>529</v>
      </c>
      <c r="J252" t="s">
        <v>25</v>
      </c>
      <c r="K252">
        <v>75556946</v>
      </c>
      <c r="L252">
        <v>591958917.49927604</v>
      </c>
      <c r="M252">
        <v>936</v>
      </c>
      <c r="N252">
        <v>73.331913999999998</v>
      </c>
      <c r="O252">
        <v>72.313415000000006</v>
      </c>
      <c r="P252">
        <v>73.958681999999996</v>
      </c>
      <c r="Q252">
        <v>73.331913999999998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23387723</v>
      </c>
      <c r="B253">
        <v>1000120</v>
      </c>
      <c r="C253" t="s">
        <v>373</v>
      </c>
      <c r="D253" t="s">
        <v>374</v>
      </c>
      <c r="E253" t="s">
        <v>291</v>
      </c>
      <c r="F253" t="s">
        <v>292</v>
      </c>
      <c r="G253">
        <v>14995</v>
      </c>
      <c r="H253" t="s">
        <v>531</v>
      </c>
      <c r="I253" t="s">
        <v>532</v>
      </c>
      <c r="J253" t="s">
        <v>25</v>
      </c>
      <c r="K253">
        <v>75556946</v>
      </c>
      <c r="L253">
        <v>479028740.6595</v>
      </c>
      <c r="M253">
        <v>1290</v>
      </c>
      <c r="N253">
        <v>81.785606999999999</v>
      </c>
      <c r="O253">
        <v>80.581012999999999</v>
      </c>
      <c r="P253">
        <v>83.687597999999994</v>
      </c>
      <c r="Q253">
        <v>81.785606999999999</v>
      </c>
      <c r="R253" t="s">
        <v>26</v>
      </c>
      <c r="S253" t="s">
        <v>27</v>
      </c>
      <c r="T253" t="s">
        <v>533</v>
      </c>
    </row>
    <row r="254" spans="1:20" hidden="1" x14ac:dyDescent="0.35">
      <c r="A254">
        <v>23387724</v>
      </c>
      <c r="B254">
        <v>1000120</v>
      </c>
      <c r="C254" t="s">
        <v>373</v>
      </c>
      <c r="D254" t="s">
        <v>374</v>
      </c>
      <c r="E254" t="s">
        <v>291</v>
      </c>
      <c r="F254" t="s">
        <v>292</v>
      </c>
      <c r="G254">
        <v>21187</v>
      </c>
      <c r="H254" t="s">
        <v>534</v>
      </c>
      <c r="I254" t="s">
        <v>535</v>
      </c>
      <c r="J254" t="s">
        <v>25</v>
      </c>
      <c r="K254">
        <v>75556946</v>
      </c>
      <c r="L254">
        <v>1318037064.0955801</v>
      </c>
      <c r="M254">
        <v>513</v>
      </c>
      <c r="N254">
        <v>89.489193</v>
      </c>
      <c r="O254">
        <v>87.744764000000004</v>
      </c>
      <c r="P254">
        <v>90.012521000000007</v>
      </c>
      <c r="Q254">
        <v>89.489193</v>
      </c>
      <c r="R254" t="s">
        <v>26</v>
      </c>
      <c r="S254" t="s">
        <v>27</v>
      </c>
      <c r="T254" t="s">
        <v>536</v>
      </c>
    </row>
    <row r="255" spans="1:20" hidden="1" x14ac:dyDescent="0.35">
      <c r="A255">
        <v>23387725</v>
      </c>
      <c r="B255">
        <v>1000120</v>
      </c>
      <c r="C255" t="s">
        <v>373</v>
      </c>
      <c r="D255" t="s">
        <v>374</v>
      </c>
      <c r="E255" t="s">
        <v>291</v>
      </c>
      <c r="F255" t="s">
        <v>292</v>
      </c>
      <c r="G255">
        <v>36242</v>
      </c>
      <c r="H255" t="s">
        <v>537</v>
      </c>
      <c r="I255" t="s">
        <v>538</v>
      </c>
      <c r="J255" t="s">
        <v>25</v>
      </c>
      <c r="K255">
        <v>75556946</v>
      </c>
      <c r="L255">
        <v>696953748.60959697</v>
      </c>
      <c r="M255">
        <v>1370</v>
      </c>
      <c r="N255">
        <v>126.371787</v>
      </c>
      <c r="O255">
        <v>125.264881</v>
      </c>
      <c r="P255">
        <v>128.21663100000001</v>
      </c>
      <c r="Q255">
        <v>126.371787</v>
      </c>
      <c r="R255" t="s">
        <v>26</v>
      </c>
      <c r="S255" t="s">
        <v>27</v>
      </c>
      <c r="T255" t="s">
        <v>539</v>
      </c>
    </row>
    <row r="256" spans="1:20" hidden="1" x14ac:dyDescent="0.35">
      <c r="A256">
        <v>23387726</v>
      </c>
      <c r="B256">
        <v>1000120</v>
      </c>
      <c r="C256" t="s">
        <v>373</v>
      </c>
      <c r="D256" t="s">
        <v>374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75556946</v>
      </c>
      <c r="L256">
        <v>598390899.5</v>
      </c>
      <c r="M256">
        <v>8436</v>
      </c>
      <c r="N256">
        <v>668.108743</v>
      </c>
      <c r="O256">
        <v>667.31677000000002</v>
      </c>
      <c r="P256">
        <v>679.196371</v>
      </c>
      <c r="Q256">
        <v>668.108743</v>
      </c>
      <c r="R256" t="s">
        <v>26</v>
      </c>
      <c r="S256" t="s">
        <v>27</v>
      </c>
      <c r="T256" t="s">
        <v>540</v>
      </c>
    </row>
    <row r="257" spans="1:20" hidden="1" x14ac:dyDescent="0.35">
      <c r="A257">
        <v>23387727</v>
      </c>
      <c r="B257">
        <v>1000120</v>
      </c>
      <c r="C257" t="s">
        <v>373</v>
      </c>
      <c r="D257" t="s">
        <v>374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75556946</v>
      </c>
      <c r="L257">
        <v>784281734.43643999</v>
      </c>
      <c r="M257">
        <v>1497</v>
      </c>
      <c r="N257">
        <v>155.38872499999999</v>
      </c>
      <c r="O257">
        <v>154.143124</v>
      </c>
      <c r="P257">
        <v>156.63432599999999</v>
      </c>
      <c r="Q257">
        <v>155.38872499999999</v>
      </c>
      <c r="R257" t="s">
        <v>26</v>
      </c>
      <c r="S257" t="s">
        <v>27</v>
      </c>
      <c r="T257" t="s">
        <v>541</v>
      </c>
    </row>
    <row r="258" spans="1:20" hidden="1" x14ac:dyDescent="0.35">
      <c r="A258">
        <v>23387728</v>
      </c>
      <c r="B258">
        <v>1000120</v>
      </c>
      <c r="C258" t="s">
        <v>373</v>
      </c>
      <c r="D258" t="s">
        <v>374</v>
      </c>
      <c r="E258" t="s">
        <v>291</v>
      </c>
      <c r="F258" t="s">
        <v>292</v>
      </c>
      <c r="G258">
        <v>44295</v>
      </c>
      <c r="H258" t="s">
        <v>112</v>
      </c>
      <c r="I258" t="s">
        <v>113</v>
      </c>
      <c r="J258" t="s">
        <v>25</v>
      </c>
      <c r="K258">
        <v>75556946</v>
      </c>
      <c r="L258">
        <v>995452342.27778995</v>
      </c>
      <c r="M258">
        <v>2013</v>
      </c>
      <c r="N258">
        <v>265.20997299999999</v>
      </c>
      <c r="O258">
        <v>264.02423499999998</v>
      </c>
      <c r="P258">
        <v>272.060901</v>
      </c>
      <c r="Q258">
        <v>265.20997299999999</v>
      </c>
      <c r="R258" t="s">
        <v>26</v>
      </c>
      <c r="S258" t="s">
        <v>27</v>
      </c>
      <c r="T258" t="s">
        <v>542</v>
      </c>
    </row>
    <row r="259" spans="1:20" hidden="1" x14ac:dyDescent="0.35">
      <c r="A259">
        <v>23387729</v>
      </c>
      <c r="B259">
        <v>1000120</v>
      </c>
      <c r="C259" t="s">
        <v>373</v>
      </c>
      <c r="D259" t="s">
        <v>374</v>
      </c>
      <c r="E259" t="s">
        <v>291</v>
      </c>
      <c r="F259" t="s">
        <v>292</v>
      </c>
      <c r="G259">
        <v>44414</v>
      </c>
      <c r="H259" t="s">
        <v>543</v>
      </c>
      <c r="I259" t="s">
        <v>544</v>
      </c>
      <c r="J259" t="s">
        <v>25</v>
      </c>
      <c r="K259">
        <v>75556946</v>
      </c>
      <c r="L259">
        <v>209842573.86685199</v>
      </c>
      <c r="M259">
        <v>725</v>
      </c>
      <c r="N259">
        <v>20.135258</v>
      </c>
      <c r="O259">
        <v>19.663121</v>
      </c>
      <c r="P259">
        <v>20.551850000000002</v>
      </c>
      <c r="Q259">
        <v>20.135258</v>
      </c>
      <c r="R259" t="s">
        <v>26</v>
      </c>
      <c r="S259" t="s">
        <v>27</v>
      </c>
      <c r="T259" t="s">
        <v>545</v>
      </c>
    </row>
    <row r="260" spans="1:20" hidden="1" x14ac:dyDescent="0.35">
      <c r="A260">
        <v>23387730</v>
      </c>
      <c r="B260">
        <v>1000120</v>
      </c>
      <c r="C260" t="s">
        <v>373</v>
      </c>
      <c r="D260" t="s">
        <v>374</v>
      </c>
      <c r="E260" t="s">
        <v>291</v>
      </c>
      <c r="F260" t="s">
        <v>292</v>
      </c>
      <c r="G260">
        <v>48586</v>
      </c>
      <c r="H260" t="s">
        <v>546</v>
      </c>
      <c r="I260" t="s">
        <v>547</v>
      </c>
      <c r="J260" t="s">
        <v>25</v>
      </c>
      <c r="K260">
        <v>75556946</v>
      </c>
      <c r="L260">
        <v>440427340.31080598</v>
      </c>
      <c r="M260">
        <v>1872</v>
      </c>
      <c r="N260">
        <v>109.12034199999999</v>
      </c>
      <c r="O260">
        <v>106.613838</v>
      </c>
      <c r="P260">
        <v>109.70325</v>
      </c>
      <c r="Q260">
        <v>109.12034199999999</v>
      </c>
      <c r="R260" t="s">
        <v>26</v>
      </c>
      <c r="S260" t="s">
        <v>27</v>
      </c>
      <c r="T260" t="s">
        <v>548</v>
      </c>
    </row>
    <row r="261" spans="1:20" hidden="1" x14ac:dyDescent="0.35">
      <c r="A261">
        <v>23387731</v>
      </c>
      <c r="B261">
        <v>1000120</v>
      </c>
      <c r="C261" t="s">
        <v>373</v>
      </c>
      <c r="D261" t="s">
        <v>374</v>
      </c>
      <c r="E261" t="s">
        <v>291</v>
      </c>
      <c r="F261" t="s">
        <v>292</v>
      </c>
      <c r="G261">
        <v>50845</v>
      </c>
      <c r="H261" t="s">
        <v>549</v>
      </c>
      <c r="I261" t="s">
        <v>550</v>
      </c>
      <c r="J261" t="s">
        <v>25</v>
      </c>
      <c r="K261">
        <v>75556946</v>
      </c>
      <c r="L261">
        <v>305988963.82192802</v>
      </c>
      <c r="M261">
        <v>3828</v>
      </c>
      <c r="N261">
        <v>155.025555</v>
      </c>
      <c r="O261">
        <v>153.972612</v>
      </c>
      <c r="P261">
        <v>160.45226</v>
      </c>
      <c r="Q261">
        <v>155.025555</v>
      </c>
      <c r="R261" t="s">
        <v>26</v>
      </c>
      <c r="S261" t="s">
        <v>27</v>
      </c>
      <c r="T261" t="s">
        <v>551</v>
      </c>
    </row>
    <row r="262" spans="1:20" hidden="1" x14ac:dyDescent="0.35">
      <c r="A262">
        <v>23387732</v>
      </c>
      <c r="B262">
        <v>1000120</v>
      </c>
      <c r="C262" t="s">
        <v>373</v>
      </c>
      <c r="D262" t="s">
        <v>374</v>
      </c>
      <c r="E262" t="s">
        <v>291</v>
      </c>
      <c r="F262" t="s">
        <v>292</v>
      </c>
      <c r="G262">
        <v>55253</v>
      </c>
      <c r="H262" t="s">
        <v>552</v>
      </c>
      <c r="I262" t="s">
        <v>553</v>
      </c>
      <c r="J262" t="s">
        <v>25</v>
      </c>
      <c r="K262">
        <v>75556946</v>
      </c>
      <c r="L262">
        <v>388139802.73063302</v>
      </c>
      <c r="M262">
        <v>1563</v>
      </c>
      <c r="N262">
        <v>80.292090000000002</v>
      </c>
      <c r="O262">
        <v>79.932496</v>
      </c>
      <c r="P262">
        <v>80.959906000000004</v>
      </c>
      <c r="Q262">
        <v>80.292090000000002</v>
      </c>
      <c r="R262" t="s">
        <v>26</v>
      </c>
      <c r="S262" t="s">
        <v>27</v>
      </c>
      <c r="T262" t="s">
        <v>554</v>
      </c>
    </row>
    <row r="263" spans="1:20" hidden="1" x14ac:dyDescent="0.35">
      <c r="A263">
        <v>23387733</v>
      </c>
      <c r="B263">
        <v>1000120</v>
      </c>
      <c r="C263" t="s">
        <v>373</v>
      </c>
      <c r="D263" t="s">
        <v>374</v>
      </c>
      <c r="E263" t="s">
        <v>291</v>
      </c>
      <c r="F263" t="s">
        <v>292</v>
      </c>
      <c r="G263">
        <v>56806</v>
      </c>
      <c r="H263" t="s">
        <v>555</v>
      </c>
      <c r="I263" t="s">
        <v>556</v>
      </c>
      <c r="J263" t="s">
        <v>25</v>
      </c>
      <c r="K263">
        <v>75556946</v>
      </c>
      <c r="L263">
        <v>940525900.32435799</v>
      </c>
      <c r="M263">
        <v>806</v>
      </c>
      <c r="N263">
        <v>100.33013699999999</v>
      </c>
      <c r="O263">
        <v>97.965034000000003</v>
      </c>
      <c r="P263">
        <v>101.574927</v>
      </c>
      <c r="Q263">
        <v>100.33013699999999</v>
      </c>
      <c r="R263" t="s">
        <v>26</v>
      </c>
      <c r="S263" t="s">
        <v>27</v>
      </c>
      <c r="T263" t="s">
        <v>557</v>
      </c>
    </row>
    <row r="264" spans="1:20" hidden="1" x14ac:dyDescent="0.35">
      <c r="A264">
        <v>23387734</v>
      </c>
      <c r="B264">
        <v>1000120</v>
      </c>
      <c r="C264" t="s">
        <v>373</v>
      </c>
      <c r="D264" t="s">
        <v>374</v>
      </c>
      <c r="E264" t="s">
        <v>291</v>
      </c>
      <c r="F264" t="s">
        <v>292</v>
      </c>
      <c r="G264">
        <v>59560</v>
      </c>
      <c r="H264" t="s">
        <v>361</v>
      </c>
      <c r="I264" t="s">
        <v>362</v>
      </c>
      <c r="J264" t="s">
        <v>25</v>
      </c>
      <c r="K264">
        <v>75556946</v>
      </c>
      <c r="L264">
        <v>332642181.79247397</v>
      </c>
      <c r="M264">
        <v>44700</v>
      </c>
      <c r="N264">
        <v>1967.9336330000001</v>
      </c>
      <c r="O264">
        <v>1949.178829</v>
      </c>
      <c r="P264">
        <v>2003.153922</v>
      </c>
      <c r="Q264">
        <v>1967.9336330000001</v>
      </c>
      <c r="R264" t="s">
        <v>26</v>
      </c>
      <c r="S264" t="s">
        <v>27</v>
      </c>
      <c r="T264" t="s">
        <v>558</v>
      </c>
    </row>
    <row r="265" spans="1:20" hidden="1" x14ac:dyDescent="0.35">
      <c r="A265">
        <v>23387735</v>
      </c>
      <c r="B265">
        <v>1000120</v>
      </c>
      <c r="C265" t="s">
        <v>373</v>
      </c>
      <c r="D265" t="s">
        <v>374</v>
      </c>
      <c r="E265" t="s">
        <v>291</v>
      </c>
      <c r="F265" t="s">
        <v>292</v>
      </c>
      <c r="G265">
        <v>62540</v>
      </c>
      <c r="H265" t="s">
        <v>559</v>
      </c>
      <c r="I265" t="s">
        <v>560</v>
      </c>
      <c r="J265" t="s">
        <v>25</v>
      </c>
      <c r="K265">
        <v>75556946</v>
      </c>
      <c r="L265">
        <v>67831346.954800993</v>
      </c>
      <c r="M265">
        <v>6574</v>
      </c>
      <c r="N265">
        <v>59.018169999999998</v>
      </c>
      <c r="O265">
        <v>57.357329999999997</v>
      </c>
      <c r="P265">
        <v>60.544347999999999</v>
      </c>
      <c r="Q265">
        <v>59.018169999999998</v>
      </c>
      <c r="R265" t="s">
        <v>26</v>
      </c>
      <c r="S265" t="s">
        <v>27</v>
      </c>
      <c r="T265" t="s">
        <v>561</v>
      </c>
    </row>
    <row r="266" spans="1:20" hidden="1" x14ac:dyDescent="0.35">
      <c r="A266">
        <v>23387736</v>
      </c>
      <c r="B266">
        <v>1000120</v>
      </c>
      <c r="C266" t="s">
        <v>373</v>
      </c>
      <c r="D266" t="s">
        <v>374</v>
      </c>
      <c r="E266" t="s">
        <v>291</v>
      </c>
      <c r="F266" t="s">
        <v>292</v>
      </c>
      <c r="G266">
        <v>64379</v>
      </c>
      <c r="H266" t="s">
        <v>562</v>
      </c>
      <c r="I266" t="s">
        <v>563</v>
      </c>
      <c r="J266" t="s">
        <v>25</v>
      </c>
      <c r="K266">
        <v>75556946</v>
      </c>
      <c r="L266">
        <v>471268077.56534499</v>
      </c>
      <c r="M266">
        <v>3707</v>
      </c>
      <c r="N266">
        <v>231.21511000000001</v>
      </c>
      <c r="O266">
        <v>229.46867800000001</v>
      </c>
      <c r="P266">
        <v>232.64967899999999</v>
      </c>
      <c r="Q266">
        <v>231.21511000000001</v>
      </c>
      <c r="R266" t="s">
        <v>26</v>
      </c>
      <c r="S266" t="s">
        <v>27</v>
      </c>
      <c r="T266" t="s">
        <v>564</v>
      </c>
    </row>
    <row r="267" spans="1:20" hidden="1" x14ac:dyDescent="0.35">
      <c r="A267">
        <v>23387737</v>
      </c>
      <c r="B267">
        <v>1000120</v>
      </c>
      <c r="C267" t="s">
        <v>373</v>
      </c>
      <c r="D267" t="s">
        <v>374</v>
      </c>
      <c r="E267" t="s">
        <v>291</v>
      </c>
      <c r="F267" t="s">
        <v>292</v>
      </c>
      <c r="G267">
        <v>64732</v>
      </c>
      <c r="H267" t="s">
        <v>364</v>
      </c>
      <c r="I267" t="s">
        <v>365</v>
      </c>
      <c r="J267" t="s">
        <v>25</v>
      </c>
      <c r="K267">
        <v>75556946</v>
      </c>
      <c r="L267">
        <v>73345474.925959006</v>
      </c>
      <c r="M267">
        <v>96496</v>
      </c>
      <c r="N267">
        <v>936.71665099999996</v>
      </c>
      <c r="O267">
        <v>922.32070999999996</v>
      </c>
      <c r="P267">
        <v>942.57015999999999</v>
      </c>
      <c r="Q267">
        <v>936.71665099999996</v>
      </c>
      <c r="R267" t="s">
        <v>26</v>
      </c>
      <c r="S267" t="s">
        <v>27</v>
      </c>
      <c r="T267" t="s">
        <v>565</v>
      </c>
    </row>
    <row r="268" spans="1:20" hidden="1" x14ac:dyDescent="0.35">
      <c r="A268">
        <v>23387738</v>
      </c>
      <c r="B268">
        <v>1000120</v>
      </c>
      <c r="C268" t="s">
        <v>373</v>
      </c>
      <c r="D268" t="s">
        <v>374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75556946</v>
      </c>
      <c r="L268">
        <v>586288279.89037395</v>
      </c>
      <c r="M268">
        <v>14279</v>
      </c>
      <c r="N268">
        <v>1107.9868610000001</v>
      </c>
      <c r="O268">
        <v>1094.562831</v>
      </c>
      <c r="P268">
        <v>1110.9354920000001</v>
      </c>
      <c r="Q268">
        <v>1107.9868610000001</v>
      </c>
      <c r="R268" t="s">
        <v>26</v>
      </c>
      <c r="S268" t="s">
        <v>27</v>
      </c>
      <c r="T268" t="s">
        <v>566</v>
      </c>
    </row>
    <row r="269" spans="1:20" hidden="1" x14ac:dyDescent="0.35">
      <c r="A269">
        <v>23387739</v>
      </c>
      <c r="B269">
        <v>1000120</v>
      </c>
      <c r="C269" t="s">
        <v>373</v>
      </c>
      <c r="D269" t="s">
        <v>374</v>
      </c>
      <c r="E269" t="s">
        <v>291</v>
      </c>
      <c r="F269" t="s">
        <v>292</v>
      </c>
      <c r="G269">
        <v>71713</v>
      </c>
      <c r="H269" t="s">
        <v>230</v>
      </c>
      <c r="I269" t="s">
        <v>231</v>
      </c>
      <c r="J269" t="s">
        <v>25</v>
      </c>
      <c r="K269">
        <v>75556946</v>
      </c>
      <c r="L269">
        <v>2631889527.2716098</v>
      </c>
      <c r="M269">
        <v>2913</v>
      </c>
      <c r="N269">
        <v>1014.6908519999999</v>
      </c>
      <c r="O269">
        <v>994.13926900000001</v>
      </c>
      <c r="P269">
        <v>1019.567498</v>
      </c>
      <c r="Q269">
        <v>1014.6908519999999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23387740</v>
      </c>
      <c r="B270">
        <v>1000120</v>
      </c>
      <c r="C270" t="s">
        <v>373</v>
      </c>
      <c r="D270" t="s">
        <v>374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75556946</v>
      </c>
      <c r="L270">
        <v>4365052576.9732599</v>
      </c>
      <c r="M270">
        <v>1318</v>
      </c>
      <c r="N270">
        <v>761.43089399999997</v>
      </c>
      <c r="O270">
        <v>749.87655600000005</v>
      </c>
      <c r="P270">
        <v>768.94121399999995</v>
      </c>
      <c r="Q270">
        <v>761.43089399999997</v>
      </c>
      <c r="R270" t="s">
        <v>26</v>
      </c>
      <c r="S270" t="s">
        <v>27</v>
      </c>
      <c r="T270" t="s">
        <v>568</v>
      </c>
    </row>
    <row r="271" spans="1:20" hidden="1" x14ac:dyDescent="0.35">
      <c r="A271">
        <v>23387741</v>
      </c>
      <c r="B271">
        <v>1000120</v>
      </c>
      <c r="C271" t="s">
        <v>373</v>
      </c>
      <c r="D271" t="s">
        <v>374</v>
      </c>
      <c r="E271" t="s">
        <v>291</v>
      </c>
      <c r="F271" t="s">
        <v>292</v>
      </c>
      <c r="G271">
        <v>76105</v>
      </c>
      <c r="H271" t="s">
        <v>115</v>
      </c>
      <c r="I271" t="s">
        <v>116</v>
      </c>
      <c r="J271" t="s">
        <v>25</v>
      </c>
      <c r="K271">
        <v>75556946</v>
      </c>
      <c r="L271">
        <v>825652744.01257896</v>
      </c>
      <c r="M271">
        <v>3464</v>
      </c>
      <c r="N271">
        <v>378.53053299999999</v>
      </c>
      <c r="O271">
        <v>377.65632799999997</v>
      </c>
      <c r="P271">
        <v>384.43141300000002</v>
      </c>
      <c r="Q271">
        <v>378.53053299999999</v>
      </c>
      <c r="R271" t="s">
        <v>26</v>
      </c>
      <c r="S271" t="s">
        <v>27</v>
      </c>
      <c r="T271" t="s">
        <v>569</v>
      </c>
    </row>
    <row r="272" spans="1:20" hidden="1" x14ac:dyDescent="0.35">
      <c r="A272">
        <v>23387742</v>
      </c>
      <c r="B272">
        <v>1000120</v>
      </c>
      <c r="C272" t="s">
        <v>373</v>
      </c>
      <c r="D272" t="s">
        <v>374</v>
      </c>
      <c r="E272" t="s">
        <v>291</v>
      </c>
      <c r="F272" t="s">
        <v>292</v>
      </c>
      <c r="G272">
        <v>79915</v>
      </c>
      <c r="H272" t="s">
        <v>570</v>
      </c>
      <c r="I272" t="s">
        <v>571</v>
      </c>
      <c r="J272" t="s">
        <v>25</v>
      </c>
      <c r="K272">
        <v>75556946</v>
      </c>
      <c r="L272">
        <v>145297083.00109401</v>
      </c>
      <c r="M272">
        <v>12711</v>
      </c>
      <c r="N272">
        <v>244.43433899999999</v>
      </c>
      <c r="O272">
        <v>239.530653</v>
      </c>
      <c r="P272">
        <v>244.78048200000001</v>
      </c>
      <c r="Q272">
        <v>244.43433899999999</v>
      </c>
      <c r="R272" t="s">
        <v>26</v>
      </c>
      <c r="S272" t="s">
        <v>27</v>
      </c>
      <c r="T272" t="s">
        <v>572</v>
      </c>
    </row>
    <row r="273" spans="1:20" hidden="1" x14ac:dyDescent="0.35">
      <c r="A273">
        <v>23387743</v>
      </c>
      <c r="B273">
        <v>1000120</v>
      </c>
      <c r="C273" t="s">
        <v>373</v>
      </c>
      <c r="D273" t="s">
        <v>374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75556946</v>
      </c>
      <c r="L273">
        <v>224211611.243628</v>
      </c>
      <c r="M273">
        <v>10824</v>
      </c>
      <c r="N273">
        <v>321.19700499999999</v>
      </c>
      <c r="O273">
        <v>320.27709499999997</v>
      </c>
      <c r="P273">
        <v>323.33357000000001</v>
      </c>
      <c r="Q273">
        <v>321.19700499999999</v>
      </c>
      <c r="R273" t="s">
        <v>26</v>
      </c>
      <c r="S273" t="s">
        <v>27</v>
      </c>
      <c r="T273" t="s">
        <v>573</v>
      </c>
    </row>
    <row r="274" spans="1:20" hidden="1" x14ac:dyDescent="0.35">
      <c r="A274">
        <v>23387744</v>
      </c>
      <c r="B274">
        <v>1000120</v>
      </c>
      <c r="C274" t="s">
        <v>373</v>
      </c>
      <c r="D274" t="s">
        <v>374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75556946</v>
      </c>
      <c r="L274">
        <v>713887013.94859099</v>
      </c>
      <c r="M274">
        <v>898</v>
      </c>
      <c r="N274">
        <v>84.846008999999995</v>
      </c>
      <c r="O274">
        <v>80.405293999999998</v>
      </c>
      <c r="P274">
        <v>87.869474999999994</v>
      </c>
      <c r="Q274">
        <v>84.846008999999995</v>
      </c>
      <c r="R274" t="s">
        <v>26</v>
      </c>
      <c r="S274" t="s">
        <v>27</v>
      </c>
      <c r="T274" t="s">
        <v>574</v>
      </c>
    </row>
    <row r="275" spans="1:20" hidden="1" x14ac:dyDescent="0.35">
      <c r="A275">
        <v>23387745</v>
      </c>
      <c r="B275">
        <v>1000120</v>
      </c>
      <c r="C275" t="s">
        <v>373</v>
      </c>
      <c r="D275" t="s">
        <v>374</v>
      </c>
      <c r="E275" t="s">
        <v>291</v>
      </c>
      <c r="F275" t="s">
        <v>292</v>
      </c>
      <c r="G275">
        <v>86791</v>
      </c>
      <c r="H275" t="s">
        <v>199</v>
      </c>
      <c r="I275" t="s">
        <v>200</v>
      </c>
      <c r="J275" t="s">
        <v>25</v>
      </c>
      <c r="K275">
        <v>75556946</v>
      </c>
      <c r="L275">
        <v>315304201.00614601</v>
      </c>
      <c r="M275">
        <v>76774</v>
      </c>
      <c r="N275">
        <v>3203.8304889999999</v>
      </c>
      <c r="O275">
        <v>3143.4462090000002</v>
      </c>
      <c r="P275">
        <v>3235.0032999999999</v>
      </c>
      <c r="Q275">
        <v>3203.8304889999999</v>
      </c>
      <c r="R275" t="s">
        <v>26</v>
      </c>
      <c r="S275" t="s">
        <v>27</v>
      </c>
      <c r="T275" t="s">
        <v>575</v>
      </c>
    </row>
    <row r="276" spans="1:20" hidden="1" x14ac:dyDescent="0.35">
      <c r="A276">
        <v>23387746</v>
      </c>
      <c r="B276">
        <v>1000120</v>
      </c>
      <c r="C276" t="s">
        <v>373</v>
      </c>
      <c r="D276" t="s">
        <v>374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75556946</v>
      </c>
      <c r="L276">
        <v>2803639822.8665099</v>
      </c>
      <c r="M276">
        <v>1807</v>
      </c>
      <c r="N276">
        <v>670.51110800000004</v>
      </c>
      <c r="O276">
        <v>666.42941299999995</v>
      </c>
      <c r="P276">
        <v>699.45403299999998</v>
      </c>
      <c r="Q276">
        <v>670.51110800000004</v>
      </c>
      <c r="R276" t="s">
        <v>26</v>
      </c>
      <c r="S276" t="s">
        <v>27</v>
      </c>
      <c r="T276" t="s">
        <v>576</v>
      </c>
    </row>
    <row r="277" spans="1:20" hidden="1" x14ac:dyDescent="0.35">
      <c r="A277">
        <v>23387747</v>
      </c>
      <c r="B277">
        <v>1000120</v>
      </c>
      <c r="C277" t="s">
        <v>373</v>
      </c>
      <c r="D277" t="s">
        <v>374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75556946</v>
      </c>
      <c r="L277">
        <v>234460297.503656</v>
      </c>
      <c r="M277">
        <v>3529</v>
      </c>
      <c r="N277">
        <v>109.508183</v>
      </c>
      <c r="O277">
        <v>108.856533</v>
      </c>
      <c r="P277">
        <v>110.470142</v>
      </c>
      <c r="Q277">
        <v>109.508183</v>
      </c>
      <c r="R277" t="s">
        <v>26</v>
      </c>
      <c r="S277" t="s">
        <v>27</v>
      </c>
      <c r="T277" t="s">
        <v>579</v>
      </c>
    </row>
    <row r="278" spans="1:20" hidden="1" x14ac:dyDescent="0.35">
      <c r="A278">
        <v>23387748</v>
      </c>
      <c r="B278">
        <v>1000120</v>
      </c>
      <c r="C278" t="s">
        <v>373</v>
      </c>
      <c r="D278" t="s">
        <v>374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75556946</v>
      </c>
      <c r="L278">
        <v>180641564.802423</v>
      </c>
      <c r="M278">
        <v>3485</v>
      </c>
      <c r="N278">
        <v>83.319388000000004</v>
      </c>
      <c r="O278">
        <v>83.319388000000004</v>
      </c>
      <c r="P278">
        <v>84.251800000000003</v>
      </c>
      <c r="Q278">
        <v>83.319388000000004</v>
      </c>
      <c r="R278" t="s">
        <v>26</v>
      </c>
      <c r="S278" t="s">
        <v>27</v>
      </c>
      <c r="T278" t="s">
        <v>580</v>
      </c>
    </row>
    <row r="279" spans="1:20" hidden="1" x14ac:dyDescent="0.35">
      <c r="A279">
        <v>23387749</v>
      </c>
      <c r="B279">
        <v>1000120</v>
      </c>
      <c r="C279" t="s">
        <v>373</v>
      </c>
      <c r="D279" t="s">
        <v>374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75556946</v>
      </c>
      <c r="L279">
        <v>49579101.882501997</v>
      </c>
      <c r="M279">
        <v>9946</v>
      </c>
      <c r="N279">
        <v>65.263852999999997</v>
      </c>
      <c r="O279">
        <v>65.263852999999997</v>
      </c>
      <c r="P279">
        <v>67.606423000000007</v>
      </c>
      <c r="Q279">
        <v>65.263852999999997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23387750</v>
      </c>
      <c r="B280">
        <v>1000120</v>
      </c>
      <c r="C280" t="s">
        <v>373</v>
      </c>
      <c r="D280" t="s">
        <v>374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75556946</v>
      </c>
      <c r="L280">
        <v>40914545.922112003</v>
      </c>
      <c r="M280">
        <v>7260</v>
      </c>
      <c r="N280">
        <v>39.313341000000001</v>
      </c>
      <c r="O280">
        <v>37.921671000000003</v>
      </c>
      <c r="P280">
        <v>39.313341000000001</v>
      </c>
      <c r="Q280">
        <v>39.313341000000001</v>
      </c>
      <c r="R280" t="s">
        <v>26</v>
      </c>
      <c r="S280" t="s">
        <v>27</v>
      </c>
      <c r="T280" t="s">
        <v>586</v>
      </c>
    </row>
    <row r="281" spans="1:20" hidden="1" x14ac:dyDescent="0.35">
      <c r="A281">
        <v>23387751</v>
      </c>
      <c r="B281">
        <v>1000120</v>
      </c>
      <c r="C281" t="s">
        <v>373</v>
      </c>
      <c r="D281" t="s">
        <v>374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75556946</v>
      </c>
      <c r="L281">
        <v>5232946.8229679996</v>
      </c>
      <c r="M281">
        <v>85195</v>
      </c>
      <c r="N281">
        <v>59.004621999999998</v>
      </c>
      <c r="O281">
        <v>57.484402000000003</v>
      </c>
      <c r="P281">
        <v>60.254733999999999</v>
      </c>
      <c r="Q281">
        <v>59.004621999999998</v>
      </c>
      <c r="R281" t="s">
        <v>26</v>
      </c>
      <c r="S281" t="s">
        <v>27</v>
      </c>
      <c r="T281" t="s">
        <v>589</v>
      </c>
    </row>
    <row r="282" spans="1:20" hidden="1" x14ac:dyDescent="0.35">
      <c r="A282">
        <v>23387752</v>
      </c>
      <c r="B282">
        <v>1000120</v>
      </c>
      <c r="C282" t="s">
        <v>373</v>
      </c>
      <c r="D282" t="s">
        <v>374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75556946</v>
      </c>
      <c r="L282">
        <v>109223009.863965</v>
      </c>
      <c r="M282">
        <v>12894</v>
      </c>
      <c r="N282">
        <v>186.39206100000001</v>
      </c>
      <c r="O282">
        <v>182.142079</v>
      </c>
      <c r="P282">
        <v>192.46346299999999</v>
      </c>
      <c r="Q282">
        <v>186.39206100000001</v>
      </c>
      <c r="R282" t="s">
        <v>26</v>
      </c>
      <c r="S282" t="s">
        <v>27</v>
      </c>
      <c r="T282" t="s">
        <v>590</v>
      </c>
    </row>
    <row r="283" spans="1:20" hidden="1" x14ac:dyDescent="0.35">
      <c r="A283">
        <v>23387753</v>
      </c>
      <c r="B283">
        <v>1000120</v>
      </c>
      <c r="C283" t="s">
        <v>373</v>
      </c>
      <c r="D283" t="s">
        <v>374</v>
      </c>
      <c r="E283" t="s">
        <v>291</v>
      </c>
      <c r="F283" t="s">
        <v>292</v>
      </c>
      <c r="G283">
        <v>99768</v>
      </c>
      <c r="H283" t="s">
        <v>175</v>
      </c>
      <c r="I283" t="s">
        <v>176</v>
      </c>
      <c r="J283" t="s">
        <v>25</v>
      </c>
      <c r="K283">
        <v>75556946</v>
      </c>
      <c r="L283">
        <v>187808422.062062</v>
      </c>
      <c r="M283">
        <v>46240</v>
      </c>
      <c r="N283">
        <v>1149.366391</v>
      </c>
      <c r="O283">
        <v>1149.092969</v>
      </c>
      <c r="P283">
        <v>1163.9820360000001</v>
      </c>
      <c r="Q283">
        <v>1149.366391</v>
      </c>
      <c r="R283" t="s">
        <v>26</v>
      </c>
      <c r="S283" t="s">
        <v>27</v>
      </c>
      <c r="T283" t="s">
        <v>591</v>
      </c>
    </row>
    <row r="284" spans="1:20" hidden="1" x14ac:dyDescent="0.35">
      <c r="A284">
        <v>23387754</v>
      </c>
      <c r="B284">
        <v>1000120</v>
      </c>
      <c r="C284" t="s">
        <v>373</v>
      </c>
      <c r="D284" t="s">
        <v>374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75556946</v>
      </c>
      <c r="L284">
        <v>42410006.910942003</v>
      </c>
      <c r="M284">
        <v>12478</v>
      </c>
      <c r="N284">
        <v>70.038837000000001</v>
      </c>
      <c r="O284">
        <v>69.427021999999994</v>
      </c>
      <c r="P284">
        <v>73.524501000000001</v>
      </c>
      <c r="Q284">
        <v>70.038837000000001</v>
      </c>
      <c r="R284" t="s">
        <v>26</v>
      </c>
      <c r="S284" t="s">
        <v>27</v>
      </c>
      <c r="T284" t="s">
        <v>594</v>
      </c>
    </row>
    <row r="285" spans="1:20" hidden="1" x14ac:dyDescent="0.35">
      <c r="A285">
        <v>23387755</v>
      </c>
      <c r="B285">
        <v>1000120</v>
      </c>
      <c r="C285" t="s">
        <v>373</v>
      </c>
      <c r="D285" t="s">
        <v>374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75556946</v>
      </c>
      <c r="L285">
        <v>96734631.699346006</v>
      </c>
      <c r="M285">
        <v>2149</v>
      </c>
      <c r="N285">
        <v>27.513383000000001</v>
      </c>
      <c r="O285">
        <v>27.282931000000001</v>
      </c>
      <c r="P285">
        <v>27.526185999999999</v>
      </c>
      <c r="Q285">
        <v>27.513383000000001</v>
      </c>
      <c r="R285" t="s">
        <v>26</v>
      </c>
      <c r="S285" t="s">
        <v>27</v>
      </c>
      <c r="T285" t="s">
        <v>597</v>
      </c>
    </row>
    <row r="286" spans="1:20" hidden="1" x14ac:dyDescent="0.35">
      <c r="A286">
        <v>23387756</v>
      </c>
      <c r="B286">
        <v>1000120</v>
      </c>
      <c r="C286" t="s">
        <v>373</v>
      </c>
      <c r="D286" t="s">
        <v>374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75556946</v>
      </c>
      <c r="L286">
        <v>225468627.616099</v>
      </c>
      <c r="M286">
        <v>4580</v>
      </c>
      <c r="N286">
        <v>136.67126099999999</v>
      </c>
      <c r="O286">
        <v>129.83769799999999</v>
      </c>
      <c r="P286">
        <v>137.53664699999999</v>
      </c>
      <c r="Q286">
        <v>136.67126099999999</v>
      </c>
      <c r="R286" t="s">
        <v>26</v>
      </c>
      <c r="S286" t="s">
        <v>27</v>
      </c>
      <c r="T286" t="s">
        <v>600</v>
      </c>
    </row>
    <row r="287" spans="1:20" hidden="1" x14ac:dyDescent="0.35">
      <c r="A287">
        <v>23387757</v>
      </c>
      <c r="B287">
        <v>1000120</v>
      </c>
      <c r="C287" t="s">
        <v>373</v>
      </c>
      <c r="D287" t="s">
        <v>374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75556946</v>
      </c>
      <c r="L287">
        <v>173937188.63761699</v>
      </c>
      <c r="M287">
        <v>366</v>
      </c>
      <c r="N287">
        <v>8.4255659999999999</v>
      </c>
      <c r="O287">
        <v>8.0111939999999997</v>
      </c>
      <c r="P287">
        <v>8.4255659999999999</v>
      </c>
      <c r="Q287">
        <v>8.4255659999999999</v>
      </c>
      <c r="R287" t="s">
        <v>26</v>
      </c>
      <c r="S287" t="s">
        <v>27</v>
      </c>
      <c r="T287" t="s">
        <v>603</v>
      </c>
    </row>
    <row r="288" spans="1:20" hidden="1" x14ac:dyDescent="0.35">
      <c r="A288">
        <v>23387582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18833738</v>
      </c>
      <c r="L288">
        <v>312330624.78495002</v>
      </c>
      <c r="M288">
        <v>45170</v>
      </c>
      <c r="N288">
        <v>7490.7988640000003</v>
      </c>
      <c r="O288">
        <v>7461.6117789999998</v>
      </c>
      <c r="P288">
        <v>7696.7668110000004</v>
      </c>
      <c r="Q288">
        <v>7490.7988640000003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23387583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18833738</v>
      </c>
      <c r="L289">
        <v>555040979.82081294</v>
      </c>
      <c r="M289">
        <v>16237</v>
      </c>
      <c r="N289">
        <v>4785.1363270000002</v>
      </c>
      <c r="O289">
        <v>4785.1363270000002</v>
      </c>
      <c r="P289">
        <v>4922.4691800000001</v>
      </c>
      <c r="Q289">
        <v>4785.1363270000002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23387584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18833738</v>
      </c>
      <c r="L290">
        <v>881405960.81855905</v>
      </c>
      <c r="M290">
        <v>26001</v>
      </c>
      <c r="N290">
        <v>12168.288837</v>
      </c>
      <c r="O290">
        <v>12168.288837</v>
      </c>
      <c r="P290">
        <v>12424.281068</v>
      </c>
      <c r="Q290">
        <v>12168.288837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23387585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18833738</v>
      </c>
      <c r="L291">
        <v>804457164.76585495</v>
      </c>
      <c r="M291">
        <v>10088</v>
      </c>
      <c r="N291">
        <v>4308.9501810000002</v>
      </c>
      <c r="O291">
        <v>4235.9098880000001</v>
      </c>
      <c r="P291">
        <v>4467.8448550000003</v>
      </c>
      <c r="Q291">
        <v>4308.9501810000002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23387586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119</v>
      </c>
      <c r="H292" t="s">
        <v>123</v>
      </c>
      <c r="I292" t="s">
        <v>124</v>
      </c>
      <c r="J292" t="s">
        <v>25</v>
      </c>
      <c r="K292">
        <v>18833738</v>
      </c>
      <c r="L292">
        <v>382237005.16952097</v>
      </c>
      <c r="M292">
        <v>56135</v>
      </c>
      <c r="N292">
        <v>11392.7858</v>
      </c>
      <c r="O292">
        <v>11370.866839</v>
      </c>
      <c r="P292">
        <v>11623.543749</v>
      </c>
      <c r="Q292">
        <v>11392.7858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23387587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435</v>
      </c>
      <c r="H293" t="s">
        <v>170</v>
      </c>
      <c r="I293" t="s">
        <v>171</v>
      </c>
      <c r="J293" t="s">
        <v>25</v>
      </c>
      <c r="K293">
        <v>18833738</v>
      </c>
      <c r="L293">
        <v>581989373.14411998</v>
      </c>
      <c r="M293">
        <v>8861</v>
      </c>
      <c r="N293">
        <v>2738.1754139999998</v>
      </c>
      <c r="O293">
        <v>2738.1754139999998</v>
      </c>
      <c r="P293">
        <v>2856.5278779999999</v>
      </c>
      <c r="Q293">
        <v>2738.1754139999998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23387588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3841</v>
      </c>
      <c r="H294" t="s">
        <v>273</v>
      </c>
      <c r="I294" t="s">
        <v>274</v>
      </c>
      <c r="J294" t="s">
        <v>25</v>
      </c>
      <c r="K294">
        <v>18833738</v>
      </c>
      <c r="L294">
        <v>241115835.34655499</v>
      </c>
      <c r="M294">
        <v>16865</v>
      </c>
      <c r="N294">
        <v>2159.113906</v>
      </c>
      <c r="O294">
        <v>2125.1877169999998</v>
      </c>
      <c r="P294">
        <v>2219.796977</v>
      </c>
      <c r="Q294">
        <v>2159.113906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23387589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18833738</v>
      </c>
      <c r="L295">
        <v>598390899.5</v>
      </c>
      <c r="M295">
        <v>8436</v>
      </c>
      <c r="N295">
        <v>2680.3099990000001</v>
      </c>
      <c r="O295">
        <v>2677.1327700000002</v>
      </c>
      <c r="P295">
        <v>2724.7911979999999</v>
      </c>
      <c r="Q295">
        <v>2680.3099990000001</v>
      </c>
      <c r="R295" t="s">
        <v>26</v>
      </c>
      <c r="S295" t="s">
        <v>27</v>
      </c>
      <c r="T295" t="s">
        <v>613</v>
      </c>
    </row>
    <row r="296" spans="1:20" hidden="1" x14ac:dyDescent="0.35">
      <c r="A296">
        <v>23387590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18833738</v>
      </c>
      <c r="L296">
        <v>2803639822.8665099</v>
      </c>
      <c r="M296">
        <v>1807</v>
      </c>
      <c r="N296">
        <v>2689.9477729999999</v>
      </c>
      <c r="O296">
        <v>2673.5728829999998</v>
      </c>
      <c r="P296">
        <v>2806.0606269999998</v>
      </c>
      <c r="Q296">
        <v>2689.9477729999999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23387591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175</v>
      </c>
      <c r="I297" t="s">
        <v>176</v>
      </c>
      <c r="J297" t="s">
        <v>25</v>
      </c>
      <c r="K297">
        <v>18833738</v>
      </c>
      <c r="L297">
        <v>187808422.062062</v>
      </c>
      <c r="M297">
        <v>46240</v>
      </c>
      <c r="N297">
        <v>4611.013191</v>
      </c>
      <c r="O297">
        <v>4609.9162800000004</v>
      </c>
      <c r="P297">
        <v>4669.6480469999997</v>
      </c>
      <c r="Q297">
        <v>4611.013191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23387020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70</v>
      </c>
      <c r="I298" t="s">
        <v>71</v>
      </c>
      <c r="J298" t="s">
        <v>25</v>
      </c>
      <c r="K298">
        <v>22109417</v>
      </c>
      <c r="L298">
        <v>330486542.610394</v>
      </c>
      <c r="M298">
        <v>11000</v>
      </c>
      <c r="N298">
        <v>1644.2550100000001</v>
      </c>
      <c r="O298">
        <v>1629.307237</v>
      </c>
      <c r="P298">
        <v>1656.0637509999999</v>
      </c>
      <c r="Q298">
        <v>1644.2550100000001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23387021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190</v>
      </c>
      <c r="I299" t="s">
        <v>191</v>
      </c>
      <c r="J299" t="s">
        <v>25</v>
      </c>
      <c r="K299">
        <v>22109417</v>
      </c>
      <c r="L299">
        <v>56324045.204228997</v>
      </c>
      <c r="M299">
        <v>274247</v>
      </c>
      <c r="N299">
        <v>6986.4802060000002</v>
      </c>
      <c r="O299">
        <v>6782.0422230000004</v>
      </c>
      <c r="P299">
        <v>7032.3864050000002</v>
      </c>
      <c r="Q299">
        <v>6986.4802060000002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23387022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73</v>
      </c>
      <c r="I300" t="s">
        <v>74</v>
      </c>
      <c r="J300" t="s">
        <v>25</v>
      </c>
      <c r="K300">
        <v>22109417</v>
      </c>
      <c r="L300">
        <v>156105649.49647501</v>
      </c>
      <c r="M300">
        <v>29000</v>
      </c>
      <c r="N300">
        <v>2047.572686</v>
      </c>
      <c r="O300">
        <v>1984.0979319999999</v>
      </c>
      <c r="P300">
        <v>2057.1044889999998</v>
      </c>
      <c r="Q300">
        <v>2047.572686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23387023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79</v>
      </c>
      <c r="I301" t="s">
        <v>80</v>
      </c>
      <c r="J301" t="s">
        <v>25</v>
      </c>
      <c r="K301">
        <v>22109417</v>
      </c>
      <c r="L301">
        <v>319965340.85426199</v>
      </c>
      <c r="M301">
        <v>17295</v>
      </c>
      <c r="N301">
        <v>2502.9156440000002</v>
      </c>
      <c r="O301">
        <v>2423.0307389999998</v>
      </c>
      <c r="P301">
        <v>2513.7695709999998</v>
      </c>
      <c r="Q301">
        <v>2502.9156440000002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23387024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325</v>
      </c>
      <c r="I302" t="s">
        <v>326</v>
      </c>
      <c r="J302" t="s">
        <v>25</v>
      </c>
      <c r="K302">
        <v>22109417</v>
      </c>
      <c r="L302">
        <v>478972271.14918399</v>
      </c>
      <c r="M302">
        <v>31300</v>
      </c>
      <c r="N302">
        <v>6780.7450939999999</v>
      </c>
      <c r="O302">
        <v>6672.2098450000003</v>
      </c>
      <c r="P302">
        <v>6818.0066969999998</v>
      </c>
      <c r="Q302">
        <v>6780.7450939999999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23387025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218</v>
      </c>
      <c r="I303" t="s">
        <v>219</v>
      </c>
      <c r="J303" t="s">
        <v>25</v>
      </c>
      <c r="K303">
        <v>22109417</v>
      </c>
      <c r="L303">
        <v>248403414.62273401</v>
      </c>
      <c r="M303">
        <v>29600</v>
      </c>
      <c r="N303">
        <v>3325.6150859999998</v>
      </c>
      <c r="O303">
        <v>3251.57521</v>
      </c>
      <c r="P303">
        <v>3334.94029</v>
      </c>
      <c r="Q303">
        <v>3325.6150859999998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23387026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22109417</v>
      </c>
      <c r="L304">
        <v>339204155.95988202</v>
      </c>
      <c r="M304">
        <v>28073</v>
      </c>
      <c r="N304">
        <v>4306.9784559999998</v>
      </c>
      <c r="O304">
        <v>4255.889373</v>
      </c>
      <c r="P304">
        <v>4343.7994170000002</v>
      </c>
      <c r="Q304">
        <v>4306.9784559999998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23387027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331</v>
      </c>
      <c r="I305" t="s">
        <v>332</v>
      </c>
      <c r="J305" t="s">
        <v>25</v>
      </c>
      <c r="K305">
        <v>22109417</v>
      </c>
      <c r="L305">
        <v>386776004.15449601</v>
      </c>
      <c r="M305">
        <v>16933</v>
      </c>
      <c r="N305">
        <v>2962.2120190000001</v>
      </c>
      <c r="O305">
        <v>2946.1177939999998</v>
      </c>
      <c r="P305">
        <v>2998.4240249999998</v>
      </c>
      <c r="Q305">
        <v>2962.2120190000001</v>
      </c>
      <c r="R305" t="s">
        <v>26</v>
      </c>
      <c r="S305" t="s">
        <v>27</v>
      </c>
      <c r="T305" t="s">
        <v>625</v>
      </c>
    </row>
    <row r="306" spans="1:20" hidden="1" x14ac:dyDescent="0.35">
      <c r="A306">
        <v>23387028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193</v>
      </c>
      <c r="I306" t="s">
        <v>194</v>
      </c>
      <c r="J306" t="s">
        <v>25</v>
      </c>
      <c r="K306">
        <v>22109417</v>
      </c>
      <c r="L306">
        <v>166772923.927239</v>
      </c>
      <c r="M306">
        <v>444298</v>
      </c>
      <c r="N306">
        <v>33513.717957000001</v>
      </c>
      <c r="O306">
        <v>32555.446092999999</v>
      </c>
      <c r="P306">
        <v>34062.250152000001</v>
      </c>
      <c r="Q306">
        <v>33513.717957000001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23387029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335</v>
      </c>
      <c r="I307" t="s">
        <v>336</v>
      </c>
      <c r="J307" t="s">
        <v>25</v>
      </c>
      <c r="K307">
        <v>22109417</v>
      </c>
      <c r="L307">
        <v>1805315651.8812101</v>
      </c>
      <c r="M307">
        <v>8744</v>
      </c>
      <c r="N307">
        <v>7139.7993260000003</v>
      </c>
      <c r="O307">
        <v>6943.8304509999998</v>
      </c>
      <c r="P307">
        <v>7248.3987440000001</v>
      </c>
      <c r="Q307">
        <v>7139.7993260000003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23387030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338</v>
      </c>
      <c r="I308" t="s">
        <v>339</v>
      </c>
      <c r="J308" t="s">
        <v>25</v>
      </c>
      <c r="K308">
        <v>22109417</v>
      </c>
      <c r="L308">
        <v>237845568.66876301</v>
      </c>
      <c r="M308">
        <v>39400</v>
      </c>
      <c r="N308">
        <v>4238.5176439999996</v>
      </c>
      <c r="O308">
        <v>4195.5945840000004</v>
      </c>
      <c r="P308">
        <v>4274.1254950000002</v>
      </c>
      <c r="Q308">
        <v>4238.5176439999996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23387031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82</v>
      </c>
      <c r="I309" t="s">
        <v>83</v>
      </c>
      <c r="J309" t="s">
        <v>25</v>
      </c>
      <c r="K309">
        <v>22109417</v>
      </c>
      <c r="L309">
        <v>1411696835.30688</v>
      </c>
      <c r="M309">
        <v>1524</v>
      </c>
      <c r="N309">
        <v>973.081278</v>
      </c>
      <c r="O309">
        <v>957.75716399999999</v>
      </c>
      <c r="P309">
        <v>981.38184000000001</v>
      </c>
      <c r="Q309">
        <v>973.081278</v>
      </c>
      <c r="R309" t="s">
        <v>26</v>
      </c>
      <c r="S309" t="s">
        <v>27</v>
      </c>
      <c r="T309" t="s">
        <v>629</v>
      </c>
    </row>
    <row r="310" spans="1:20" hidden="1" x14ac:dyDescent="0.35">
      <c r="A310">
        <v>23387032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224</v>
      </c>
      <c r="I310" t="s">
        <v>225</v>
      </c>
      <c r="J310" t="s">
        <v>25</v>
      </c>
      <c r="K310">
        <v>22109417</v>
      </c>
      <c r="L310">
        <v>898930651.98981202</v>
      </c>
      <c r="M310">
        <v>6479</v>
      </c>
      <c r="N310">
        <v>2634.249331</v>
      </c>
      <c r="O310">
        <v>2599.689801</v>
      </c>
      <c r="P310">
        <v>2659.0508749999999</v>
      </c>
      <c r="Q310">
        <v>2634.249331</v>
      </c>
      <c r="R310" t="s">
        <v>26</v>
      </c>
      <c r="S310" t="s">
        <v>27</v>
      </c>
      <c r="T310" t="s">
        <v>630</v>
      </c>
    </row>
    <row r="311" spans="1:20" hidden="1" x14ac:dyDescent="0.35">
      <c r="A311">
        <v>23387033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85</v>
      </c>
      <c r="I311" t="s">
        <v>86</v>
      </c>
      <c r="J311" t="s">
        <v>25</v>
      </c>
      <c r="K311">
        <v>22109417</v>
      </c>
      <c r="L311">
        <v>366720809.73171401</v>
      </c>
      <c r="M311">
        <v>10795</v>
      </c>
      <c r="N311">
        <v>1790.5271499999999</v>
      </c>
      <c r="O311">
        <v>1732.639797</v>
      </c>
      <c r="P311">
        <v>1809.2700460000001</v>
      </c>
      <c r="Q311">
        <v>1790.5271499999999</v>
      </c>
      <c r="R311" t="s">
        <v>26</v>
      </c>
      <c r="S311" t="s">
        <v>27</v>
      </c>
      <c r="T311" t="s">
        <v>631</v>
      </c>
    </row>
    <row r="312" spans="1:20" hidden="1" x14ac:dyDescent="0.35">
      <c r="A312">
        <v>23387034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97</v>
      </c>
      <c r="I312" t="s">
        <v>98</v>
      </c>
      <c r="J312" t="s">
        <v>25</v>
      </c>
      <c r="K312">
        <v>22109417</v>
      </c>
      <c r="L312">
        <v>192326814.218889</v>
      </c>
      <c r="M312">
        <v>15028</v>
      </c>
      <c r="N312">
        <v>1307.2652989999999</v>
      </c>
      <c r="O312">
        <v>1294.3909799999999</v>
      </c>
      <c r="P312">
        <v>1315.703197</v>
      </c>
      <c r="Q312">
        <v>1307.2652989999999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23387035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350</v>
      </c>
      <c r="I313" t="s">
        <v>351</v>
      </c>
      <c r="J313" t="s">
        <v>25</v>
      </c>
      <c r="K313">
        <v>22109417</v>
      </c>
      <c r="L313">
        <v>179808237.59467101</v>
      </c>
      <c r="M313">
        <v>27081</v>
      </c>
      <c r="N313">
        <v>2202.4040169999998</v>
      </c>
      <c r="O313">
        <v>2193.7834039999998</v>
      </c>
      <c r="P313">
        <v>2221.0277940000001</v>
      </c>
      <c r="Q313">
        <v>2202.4040169999998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23387036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196</v>
      </c>
      <c r="I314" t="s">
        <v>197</v>
      </c>
      <c r="J314" t="s">
        <v>25</v>
      </c>
      <c r="K314">
        <v>22109417</v>
      </c>
      <c r="L314">
        <v>254563775.76090899</v>
      </c>
      <c r="M314">
        <v>67297</v>
      </c>
      <c r="N314">
        <v>7748.4532570000001</v>
      </c>
      <c r="O314">
        <v>7610.7480089999999</v>
      </c>
      <c r="P314">
        <v>7799.1140509999996</v>
      </c>
      <c r="Q314">
        <v>7748.4532570000001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23387037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357</v>
      </c>
      <c r="I315" t="s">
        <v>358</v>
      </c>
      <c r="J315" t="s">
        <v>25</v>
      </c>
      <c r="K315">
        <v>22109417</v>
      </c>
      <c r="L315">
        <v>595362655.81263304</v>
      </c>
      <c r="M315">
        <v>10664</v>
      </c>
      <c r="N315">
        <v>2871.6032449999998</v>
      </c>
      <c r="O315">
        <v>2843.8673920000001</v>
      </c>
      <c r="P315">
        <v>2911.9952640000001</v>
      </c>
      <c r="Q315">
        <v>2871.6032449999998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23387038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22109417</v>
      </c>
      <c r="L316">
        <v>1382812564.8956699</v>
      </c>
      <c r="M316">
        <v>1731</v>
      </c>
      <c r="N316">
        <v>1082.6375700000001</v>
      </c>
      <c r="O316">
        <v>1078.2594859999999</v>
      </c>
      <c r="P316">
        <v>1097.6481429999999</v>
      </c>
      <c r="Q316">
        <v>1082.6375700000001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23387039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361</v>
      </c>
      <c r="I317" t="s">
        <v>362</v>
      </c>
      <c r="J317" t="s">
        <v>25</v>
      </c>
      <c r="K317">
        <v>22109417</v>
      </c>
      <c r="L317">
        <v>332642181.79247397</v>
      </c>
      <c r="M317">
        <v>44700</v>
      </c>
      <c r="N317">
        <v>6725.2363660000001</v>
      </c>
      <c r="O317">
        <v>6661.1435099999999</v>
      </c>
      <c r="P317">
        <v>6845.5985389999996</v>
      </c>
      <c r="Q317">
        <v>6725.2363660000001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23387040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364</v>
      </c>
      <c r="I318" t="s">
        <v>365</v>
      </c>
      <c r="J318" t="s">
        <v>25</v>
      </c>
      <c r="K318">
        <v>22109417</v>
      </c>
      <c r="L318">
        <v>73345474.925959006</v>
      </c>
      <c r="M318">
        <v>96496</v>
      </c>
      <c r="N318">
        <v>3201.1449910000001</v>
      </c>
      <c r="O318">
        <v>3151.9481529999998</v>
      </c>
      <c r="P318">
        <v>3221.1488290000002</v>
      </c>
      <c r="Q318">
        <v>3201.1449910000001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23387041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230</v>
      </c>
      <c r="I319" t="s">
        <v>231</v>
      </c>
      <c r="J319" t="s">
        <v>25</v>
      </c>
      <c r="K319">
        <v>22109417</v>
      </c>
      <c r="L319">
        <v>2631889527.2716098</v>
      </c>
      <c r="M319">
        <v>2913</v>
      </c>
      <c r="N319">
        <v>3467.614814</v>
      </c>
      <c r="O319">
        <v>3397.3816270000002</v>
      </c>
      <c r="P319">
        <v>3484.2803159999999</v>
      </c>
      <c r="Q319">
        <v>3467.614814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23387042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570</v>
      </c>
      <c r="I320" t="s">
        <v>571</v>
      </c>
      <c r="J320" t="s">
        <v>25</v>
      </c>
      <c r="K320">
        <v>22109417</v>
      </c>
      <c r="L320">
        <v>145297083.00109401</v>
      </c>
      <c r="M320">
        <v>12711</v>
      </c>
      <c r="N320">
        <v>835.33239300000002</v>
      </c>
      <c r="O320">
        <v>818.57448599999998</v>
      </c>
      <c r="P320">
        <v>836.51530400000001</v>
      </c>
      <c r="Q320">
        <v>835.33239300000002</v>
      </c>
      <c r="R320" t="s">
        <v>26</v>
      </c>
      <c r="S320" t="s">
        <v>27</v>
      </c>
      <c r="T320" t="s">
        <v>640</v>
      </c>
    </row>
    <row r="321" spans="1:20" hidden="1" x14ac:dyDescent="0.35">
      <c r="A321">
        <v>23387043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22109417</v>
      </c>
      <c r="L321">
        <v>224211611.243628</v>
      </c>
      <c r="M321">
        <v>10824</v>
      </c>
      <c r="N321">
        <v>1097.6619049999999</v>
      </c>
      <c r="O321">
        <v>1094.5181950000001</v>
      </c>
      <c r="P321">
        <v>1104.963426</v>
      </c>
      <c r="Q321">
        <v>1097.6619049999999</v>
      </c>
      <c r="R321" t="s">
        <v>26</v>
      </c>
      <c r="S321" t="s">
        <v>27</v>
      </c>
      <c r="T321" t="s">
        <v>641</v>
      </c>
    </row>
    <row r="322" spans="1:20" hidden="1" x14ac:dyDescent="0.35">
      <c r="A322">
        <v>23387044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199</v>
      </c>
      <c r="I322" t="s">
        <v>200</v>
      </c>
      <c r="J322" t="s">
        <v>25</v>
      </c>
      <c r="K322">
        <v>22109417</v>
      </c>
      <c r="L322">
        <v>315304201.00614601</v>
      </c>
      <c r="M322">
        <v>76774</v>
      </c>
      <c r="N322">
        <v>10948.802823</v>
      </c>
      <c r="O322">
        <v>10742.444971999999</v>
      </c>
      <c r="P322">
        <v>11055.333103000001</v>
      </c>
      <c r="Q322">
        <v>10948.802823</v>
      </c>
      <c r="R322" t="s">
        <v>26</v>
      </c>
      <c r="S322" t="s">
        <v>27</v>
      </c>
      <c r="T322" t="s">
        <v>642</v>
      </c>
    </row>
    <row r="323" spans="1:20" hidden="1" x14ac:dyDescent="0.35">
      <c r="A323">
        <v>23387535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316</v>
      </c>
      <c r="I323" t="s">
        <v>317</v>
      </c>
      <c r="J323" t="s">
        <v>25</v>
      </c>
      <c r="K323">
        <v>95163640</v>
      </c>
      <c r="L323">
        <v>246854303.16115701</v>
      </c>
      <c r="M323">
        <v>12687</v>
      </c>
      <c r="N323">
        <v>329.10054100000002</v>
      </c>
      <c r="O323">
        <v>327.98512199999999</v>
      </c>
      <c r="P323">
        <v>334.340417</v>
      </c>
      <c r="Q323">
        <v>329.10054100000002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23387536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95163640</v>
      </c>
      <c r="L324">
        <v>455109777.05760002</v>
      </c>
      <c r="M324">
        <v>29160</v>
      </c>
      <c r="N324">
        <v>1394.545343</v>
      </c>
      <c r="O324">
        <v>1386.176158</v>
      </c>
      <c r="P324">
        <v>1415.826984</v>
      </c>
      <c r="Q324">
        <v>1394.545343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23387537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235</v>
      </c>
      <c r="I325" t="s">
        <v>236</v>
      </c>
      <c r="J325" t="s">
        <v>25</v>
      </c>
      <c r="K325">
        <v>95163640</v>
      </c>
      <c r="L325">
        <v>1335541110.1791999</v>
      </c>
      <c r="M325">
        <v>22969</v>
      </c>
      <c r="N325">
        <v>3223.5046659999998</v>
      </c>
      <c r="O325">
        <v>3192.7698700000001</v>
      </c>
      <c r="P325">
        <v>3249.7485320000001</v>
      </c>
      <c r="Q325">
        <v>3223.5046659999998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23387538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214</v>
      </c>
      <c r="I326" t="s">
        <v>215</v>
      </c>
      <c r="J326" t="s">
        <v>25</v>
      </c>
      <c r="K326">
        <v>95163640</v>
      </c>
      <c r="L326">
        <v>828371882.31963003</v>
      </c>
      <c r="M326">
        <v>19678</v>
      </c>
      <c r="N326">
        <v>1712.91282</v>
      </c>
      <c r="O326">
        <v>1692.19561</v>
      </c>
      <c r="P326">
        <v>1727.2755910000001</v>
      </c>
      <c r="Q326">
        <v>1712.91282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23387539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95163640</v>
      </c>
      <c r="L327">
        <v>3364167185.0556502</v>
      </c>
      <c r="M327">
        <v>1330</v>
      </c>
      <c r="N327">
        <v>470.173519</v>
      </c>
      <c r="O327">
        <v>466.28486600000002</v>
      </c>
      <c r="P327">
        <v>472.64811700000001</v>
      </c>
      <c r="Q327">
        <v>470.173519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23387540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95163640</v>
      </c>
      <c r="L328">
        <v>5059758176.9020004</v>
      </c>
      <c r="M328">
        <v>8139</v>
      </c>
      <c r="N328">
        <v>4327.4271349999999</v>
      </c>
      <c r="O328">
        <v>4249.2686640000002</v>
      </c>
      <c r="P328">
        <v>4338.5926300000001</v>
      </c>
      <c r="Q328">
        <v>4327.4271349999999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23387541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227</v>
      </c>
      <c r="I329" t="s">
        <v>228</v>
      </c>
      <c r="J329" t="s">
        <v>25</v>
      </c>
      <c r="K329">
        <v>95163640</v>
      </c>
      <c r="L329">
        <v>1663659573.1242001</v>
      </c>
      <c r="M329">
        <v>8946</v>
      </c>
      <c r="N329">
        <v>1563.9480100000001</v>
      </c>
      <c r="O329">
        <v>1543.4939609999999</v>
      </c>
      <c r="P329">
        <v>1575.3113699999999</v>
      </c>
      <c r="Q329">
        <v>1563.9480100000001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23387542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255</v>
      </c>
      <c r="I330" t="s">
        <v>256</v>
      </c>
      <c r="J330" t="s">
        <v>25</v>
      </c>
      <c r="K330">
        <v>95163640</v>
      </c>
      <c r="L330">
        <v>533460771.30307502</v>
      </c>
      <c r="M330">
        <v>19675</v>
      </c>
      <c r="N330">
        <v>1102.925516</v>
      </c>
      <c r="O330">
        <v>1081.9040640000001</v>
      </c>
      <c r="P330">
        <v>1112.1749540000001</v>
      </c>
      <c r="Q330">
        <v>1102.925516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23387543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88</v>
      </c>
      <c r="I331" t="s">
        <v>89</v>
      </c>
      <c r="J331" t="s">
        <v>25</v>
      </c>
      <c r="K331">
        <v>95163640</v>
      </c>
      <c r="L331">
        <v>6741642994.5349998</v>
      </c>
      <c r="M331">
        <v>462</v>
      </c>
      <c r="N331">
        <v>327.29297200000002</v>
      </c>
      <c r="O331">
        <v>321.625561</v>
      </c>
      <c r="P331">
        <v>328.00139899999999</v>
      </c>
      <c r="Q331">
        <v>327.29297200000002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23387544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95163640</v>
      </c>
      <c r="L332">
        <v>501648452.53264803</v>
      </c>
      <c r="M332">
        <v>15834</v>
      </c>
      <c r="N332">
        <v>834.67820200000006</v>
      </c>
      <c r="O332">
        <v>817.018912</v>
      </c>
      <c r="P332">
        <v>843.42877599999997</v>
      </c>
      <c r="Q332">
        <v>834.67820200000006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23387545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346</v>
      </c>
      <c r="I333" t="s">
        <v>347</v>
      </c>
      <c r="J333" t="s">
        <v>25</v>
      </c>
      <c r="K333">
        <v>95163640</v>
      </c>
      <c r="L333">
        <v>85123903.336278006</v>
      </c>
      <c r="M333">
        <v>332891</v>
      </c>
      <c r="N333">
        <v>2977.710951</v>
      </c>
      <c r="O333">
        <v>2922.4129440000002</v>
      </c>
      <c r="P333">
        <v>2997.1842230000002</v>
      </c>
      <c r="Q333">
        <v>2977.710951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23387546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95163640</v>
      </c>
      <c r="L334">
        <v>370009989.66125798</v>
      </c>
      <c r="M334">
        <v>12664</v>
      </c>
      <c r="N334">
        <v>492.39462700000001</v>
      </c>
      <c r="O334">
        <v>491.88916799999998</v>
      </c>
      <c r="P334">
        <v>498.34348799999998</v>
      </c>
      <c r="Q334">
        <v>492.39462700000001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23387547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353</v>
      </c>
      <c r="I335" t="s">
        <v>354</v>
      </c>
      <c r="J335" t="s">
        <v>25</v>
      </c>
      <c r="K335">
        <v>95163640</v>
      </c>
      <c r="L335">
        <v>132941726.440284</v>
      </c>
      <c r="M335">
        <v>46300</v>
      </c>
      <c r="N335">
        <v>646.80185900000004</v>
      </c>
      <c r="O335">
        <v>644.00789899999995</v>
      </c>
      <c r="P335">
        <v>652.38977999999997</v>
      </c>
      <c r="Q335">
        <v>646.80185900000004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23387548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109</v>
      </c>
      <c r="I336" t="s">
        <v>110</v>
      </c>
      <c r="J336" t="s">
        <v>25</v>
      </c>
      <c r="K336">
        <v>95163640</v>
      </c>
      <c r="L336">
        <v>843363925.31611001</v>
      </c>
      <c r="M336">
        <v>6863</v>
      </c>
      <c r="N336">
        <v>608.21618599999999</v>
      </c>
      <c r="O336">
        <v>589.07372699999996</v>
      </c>
      <c r="P336">
        <v>614.77425000000005</v>
      </c>
      <c r="Q336">
        <v>608.21618599999999</v>
      </c>
      <c r="R336" t="s">
        <v>26</v>
      </c>
      <c r="S336" t="s">
        <v>27</v>
      </c>
      <c r="T336" t="s">
        <v>658</v>
      </c>
    </row>
    <row r="337" spans="1:20" hidden="1" x14ac:dyDescent="0.35">
      <c r="A337">
        <v>23387549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95163640</v>
      </c>
      <c r="L337">
        <v>586288279.89037395</v>
      </c>
      <c r="M337">
        <v>14279</v>
      </c>
      <c r="N337">
        <v>879.70682299999999</v>
      </c>
      <c r="O337">
        <v>869.04856400000006</v>
      </c>
      <c r="P337">
        <v>882.04794400000003</v>
      </c>
      <c r="Q337">
        <v>879.70682299999999</v>
      </c>
      <c r="R337" t="s">
        <v>26</v>
      </c>
      <c r="S337" t="s">
        <v>27</v>
      </c>
      <c r="T337" t="s">
        <v>659</v>
      </c>
    </row>
    <row r="338" spans="1:20" hidden="1" x14ac:dyDescent="0.35">
      <c r="A338">
        <v>23387550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95163640</v>
      </c>
      <c r="L338">
        <v>4365052576.9732599</v>
      </c>
      <c r="M338">
        <v>1318</v>
      </c>
      <c r="N338">
        <v>604.55225199999995</v>
      </c>
      <c r="O338">
        <v>595.37846999999999</v>
      </c>
      <c r="P338">
        <v>610.51521100000002</v>
      </c>
      <c r="Q338">
        <v>604.55225199999995</v>
      </c>
      <c r="R338" t="s">
        <v>26</v>
      </c>
      <c r="S338" t="s">
        <v>27</v>
      </c>
      <c r="T338" t="s">
        <v>660</v>
      </c>
    </row>
    <row r="339" spans="1:20" hidden="1" x14ac:dyDescent="0.35">
      <c r="A339">
        <v>23387551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316</v>
      </c>
      <c r="I339" t="s">
        <v>317</v>
      </c>
      <c r="J339" t="s">
        <v>25</v>
      </c>
      <c r="K339">
        <v>35693343</v>
      </c>
      <c r="L339">
        <v>246854303.16115701</v>
      </c>
      <c r="M339">
        <v>12687</v>
      </c>
      <c r="N339">
        <v>877.42987300000004</v>
      </c>
      <c r="O339">
        <v>874.45600400000001</v>
      </c>
      <c r="P339">
        <v>891.40014499999995</v>
      </c>
      <c r="Q339">
        <v>877.42987300000004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23387552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35693343</v>
      </c>
      <c r="L340">
        <v>455109777.05760002</v>
      </c>
      <c r="M340">
        <v>29160</v>
      </c>
      <c r="N340">
        <v>3718.060563</v>
      </c>
      <c r="O340">
        <v>3695.7470990000002</v>
      </c>
      <c r="P340">
        <v>3774.8005130000001</v>
      </c>
      <c r="Q340">
        <v>3718.060563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23387553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235</v>
      </c>
      <c r="I341" t="s">
        <v>236</v>
      </c>
      <c r="J341" t="s">
        <v>25</v>
      </c>
      <c r="K341">
        <v>35693343</v>
      </c>
      <c r="L341">
        <v>1335541110.1791999</v>
      </c>
      <c r="M341">
        <v>22969</v>
      </c>
      <c r="N341">
        <v>8594.3319339999998</v>
      </c>
      <c r="O341">
        <v>8512.3885019999998</v>
      </c>
      <c r="P341">
        <v>8664.3018969999994</v>
      </c>
      <c r="Q341">
        <v>8594.3319339999998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23387554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214</v>
      </c>
      <c r="I342" t="s">
        <v>215</v>
      </c>
      <c r="J342" t="s">
        <v>25</v>
      </c>
      <c r="K342">
        <v>35693343</v>
      </c>
      <c r="L342">
        <v>828371882.31963003</v>
      </c>
      <c r="M342">
        <v>19678</v>
      </c>
      <c r="N342">
        <v>4566.8745289999997</v>
      </c>
      <c r="O342">
        <v>4511.6394369999998</v>
      </c>
      <c r="P342">
        <v>4605.1677639999998</v>
      </c>
      <c r="Q342">
        <v>4566.8745289999997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23387555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35693343</v>
      </c>
      <c r="L343">
        <v>3364167185.0556502</v>
      </c>
      <c r="M343">
        <v>1330</v>
      </c>
      <c r="N343">
        <v>1253.5509360000001</v>
      </c>
      <c r="O343">
        <v>1243.1832219999999</v>
      </c>
      <c r="P343">
        <v>1260.1485729999999</v>
      </c>
      <c r="Q343">
        <v>1253.5509360000001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23387556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190</v>
      </c>
      <c r="I344" t="s">
        <v>191</v>
      </c>
      <c r="J344" t="s">
        <v>25</v>
      </c>
      <c r="K344">
        <v>35693343</v>
      </c>
      <c r="L344">
        <v>56324045.204228997</v>
      </c>
      <c r="M344">
        <v>274247</v>
      </c>
      <c r="N344">
        <v>4327.6138140000003</v>
      </c>
      <c r="O344">
        <v>4200.9794259999999</v>
      </c>
      <c r="P344">
        <v>4356.0493489999999</v>
      </c>
      <c r="Q344">
        <v>4327.6138140000003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23387557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325</v>
      </c>
      <c r="I345" t="s">
        <v>326</v>
      </c>
      <c r="J345" t="s">
        <v>25</v>
      </c>
      <c r="K345">
        <v>35693343</v>
      </c>
      <c r="L345">
        <v>478972271.14918399</v>
      </c>
      <c r="M345">
        <v>31300</v>
      </c>
      <c r="N345">
        <v>4200.1759499999998</v>
      </c>
      <c r="O345">
        <v>4132.9462970000004</v>
      </c>
      <c r="P345">
        <v>4223.256789</v>
      </c>
      <c r="Q345">
        <v>4200.1759499999998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23387558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35693343</v>
      </c>
      <c r="L346">
        <v>5059758176.9020004</v>
      </c>
      <c r="M346">
        <v>8139</v>
      </c>
      <c r="N346">
        <v>11537.549677000001</v>
      </c>
      <c r="O346">
        <v>11329.167836000001</v>
      </c>
      <c r="P346">
        <v>11567.318510999999</v>
      </c>
      <c r="Q346">
        <v>11537.549677000001</v>
      </c>
      <c r="R346" t="s">
        <v>26</v>
      </c>
      <c r="S346" t="s">
        <v>27</v>
      </c>
      <c r="T346" t="s">
        <v>670</v>
      </c>
    </row>
    <row r="347" spans="1:20" hidden="1" x14ac:dyDescent="0.35">
      <c r="A347">
        <v>23387559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218</v>
      </c>
      <c r="I347" t="s">
        <v>219</v>
      </c>
      <c r="J347" t="s">
        <v>25</v>
      </c>
      <c r="K347">
        <v>35693343</v>
      </c>
      <c r="L347">
        <v>248403414.62273401</v>
      </c>
      <c r="M347">
        <v>29600</v>
      </c>
      <c r="N347">
        <v>2059.975461</v>
      </c>
      <c r="O347">
        <v>2014.1131700000001</v>
      </c>
      <c r="P347">
        <v>2065.7517440000001</v>
      </c>
      <c r="Q347">
        <v>2059.975461</v>
      </c>
      <c r="R347" t="s">
        <v>26</v>
      </c>
      <c r="S347" t="s">
        <v>27</v>
      </c>
      <c r="T347" t="s">
        <v>671</v>
      </c>
    </row>
    <row r="348" spans="1:20" hidden="1" x14ac:dyDescent="0.35">
      <c r="A348">
        <v>23387560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35693343</v>
      </c>
      <c r="L348">
        <v>339204155.95988202</v>
      </c>
      <c r="M348">
        <v>28073</v>
      </c>
      <c r="N348">
        <v>2667.8583370000001</v>
      </c>
      <c r="O348">
        <v>2636.2123839999999</v>
      </c>
      <c r="P348">
        <v>2690.6662299999998</v>
      </c>
      <c r="Q348">
        <v>2667.8583370000001</v>
      </c>
      <c r="R348" t="s">
        <v>26</v>
      </c>
      <c r="S348" t="s">
        <v>27</v>
      </c>
      <c r="T348" t="s">
        <v>672</v>
      </c>
    </row>
    <row r="349" spans="1:20" hidden="1" x14ac:dyDescent="0.35">
      <c r="A349">
        <v>23387561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331</v>
      </c>
      <c r="I349" t="s">
        <v>332</v>
      </c>
      <c r="J349" t="s">
        <v>25</v>
      </c>
      <c r="K349">
        <v>35693343</v>
      </c>
      <c r="L349">
        <v>386776004.15449601</v>
      </c>
      <c r="M349">
        <v>16933</v>
      </c>
      <c r="N349">
        <v>1834.873824</v>
      </c>
      <c r="O349">
        <v>1824.904628</v>
      </c>
      <c r="P349">
        <v>1857.304515</v>
      </c>
      <c r="Q349">
        <v>1834.873824</v>
      </c>
      <c r="R349" t="s">
        <v>26</v>
      </c>
      <c r="S349" t="s">
        <v>27</v>
      </c>
      <c r="T349" t="s">
        <v>673</v>
      </c>
    </row>
    <row r="350" spans="1:20" hidden="1" x14ac:dyDescent="0.35">
      <c r="A350">
        <v>23387562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193</v>
      </c>
      <c r="I350" t="s">
        <v>194</v>
      </c>
      <c r="J350" t="s">
        <v>25</v>
      </c>
      <c r="K350">
        <v>35693343</v>
      </c>
      <c r="L350">
        <v>166772923.927239</v>
      </c>
      <c r="M350">
        <v>444298</v>
      </c>
      <c r="N350">
        <v>20759.298605</v>
      </c>
      <c r="O350">
        <v>20165.719228999998</v>
      </c>
      <c r="P350">
        <v>21099.074204</v>
      </c>
      <c r="Q350">
        <v>20759.298605</v>
      </c>
      <c r="R350" t="s">
        <v>26</v>
      </c>
      <c r="S350" t="s">
        <v>27</v>
      </c>
      <c r="T350" t="s">
        <v>674</v>
      </c>
    </row>
    <row r="351" spans="1:20" hidden="1" x14ac:dyDescent="0.35">
      <c r="A351">
        <v>23387563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335</v>
      </c>
      <c r="I351" t="s">
        <v>336</v>
      </c>
      <c r="J351" t="s">
        <v>25</v>
      </c>
      <c r="K351">
        <v>35693343</v>
      </c>
      <c r="L351">
        <v>1805315651.8812101</v>
      </c>
      <c r="M351">
        <v>8744</v>
      </c>
      <c r="N351">
        <v>4422.5838020000001</v>
      </c>
      <c r="O351">
        <v>4301.1954079999996</v>
      </c>
      <c r="P351">
        <v>4489.8532029999997</v>
      </c>
      <c r="Q351">
        <v>4422.5838020000001</v>
      </c>
      <c r="R351" t="s">
        <v>26</v>
      </c>
      <c r="S351" t="s">
        <v>27</v>
      </c>
      <c r="T351" t="s">
        <v>675</v>
      </c>
    </row>
    <row r="352" spans="1:20" hidden="1" x14ac:dyDescent="0.35">
      <c r="A352">
        <v>23387564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338</v>
      </c>
      <c r="I352" t="s">
        <v>339</v>
      </c>
      <c r="J352" t="s">
        <v>25</v>
      </c>
      <c r="K352">
        <v>35693343</v>
      </c>
      <c r="L352">
        <v>237845568.66876301</v>
      </c>
      <c r="M352">
        <v>39400</v>
      </c>
      <c r="N352">
        <v>2625.4518680000001</v>
      </c>
      <c r="O352">
        <v>2598.8641699999998</v>
      </c>
      <c r="P352">
        <v>2647.5083289999998</v>
      </c>
      <c r="Q352">
        <v>2625.4518680000001</v>
      </c>
      <c r="R352" t="s">
        <v>26</v>
      </c>
      <c r="S352" t="s">
        <v>27</v>
      </c>
      <c r="T352" t="s">
        <v>676</v>
      </c>
    </row>
    <row r="353" spans="1:20" hidden="1" x14ac:dyDescent="0.35">
      <c r="A353">
        <v>23387565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224</v>
      </c>
      <c r="I353" t="s">
        <v>225</v>
      </c>
      <c r="J353" t="s">
        <v>25</v>
      </c>
      <c r="K353">
        <v>35693343</v>
      </c>
      <c r="L353">
        <v>898930651.98981202</v>
      </c>
      <c r="M353">
        <v>6479</v>
      </c>
      <c r="N353">
        <v>1631.724911</v>
      </c>
      <c r="O353">
        <v>1610.317808</v>
      </c>
      <c r="P353">
        <v>1647.087655</v>
      </c>
      <c r="Q353">
        <v>1631.724911</v>
      </c>
      <c r="R353" t="s">
        <v>26</v>
      </c>
      <c r="S353" t="s">
        <v>27</v>
      </c>
      <c r="T353" t="s">
        <v>677</v>
      </c>
    </row>
    <row r="354" spans="1:20" hidden="1" x14ac:dyDescent="0.35">
      <c r="A354">
        <v>23387566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227</v>
      </c>
      <c r="I354" t="s">
        <v>228</v>
      </c>
      <c r="J354" t="s">
        <v>25</v>
      </c>
      <c r="K354">
        <v>35693343</v>
      </c>
      <c r="L354">
        <v>1663659573.1242001</v>
      </c>
      <c r="M354">
        <v>8946</v>
      </c>
      <c r="N354">
        <v>4169.7126939999998</v>
      </c>
      <c r="O354">
        <v>4115.179228</v>
      </c>
      <c r="P354">
        <v>4200.0090639999999</v>
      </c>
      <c r="Q354">
        <v>4169.7126939999998</v>
      </c>
      <c r="R354" t="s">
        <v>26</v>
      </c>
      <c r="S354" t="s">
        <v>27</v>
      </c>
      <c r="T354" t="s">
        <v>678</v>
      </c>
    </row>
    <row r="355" spans="1:20" hidden="1" x14ac:dyDescent="0.35">
      <c r="A355">
        <v>23387567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255</v>
      </c>
      <c r="I355" t="s">
        <v>256</v>
      </c>
      <c r="J355" t="s">
        <v>25</v>
      </c>
      <c r="K355">
        <v>35693343</v>
      </c>
      <c r="L355">
        <v>533460771.30307502</v>
      </c>
      <c r="M355">
        <v>19675</v>
      </c>
      <c r="N355">
        <v>2940.5597210000001</v>
      </c>
      <c r="O355">
        <v>2884.5134750000002</v>
      </c>
      <c r="P355">
        <v>2965.220069</v>
      </c>
      <c r="Q355">
        <v>2940.5597210000001</v>
      </c>
      <c r="R355" t="s">
        <v>26</v>
      </c>
      <c r="S355" t="s">
        <v>27</v>
      </c>
      <c r="T355" t="s">
        <v>679</v>
      </c>
    </row>
    <row r="356" spans="1:20" hidden="1" x14ac:dyDescent="0.35">
      <c r="A356">
        <v>23387568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35693343</v>
      </c>
      <c r="L356">
        <v>501648452.53264803</v>
      </c>
      <c r="M356">
        <v>15834</v>
      </c>
      <c r="N356">
        <v>2225.3733969999998</v>
      </c>
      <c r="O356">
        <v>2178.2911629999999</v>
      </c>
      <c r="P356">
        <v>2248.7036979999998</v>
      </c>
      <c r="Q356">
        <v>2225.3733969999998</v>
      </c>
      <c r="R356" t="s">
        <v>26</v>
      </c>
      <c r="S356" t="s">
        <v>27</v>
      </c>
      <c r="T356" t="s">
        <v>680</v>
      </c>
    </row>
    <row r="357" spans="1:20" hidden="1" x14ac:dyDescent="0.35">
      <c r="A357">
        <v>23387569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346</v>
      </c>
      <c r="I357" t="s">
        <v>347</v>
      </c>
      <c r="J357" t="s">
        <v>25</v>
      </c>
      <c r="K357">
        <v>35693343</v>
      </c>
      <c r="L357">
        <v>85123903.336278006</v>
      </c>
      <c r="M357">
        <v>332891</v>
      </c>
      <c r="N357">
        <v>7939.0101690000001</v>
      </c>
      <c r="O357">
        <v>7791.5776429999996</v>
      </c>
      <c r="P357">
        <v>7990.9287400000003</v>
      </c>
      <c r="Q357">
        <v>7939.0101690000001</v>
      </c>
      <c r="R357" t="s">
        <v>26</v>
      </c>
      <c r="S357" t="s">
        <v>27</v>
      </c>
      <c r="T357" t="s">
        <v>681</v>
      </c>
    </row>
    <row r="358" spans="1:20" hidden="1" x14ac:dyDescent="0.35">
      <c r="A358">
        <v>23387570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35693343</v>
      </c>
      <c r="L358">
        <v>370009989.66125798</v>
      </c>
      <c r="M358">
        <v>12664</v>
      </c>
      <c r="N358">
        <v>1312.79564</v>
      </c>
      <c r="O358">
        <v>1311.4480140000001</v>
      </c>
      <c r="P358">
        <v>1328.6561690000001</v>
      </c>
      <c r="Q358">
        <v>1312.79564</v>
      </c>
      <c r="R358" t="s">
        <v>26</v>
      </c>
      <c r="S358" t="s">
        <v>27</v>
      </c>
      <c r="T358" t="s">
        <v>682</v>
      </c>
    </row>
    <row r="359" spans="1:20" hidden="1" x14ac:dyDescent="0.35">
      <c r="A359">
        <v>23387571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350</v>
      </c>
      <c r="I359" t="s">
        <v>351</v>
      </c>
      <c r="J359" t="s">
        <v>25</v>
      </c>
      <c r="K359">
        <v>35693343</v>
      </c>
      <c r="L359">
        <v>179808237.59467101</v>
      </c>
      <c r="M359">
        <v>27081</v>
      </c>
      <c r="N359">
        <v>1364.2283050000001</v>
      </c>
      <c r="O359">
        <v>1358.888465</v>
      </c>
      <c r="P359">
        <v>1375.764373</v>
      </c>
      <c r="Q359">
        <v>1364.2283050000001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23387572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353</v>
      </c>
      <c r="I360" t="s">
        <v>354</v>
      </c>
      <c r="J360" t="s">
        <v>25</v>
      </c>
      <c r="K360">
        <v>35693343</v>
      </c>
      <c r="L360">
        <v>132941726.440284</v>
      </c>
      <c r="M360">
        <v>46300</v>
      </c>
      <c r="N360">
        <v>1724.467762</v>
      </c>
      <c r="O360">
        <v>1717.0186570000001</v>
      </c>
      <c r="P360">
        <v>1739.3659720000001</v>
      </c>
      <c r="Q360">
        <v>1724.467762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23387573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196</v>
      </c>
      <c r="I361" t="s">
        <v>197</v>
      </c>
      <c r="J361" t="s">
        <v>25</v>
      </c>
      <c r="K361">
        <v>35693343</v>
      </c>
      <c r="L361">
        <v>254563775.76090899</v>
      </c>
      <c r="M361">
        <v>67297</v>
      </c>
      <c r="N361">
        <v>4799.6004229999999</v>
      </c>
      <c r="O361">
        <v>4714.302087</v>
      </c>
      <c r="P361">
        <v>4830.9810820000002</v>
      </c>
      <c r="Q361">
        <v>4799.6004229999999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23387574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357</v>
      </c>
      <c r="I362" t="s">
        <v>358</v>
      </c>
      <c r="J362" t="s">
        <v>25</v>
      </c>
      <c r="K362">
        <v>35693343</v>
      </c>
      <c r="L362">
        <v>595362655.81263304</v>
      </c>
      <c r="M362">
        <v>10664</v>
      </c>
      <c r="N362">
        <v>1778.7483119999999</v>
      </c>
      <c r="O362">
        <v>1761.567978</v>
      </c>
      <c r="P362">
        <v>1803.7682150000001</v>
      </c>
      <c r="Q362">
        <v>1778.7483119999999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23387575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109</v>
      </c>
      <c r="I363" t="s">
        <v>110</v>
      </c>
      <c r="J363" t="s">
        <v>25</v>
      </c>
      <c r="K363">
        <v>35693343</v>
      </c>
      <c r="L363">
        <v>843363925.31611001</v>
      </c>
      <c r="M363">
        <v>6863</v>
      </c>
      <c r="N363">
        <v>1621.592748</v>
      </c>
      <c r="O363">
        <v>1570.5561709999999</v>
      </c>
      <c r="P363">
        <v>1639.0775020000001</v>
      </c>
      <c r="Q363">
        <v>1621.592748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23387576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361</v>
      </c>
      <c r="I364" t="s">
        <v>362</v>
      </c>
      <c r="J364" t="s">
        <v>25</v>
      </c>
      <c r="K364">
        <v>35693343</v>
      </c>
      <c r="L364">
        <v>332642181.79247397</v>
      </c>
      <c r="M364">
        <v>44700</v>
      </c>
      <c r="N364">
        <v>4165.7923510000001</v>
      </c>
      <c r="O364">
        <v>4126.0915109999996</v>
      </c>
      <c r="P364">
        <v>4240.3479189999998</v>
      </c>
      <c r="Q364">
        <v>4165.7923510000001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23387577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364</v>
      </c>
      <c r="I365" t="s">
        <v>365</v>
      </c>
      <c r="J365" t="s">
        <v>25</v>
      </c>
      <c r="K365">
        <v>35693343</v>
      </c>
      <c r="L365">
        <v>73345474.925959006</v>
      </c>
      <c r="M365">
        <v>96496</v>
      </c>
      <c r="N365">
        <v>1982.875335</v>
      </c>
      <c r="O365">
        <v>1952.40149</v>
      </c>
      <c r="P365">
        <v>1995.266251</v>
      </c>
      <c r="Q365">
        <v>1982.875335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23387578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35693343</v>
      </c>
      <c r="L366">
        <v>586288279.89037395</v>
      </c>
      <c r="M366">
        <v>14279</v>
      </c>
      <c r="N366">
        <v>2345.426246</v>
      </c>
      <c r="O366">
        <v>2317.0097780000001</v>
      </c>
      <c r="P366">
        <v>2351.668013</v>
      </c>
      <c r="Q366">
        <v>2345.426246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23387579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230</v>
      </c>
      <c r="I367" t="s">
        <v>231</v>
      </c>
      <c r="J367" t="s">
        <v>25</v>
      </c>
      <c r="K367">
        <v>35693343</v>
      </c>
      <c r="L367">
        <v>2631889527.2716098</v>
      </c>
      <c r="M367">
        <v>2913</v>
      </c>
      <c r="N367">
        <v>2147.9339129999998</v>
      </c>
      <c r="O367">
        <v>2104.429588</v>
      </c>
      <c r="P367">
        <v>2158.2569739999999</v>
      </c>
      <c r="Q367">
        <v>2147.9339129999998</v>
      </c>
      <c r="R367" t="s">
        <v>26</v>
      </c>
      <c r="S367" t="s">
        <v>27</v>
      </c>
      <c r="T367" t="s">
        <v>691</v>
      </c>
    </row>
    <row r="368" spans="1:20" hidden="1" x14ac:dyDescent="0.35">
      <c r="A368">
        <v>23387580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35693343</v>
      </c>
      <c r="L368">
        <v>4365052576.9732599</v>
      </c>
      <c r="M368">
        <v>1318</v>
      </c>
      <c r="N368">
        <v>1611.8241700000001</v>
      </c>
      <c r="O368">
        <v>1587.3655329999999</v>
      </c>
      <c r="P368">
        <v>1627.7222839999999</v>
      </c>
      <c r="Q368">
        <v>1611.8241700000001</v>
      </c>
      <c r="R368" t="s">
        <v>26</v>
      </c>
      <c r="S368" t="s">
        <v>27</v>
      </c>
      <c r="T368" t="s">
        <v>692</v>
      </c>
    </row>
    <row r="369" spans="1:20" hidden="1" x14ac:dyDescent="0.35">
      <c r="A369">
        <v>23387581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199</v>
      </c>
      <c r="I369" t="s">
        <v>200</v>
      </c>
      <c r="J369" t="s">
        <v>25</v>
      </c>
      <c r="K369">
        <v>35693343</v>
      </c>
      <c r="L369">
        <v>315304201.00614601</v>
      </c>
      <c r="M369">
        <v>76774</v>
      </c>
      <c r="N369">
        <v>6781.9830510000002</v>
      </c>
      <c r="O369">
        <v>6654.1594459999997</v>
      </c>
      <c r="P369">
        <v>6847.970773</v>
      </c>
      <c r="Q369">
        <v>6781.9830510000002</v>
      </c>
      <c r="R369" t="s">
        <v>26</v>
      </c>
      <c r="S369" t="s">
        <v>27</v>
      </c>
      <c r="T369" t="s">
        <v>693</v>
      </c>
    </row>
    <row r="370" spans="1:20" hidden="1" x14ac:dyDescent="0.35">
      <c r="A370">
        <v>23387208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777070644</v>
      </c>
      <c r="L370">
        <v>3364167185.0556502</v>
      </c>
      <c r="M370">
        <v>1330</v>
      </c>
      <c r="N370">
        <v>57.579608</v>
      </c>
      <c r="O370">
        <v>57.103386</v>
      </c>
      <c r="P370">
        <v>57.882658999999997</v>
      </c>
      <c r="Q370">
        <v>57.579608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23387209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142</v>
      </c>
      <c r="I371" t="s">
        <v>143</v>
      </c>
      <c r="J371" t="s">
        <v>25</v>
      </c>
      <c r="K371">
        <v>777070644</v>
      </c>
      <c r="L371">
        <v>378713881.153</v>
      </c>
      <c r="M371">
        <v>4763</v>
      </c>
      <c r="N371">
        <v>23.213000999999998</v>
      </c>
      <c r="O371">
        <v>22.842607000000001</v>
      </c>
      <c r="P371">
        <v>23.251989999999999</v>
      </c>
      <c r="Q371">
        <v>23.213000999999998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23387210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463</v>
      </c>
      <c r="I372" t="s">
        <v>464</v>
      </c>
      <c r="J372" t="s">
        <v>25</v>
      </c>
      <c r="K372">
        <v>777070644</v>
      </c>
      <c r="L372">
        <v>2459987458.6266499</v>
      </c>
      <c r="M372">
        <v>309</v>
      </c>
      <c r="N372">
        <v>9.7820719999999994</v>
      </c>
      <c r="O372">
        <v>9.5288140000000006</v>
      </c>
      <c r="P372">
        <v>9.9720150000000007</v>
      </c>
      <c r="Q372">
        <v>9.7820719999999994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23387211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88</v>
      </c>
      <c r="I373" t="s">
        <v>89</v>
      </c>
      <c r="J373" t="s">
        <v>25</v>
      </c>
      <c r="K373">
        <v>777070644</v>
      </c>
      <c r="L373">
        <v>6741642994.5349998</v>
      </c>
      <c r="M373">
        <v>462</v>
      </c>
      <c r="N373">
        <v>40.081800000000001</v>
      </c>
      <c r="O373">
        <v>39.387743</v>
      </c>
      <c r="P373">
        <v>40.168557</v>
      </c>
      <c r="Q373">
        <v>40.081800000000001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23387212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91</v>
      </c>
      <c r="I374" t="s">
        <v>92</v>
      </c>
      <c r="J374" t="s">
        <v>25</v>
      </c>
      <c r="K374">
        <v>777070644</v>
      </c>
      <c r="L374">
        <v>299361712.83856797</v>
      </c>
      <c r="M374">
        <v>5999</v>
      </c>
      <c r="N374">
        <v>23.110779999999998</v>
      </c>
      <c r="O374">
        <v>22.991354000000001</v>
      </c>
      <c r="P374">
        <v>23.542252999999999</v>
      </c>
      <c r="Q374">
        <v>23.110779999999998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23387213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493</v>
      </c>
      <c r="I375" t="s">
        <v>494</v>
      </c>
      <c r="J375" t="s">
        <v>25</v>
      </c>
      <c r="K375">
        <v>777070644</v>
      </c>
      <c r="L375">
        <v>212403481.06470799</v>
      </c>
      <c r="M375">
        <v>1100</v>
      </c>
      <c r="N375">
        <v>3.0067249999999999</v>
      </c>
      <c r="O375">
        <v>2.9739249999999999</v>
      </c>
      <c r="P375">
        <v>3.0121920000000002</v>
      </c>
      <c r="Q375">
        <v>3.0067249999999999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23387214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94</v>
      </c>
      <c r="I376" t="s">
        <v>95</v>
      </c>
      <c r="J376" t="s">
        <v>25</v>
      </c>
      <c r="K376">
        <v>777070644</v>
      </c>
      <c r="L376">
        <v>1041885626.59477</v>
      </c>
      <c r="M376">
        <v>1836</v>
      </c>
      <c r="N376">
        <v>24.616834999999998</v>
      </c>
      <c r="O376">
        <v>24.093927999999998</v>
      </c>
      <c r="P376">
        <v>24.670466000000001</v>
      </c>
      <c r="Q376">
        <v>24.616834999999998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23387215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519</v>
      </c>
      <c r="I377" t="s">
        <v>520</v>
      </c>
      <c r="J377" t="s">
        <v>25</v>
      </c>
      <c r="K377">
        <v>777070644</v>
      </c>
      <c r="L377">
        <v>469157107.43102002</v>
      </c>
      <c r="M377">
        <v>2335</v>
      </c>
      <c r="N377">
        <v>14.097583</v>
      </c>
      <c r="O377">
        <v>13.964758</v>
      </c>
      <c r="P377">
        <v>14.236446000000001</v>
      </c>
      <c r="Q377">
        <v>14.097583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23387216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777070644</v>
      </c>
      <c r="L378">
        <v>1187415103.3373499</v>
      </c>
      <c r="M378">
        <v>2032</v>
      </c>
      <c r="N378">
        <v>31.050297</v>
      </c>
      <c r="O378">
        <v>30.362667999999999</v>
      </c>
      <c r="P378">
        <v>31.172543000000001</v>
      </c>
      <c r="Q378">
        <v>31.050297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23387217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528</v>
      </c>
      <c r="I379" t="s">
        <v>529</v>
      </c>
      <c r="J379" t="s">
        <v>25</v>
      </c>
      <c r="K379">
        <v>777070644</v>
      </c>
      <c r="L379">
        <v>591958917.49927604</v>
      </c>
      <c r="M379">
        <v>936</v>
      </c>
      <c r="N379">
        <v>7.1302849999999998</v>
      </c>
      <c r="O379">
        <v>7.0312530000000004</v>
      </c>
      <c r="P379">
        <v>7.1912279999999997</v>
      </c>
      <c r="Q379">
        <v>7.1302849999999998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23387218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534</v>
      </c>
      <c r="I380" t="s">
        <v>535</v>
      </c>
      <c r="J380" t="s">
        <v>25</v>
      </c>
      <c r="K380">
        <v>777070644</v>
      </c>
      <c r="L380">
        <v>1318037064.0955801</v>
      </c>
      <c r="M380">
        <v>513</v>
      </c>
      <c r="N380">
        <v>8.7013060000000007</v>
      </c>
      <c r="O380">
        <v>8.5316899999999993</v>
      </c>
      <c r="P380">
        <v>8.7521909999999998</v>
      </c>
      <c r="Q380">
        <v>8.7013060000000007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23387219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537</v>
      </c>
      <c r="I381" t="s">
        <v>538</v>
      </c>
      <c r="J381" t="s">
        <v>25</v>
      </c>
      <c r="K381">
        <v>777070644</v>
      </c>
      <c r="L381">
        <v>696953748.60959697</v>
      </c>
      <c r="M381">
        <v>1370</v>
      </c>
      <c r="N381">
        <v>12.287513000000001</v>
      </c>
      <c r="O381">
        <v>12.179886</v>
      </c>
      <c r="P381">
        <v>12.466893000000001</v>
      </c>
      <c r="Q381">
        <v>12.287513000000001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23387220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777070644</v>
      </c>
      <c r="L382">
        <v>784281734.43643999</v>
      </c>
      <c r="M382">
        <v>1497</v>
      </c>
      <c r="N382">
        <v>15.108919</v>
      </c>
      <c r="O382">
        <v>14.987805</v>
      </c>
      <c r="P382">
        <v>15.230032</v>
      </c>
      <c r="Q382">
        <v>15.108919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23387221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546</v>
      </c>
      <c r="I383" t="s">
        <v>547</v>
      </c>
      <c r="J383" t="s">
        <v>25</v>
      </c>
      <c r="K383">
        <v>777070644</v>
      </c>
      <c r="L383">
        <v>440427340.31080598</v>
      </c>
      <c r="M383">
        <v>1872</v>
      </c>
      <c r="N383">
        <v>10.610103000000001</v>
      </c>
      <c r="O383">
        <v>10.366388000000001</v>
      </c>
      <c r="P383">
        <v>10.666781</v>
      </c>
      <c r="Q383">
        <v>10.610103000000001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23387222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552</v>
      </c>
      <c r="I384" t="s">
        <v>553</v>
      </c>
      <c r="J384" t="s">
        <v>25</v>
      </c>
      <c r="K384">
        <v>777070644</v>
      </c>
      <c r="L384">
        <v>388139802.73063302</v>
      </c>
      <c r="M384">
        <v>1563</v>
      </c>
      <c r="N384">
        <v>7.8070440000000003</v>
      </c>
      <c r="O384">
        <v>7.7720799999999999</v>
      </c>
      <c r="P384">
        <v>7.8719780000000004</v>
      </c>
      <c r="Q384">
        <v>7.8070440000000003</v>
      </c>
      <c r="R384" t="s">
        <v>26</v>
      </c>
      <c r="S384" t="s">
        <v>27</v>
      </c>
      <c r="T384" t="s">
        <v>710</v>
      </c>
    </row>
    <row r="385" spans="1:20" hidden="1" x14ac:dyDescent="0.35">
      <c r="A385">
        <v>23387223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555</v>
      </c>
      <c r="I385" t="s">
        <v>556</v>
      </c>
      <c r="J385" t="s">
        <v>25</v>
      </c>
      <c r="K385">
        <v>777070644</v>
      </c>
      <c r="L385">
        <v>940525900.32435799</v>
      </c>
      <c r="M385">
        <v>806</v>
      </c>
      <c r="N385">
        <v>9.7554040000000004</v>
      </c>
      <c r="O385">
        <v>9.5254379999999994</v>
      </c>
      <c r="P385">
        <v>9.8764389999999995</v>
      </c>
      <c r="Q385">
        <v>9.7554040000000004</v>
      </c>
      <c r="R385" t="s">
        <v>26</v>
      </c>
      <c r="S385" t="s">
        <v>27</v>
      </c>
      <c r="T385" t="s">
        <v>711</v>
      </c>
    </row>
    <row r="386" spans="1:20" hidden="1" x14ac:dyDescent="0.35">
      <c r="A386">
        <v>23387224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777070644</v>
      </c>
      <c r="L386">
        <v>586288279.89037395</v>
      </c>
      <c r="M386">
        <v>14279</v>
      </c>
      <c r="N386">
        <v>107.73293700000001</v>
      </c>
      <c r="O386">
        <v>106.427678</v>
      </c>
      <c r="P386">
        <v>108.019642</v>
      </c>
      <c r="Q386">
        <v>107.73293700000001</v>
      </c>
      <c r="R386" t="s">
        <v>26</v>
      </c>
      <c r="S386" t="s">
        <v>27</v>
      </c>
      <c r="T386" t="s">
        <v>712</v>
      </c>
    </row>
    <row r="387" spans="1:20" hidden="1" x14ac:dyDescent="0.35">
      <c r="A387">
        <v>23387765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957109837</v>
      </c>
      <c r="L387">
        <v>3364167185.0556502</v>
      </c>
      <c r="M387">
        <v>1330</v>
      </c>
      <c r="N387">
        <v>46.748472999999997</v>
      </c>
      <c r="O387">
        <v>46.361831000000002</v>
      </c>
      <c r="P387">
        <v>46.994517000000002</v>
      </c>
      <c r="Q387">
        <v>46.748472999999997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23387766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142</v>
      </c>
      <c r="I388" t="s">
        <v>143</v>
      </c>
      <c r="J388" t="s">
        <v>25</v>
      </c>
      <c r="K388">
        <v>957109837</v>
      </c>
      <c r="L388">
        <v>378713881.153</v>
      </c>
      <c r="M388">
        <v>4763</v>
      </c>
      <c r="N388">
        <v>18.84647</v>
      </c>
      <c r="O388">
        <v>18.545749000000001</v>
      </c>
      <c r="P388">
        <v>18.878125000000001</v>
      </c>
      <c r="Q388">
        <v>18.84647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23387767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463</v>
      </c>
      <c r="I389" t="s">
        <v>464</v>
      </c>
      <c r="J389" t="s">
        <v>25</v>
      </c>
      <c r="K389">
        <v>957109837</v>
      </c>
      <c r="L389">
        <v>2459987458.6266499</v>
      </c>
      <c r="M389">
        <v>309</v>
      </c>
      <c r="N389">
        <v>7.9419940000000002</v>
      </c>
      <c r="O389">
        <v>7.7363759999999999</v>
      </c>
      <c r="P389">
        <v>8.0962080000000007</v>
      </c>
      <c r="Q389">
        <v>7.9419940000000002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23387768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88</v>
      </c>
      <c r="I390" t="s">
        <v>89</v>
      </c>
      <c r="J390" t="s">
        <v>25</v>
      </c>
      <c r="K390">
        <v>957109837</v>
      </c>
      <c r="L390">
        <v>6741642994.5349998</v>
      </c>
      <c r="M390">
        <v>462</v>
      </c>
      <c r="N390">
        <v>32.542127000000001</v>
      </c>
      <c r="O390">
        <v>31.978626999999999</v>
      </c>
      <c r="P390">
        <v>32.612564999999996</v>
      </c>
      <c r="Q390">
        <v>32.542127000000001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23387769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91</v>
      </c>
      <c r="I391" t="s">
        <v>92</v>
      </c>
      <c r="J391" t="s">
        <v>25</v>
      </c>
      <c r="K391">
        <v>957109837</v>
      </c>
      <c r="L391">
        <v>299361712.83856797</v>
      </c>
      <c r="M391">
        <v>5999</v>
      </c>
      <c r="N391">
        <v>18.763477000000002</v>
      </c>
      <c r="O391">
        <v>18.666516000000001</v>
      </c>
      <c r="P391">
        <v>19.113786999999999</v>
      </c>
      <c r="Q391">
        <v>18.763477000000002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23387770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493</v>
      </c>
      <c r="I392" t="s">
        <v>494</v>
      </c>
      <c r="J392" t="s">
        <v>25</v>
      </c>
      <c r="K392">
        <v>957109837</v>
      </c>
      <c r="L392">
        <v>212403481.06470799</v>
      </c>
      <c r="M392">
        <v>1100</v>
      </c>
      <c r="N392">
        <v>2.4411390000000002</v>
      </c>
      <c r="O392">
        <v>2.4145080000000001</v>
      </c>
      <c r="P392">
        <v>2.4455770000000001</v>
      </c>
      <c r="Q392">
        <v>2.4411390000000002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23387771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94</v>
      </c>
      <c r="I393" t="s">
        <v>95</v>
      </c>
      <c r="J393" t="s">
        <v>25</v>
      </c>
      <c r="K393">
        <v>957109837</v>
      </c>
      <c r="L393">
        <v>1041885626.59477</v>
      </c>
      <c r="M393">
        <v>1836</v>
      </c>
      <c r="N393">
        <v>19.986232000000001</v>
      </c>
      <c r="O393">
        <v>19.561688</v>
      </c>
      <c r="P393">
        <v>20.029775000000001</v>
      </c>
      <c r="Q393">
        <v>19.986232000000001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23387772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519</v>
      </c>
      <c r="I394" t="s">
        <v>520</v>
      </c>
      <c r="J394" t="s">
        <v>25</v>
      </c>
      <c r="K394">
        <v>957109837</v>
      </c>
      <c r="L394">
        <v>469157107.43102002</v>
      </c>
      <c r="M394">
        <v>2335</v>
      </c>
      <c r="N394">
        <v>11.445727</v>
      </c>
      <c r="O394">
        <v>11.337887</v>
      </c>
      <c r="P394">
        <v>11.558469000000001</v>
      </c>
      <c r="Q394">
        <v>11.445727</v>
      </c>
      <c r="R394" t="s">
        <v>26</v>
      </c>
      <c r="S394" t="s">
        <v>27</v>
      </c>
      <c r="T394" t="s">
        <v>722</v>
      </c>
    </row>
    <row r="395" spans="1:20" hidden="1" x14ac:dyDescent="0.35">
      <c r="A395">
        <v>23387773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957109837</v>
      </c>
      <c r="L395">
        <v>1187415103.3373499</v>
      </c>
      <c r="M395">
        <v>2032</v>
      </c>
      <c r="N395">
        <v>25.209515</v>
      </c>
      <c r="O395">
        <v>24.651233000000001</v>
      </c>
      <c r="P395">
        <v>25.308765000000001</v>
      </c>
      <c r="Q395">
        <v>25.209515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23387774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523</v>
      </c>
      <c r="I396" t="s">
        <v>524</v>
      </c>
      <c r="J396" t="s">
        <v>25</v>
      </c>
      <c r="K396">
        <v>957109837</v>
      </c>
      <c r="L396">
        <v>119029178.78445201</v>
      </c>
      <c r="M396">
        <v>2800</v>
      </c>
      <c r="N396">
        <v>3.482167</v>
      </c>
      <c r="O396">
        <v>3.482167</v>
      </c>
      <c r="P396">
        <v>3.793075</v>
      </c>
      <c r="Q396">
        <v>3.482167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23387775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528</v>
      </c>
      <c r="I397" t="s">
        <v>529</v>
      </c>
      <c r="J397" t="s">
        <v>25</v>
      </c>
      <c r="K397">
        <v>957109837</v>
      </c>
      <c r="L397">
        <v>591958917.49927604</v>
      </c>
      <c r="M397">
        <v>936</v>
      </c>
      <c r="N397">
        <v>5.7890269999999999</v>
      </c>
      <c r="O397">
        <v>5.7086240000000004</v>
      </c>
      <c r="P397">
        <v>5.8385059999999998</v>
      </c>
      <c r="Q397">
        <v>5.7890269999999999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23387776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534</v>
      </c>
      <c r="I398" t="s">
        <v>535</v>
      </c>
      <c r="J398" t="s">
        <v>25</v>
      </c>
      <c r="K398">
        <v>957109837</v>
      </c>
      <c r="L398">
        <v>1318037064.0955801</v>
      </c>
      <c r="M398">
        <v>513</v>
      </c>
      <c r="N398">
        <v>7.0645280000000001</v>
      </c>
      <c r="O398">
        <v>6.9268179999999999</v>
      </c>
      <c r="P398">
        <v>7.1058409999999999</v>
      </c>
      <c r="Q398">
        <v>7.0645280000000001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23387777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537</v>
      </c>
      <c r="I399" t="s">
        <v>538</v>
      </c>
      <c r="J399" t="s">
        <v>25</v>
      </c>
      <c r="K399">
        <v>957109837</v>
      </c>
      <c r="L399">
        <v>696953748.60959697</v>
      </c>
      <c r="M399">
        <v>1370</v>
      </c>
      <c r="N399">
        <v>9.9761439999999997</v>
      </c>
      <c r="O399">
        <v>9.8887619999999998</v>
      </c>
      <c r="P399">
        <v>10.121781</v>
      </c>
      <c r="Q399">
        <v>9.9761439999999997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23387778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957109837</v>
      </c>
      <c r="L400">
        <v>784281734.43643999</v>
      </c>
      <c r="M400">
        <v>1497</v>
      </c>
      <c r="N400">
        <v>12.266823</v>
      </c>
      <c r="O400">
        <v>12.168492000000001</v>
      </c>
      <c r="P400">
        <v>12.365154</v>
      </c>
      <c r="Q400">
        <v>12.266823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23387014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546</v>
      </c>
      <c r="I401" t="s">
        <v>547</v>
      </c>
      <c r="J401" t="s">
        <v>25</v>
      </c>
      <c r="K401">
        <v>957109837</v>
      </c>
      <c r="L401">
        <v>440427340.31080598</v>
      </c>
      <c r="M401">
        <v>1872</v>
      </c>
      <c r="N401">
        <v>8.6142669999999999</v>
      </c>
      <c r="O401">
        <v>8.4163960000000007</v>
      </c>
      <c r="P401">
        <v>8.6602829999999997</v>
      </c>
      <c r="Q401">
        <v>8.6142669999999999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23387015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552</v>
      </c>
      <c r="I402" t="s">
        <v>553</v>
      </c>
      <c r="J402" t="s">
        <v>25</v>
      </c>
      <c r="K402">
        <v>957109837</v>
      </c>
      <c r="L402">
        <v>388139802.73063302</v>
      </c>
      <c r="M402">
        <v>1563</v>
      </c>
      <c r="N402">
        <v>6.3384830000000001</v>
      </c>
      <c r="O402">
        <v>6.3100959999999997</v>
      </c>
      <c r="P402">
        <v>6.391203</v>
      </c>
      <c r="Q402">
        <v>6.3384830000000001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23387016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555</v>
      </c>
      <c r="I403" t="s">
        <v>556</v>
      </c>
      <c r="J403" t="s">
        <v>25</v>
      </c>
      <c r="K403">
        <v>957109837</v>
      </c>
      <c r="L403">
        <v>940525900.32435799</v>
      </c>
      <c r="M403">
        <v>806</v>
      </c>
      <c r="N403">
        <v>7.9203429999999999</v>
      </c>
      <c r="O403">
        <v>7.7336349999999996</v>
      </c>
      <c r="P403">
        <v>8.0186100000000007</v>
      </c>
      <c r="Q403">
        <v>7.9203429999999999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23387017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559</v>
      </c>
      <c r="I404" t="s">
        <v>560</v>
      </c>
      <c r="J404" t="s">
        <v>25</v>
      </c>
      <c r="K404">
        <v>957109837</v>
      </c>
      <c r="L404">
        <v>67831346.954800993</v>
      </c>
      <c r="M404">
        <v>6574</v>
      </c>
      <c r="N404">
        <v>4.6590600000000002</v>
      </c>
      <c r="O404">
        <v>4.5279489999999996</v>
      </c>
      <c r="P404">
        <v>4.779541</v>
      </c>
      <c r="Q404">
        <v>4.6590600000000002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23387018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957109837</v>
      </c>
      <c r="L405">
        <v>586288279.89037395</v>
      </c>
      <c r="M405">
        <v>14279</v>
      </c>
      <c r="N405">
        <v>87.467602999999997</v>
      </c>
      <c r="O405">
        <v>86.407871999999998</v>
      </c>
      <c r="P405">
        <v>87.700376000000006</v>
      </c>
      <c r="Q405">
        <v>87.467602999999997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23387019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957109837</v>
      </c>
      <c r="L406">
        <v>96734631.699346006</v>
      </c>
      <c r="M406">
        <v>2149</v>
      </c>
      <c r="N406">
        <v>2.171983</v>
      </c>
      <c r="O406">
        <v>2.153791</v>
      </c>
      <c r="P406">
        <v>2.1729940000000001</v>
      </c>
      <c r="Q406">
        <v>2.171983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23387494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131584862</v>
      </c>
      <c r="L407">
        <v>312330624.78495002</v>
      </c>
      <c r="M407">
        <v>45170</v>
      </c>
      <c r="N407">
        <v>1072.1578529999999</v>
      </c>
      <c r="O407">
        <v>1067.980307</v>
      </c>
      <c r="P407">
        <v>1101.63804</v>
      </c>
      <c r="Q407">
        <v>1072.1578529999999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23387495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131584862</v>
      </c>
      <c r="L408">
        <v>555040979.82081294</v>
      </c>
      <c r="M408">
        <v>16237</v>
      </c>
      <c r="N408">
        <v>684.89644199999998</v>
      </c>
      <c r="O408">
        <v>684.89644199999998</v>
      </c>
      <c r="P408">
        <v>704.55289000000005</v>
      </c>
      <c r="Q408">
        <v>684.89644199999998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23387496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131584862</v>
      </c>
      <c r="L409">
        <v>881405960.81855905</v>
      </c>
      <c r="M409">
        <v>26001</v>
      </c>
      <c r="N409">
        <v>1741.646876</v>
      </c>
      <c r="O409">
        <v>1741.646876</v>
      </c>
      <c r="P409">
        <v>1778.2870370000001</v>
      </c>
      <c r="Q409">
        <v>1741.646876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23387497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131584862</v>
      </c>
      <c r="L410">
        <v>804457164.76585495</v>
      </c>
      <c r="M410">
        <v>10088</v>
      </c>
      <c r="N410">
        <v>616.73993099999996</v>
      </c>
      <c r="O410">
        <v>606.28567599999997</v>
      </c>
      <c r="P410">
        <v>639.48252200000002</v>
      </c>
      <c r="Q410">
        <v>616.73993099999996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23387498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105</v>
      </c>
      <c r="H411" t="s">
        <v>165</v>
      </c>
      <c r="I411" t="s">
        <v>166</v>
      </c>
      <c r="J411" t="s">
        <v>25</v>
      </c>
      <c r="K411">
        <v>131584862</v>
      </c>
      <c r="L411">
        <v>352569578.52169102</v>
      </c>
      <c r="M411">
        <v>10077</v>
      </c>
      <c r="N411">
        <v>270.00397900000002</v>
      </c>
      <c r="O411">
        <v>269.60206799999997</v>
      </c>
      <c r="P411">
        <v>278.63167399999998</v>
      </c>
      <c r="Q411">
        <v>270.00397900000002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23387499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119</v>
      </c>
      <c r="H412" t="s">
        <v>123</v>
      </c>
      <c r="I412" t="s">
        <v>124</v>
      </c>
      <c r="J412" t="s">
        <v>25</v>
      </c>
      <c r="K412">
        <v>131584862</v>
      </c>
      <c r="L412">
        <v>382237005.16952097</v>
      </c>
      <c r="M412">
        <v>56135</v>
      </c>
      <c r="N412">
        <v>1630.649146</v>
      </c>
      <c r="O412">
        <v>1627.5118849999999</v>
      </c>
      <c r="P412">
        <v>1663.6775250000001</v>
      </c>
      <c r="Q412">
        <v>1630.649146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23387500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193</v>
      </c>
      <c r="H413" t="s">
        <v>316</v>
      </c>
      <c r="I413" t="s">
        <v>317</v>
      </c>
      <c r="J413" t="s">
        <v>25</v>
      </c>
      <c r="K413">
        <v>131584862</v>
      </c>
      <c r="L413">
        <v>246854303.16115701</v>
      </c>
      <c r="M413">
        <v>12687</v>
      </c>
      <c r="N413">
        <v>238.00918200000001</v>
      </c>
      <c r="O413">
        <v>237.20249799999999</v>
      </c>
      <c r="P413">
        <v>241.79871900000001</v>
      </c>
      <c r="Q413">
        <v>238.00918200000001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23387501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201</v>
      </c>
      <c r="H414" t="s">
        <v>131</v>
      </c>
      <c r="I414" t="s">
        <v>132</v>
      </c>
      <c r="J414" t="s">
        <v>25</v>
      </c>
      <c r="K414">
        <v>131584862</v>
      </c>
      <c r="L414">
        <v>455109777.05760002</v>
      </c>
      <c r="M414">
        <v>29160</v>
      </c>
      <c r="N414">
        <v>1008.550747</v>
      </c>
      <c r="O414">
        <v>1002.498059</v>
      </c>
      <c r="P414">
        <v>1023.941868</v>
      </c>
      <c r="Q414">
        <v>1008.550747</v>
      </c>
      <c r="R414" t="s">
        <v>26</v>
      </c>
      <c r="S414" t="s">
        <v>27</v>
      </c>
      <c r="T414" t="s">
        <v>744</v>
      </c>
    </row>
    <row r="415" spans="1:20" hidden="1" x14ac:dyDescent="0.35">
      <c r="A415">
        <v>23387502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209</v>
      </c>
      <c r="H415" t="s">
        <v>235</v>
      </c>
      <c r="I415" t="s">
        <v>236</v>
      </c>
      <c r="J415" t="s">
        <v>25</v>
      </c>
      <c r="K415">
        <v>131584862</v>
      </c>
      <c r="L415">
        <v>1335541110.1791999</v>
      </c>
      <c r="M415">
        <v>22969</v>
      </c>
      <c r="N415">
        <v>2331.2745319999999</v>
      </c>
      <c r="O415">
        <v>2309.046785</v>
      </c>
      <c r="P415">
        <v>2350.2543890000002</v>
      </c>
      <c r="Q415">
        <v>2331.2745319999999</v>
      </c>
      <c r="R415" t="s">
        <v>26</v>
      </c>
      <c r="S415" t="s">
        <v>27</v>
      </c>
      <c r="T415" t="s">
        <v>745</v>
      </c>
    </row>
    <row r="416" spans="1:20" hidden="1" x14ac:dyDescent="0.35">
      <c r="A416">
        <v>23387503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213</v>
      </c>
      <c r="H416" t="s">
        <v>214</v>
      </c>
      <c r="I416" t="s">
        <v>215</v>
      </c>
      <c r="J416" t="s">
        <v>25</v>
      </c>
      <c r="K416">
        <v>131584862</v>
      </c>
      <c r="L416">
        <v>828371882.31963003</v>
      </c>
      <c r="M416">
        <v>19678</v>
      </c>
      <c r="N416">
        <v>1238.797658</v>
      </c>
      <c r="O416">
        <v>1223.8147409999999</v>
      </c>
      <c r="P416">
        <v>1249.1849749999999</v>
      </c>
      <c r="Q416">
        <v>1238.797658</v>
      </c>
      <c r="R416" t="s">
        <v>26</v>
      </c>
      <c r="S416" t="s">
        <v>27</v>
      </c>
      <c r="T416" t="s">
        <v>746</v>
      </c>
    </row>
    <row r="417" spans="1:20" hidden="1" x14ac:dyDescent="0.35">
      <c r="A417">
        <v>23387504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264</v>
      </c>
      <c r="H417" t="s">
        <v>139</v>
      </c>
      <c r="I417" t="s">
        <v>140</v>
      </c>
      <c r="J417" t="s">
        <v>25</v>
      </c>
      <c r="K417">
        <v>131584862</v>
      </c>
      <c r="L417">
        <v>3364167185.0556502</v>
      </c>
      <c r="M417">
        <v>1330</v>
      </c>
      <c r="N417">
        <v>340.03473400000001</v>
      </c>
      <c r="O417">
        <v>337.22241600000001</v>
      </c>
      <c r="P417">
        <v>341.82438999999999</v>
      </c>
      <c r="Q417">
        <v>340.03473400000001</v>
      </c>
      <c r="R417" t="s">
        <v>26</v>
      </c>
      <c r="S417" t="s">
        <v>27</v>
      </c>
      <c r="T417" t="s">
        <v>747</v>
      </c>
    </row>
    <row r="418" spans="1:20" hidden="1" x14ac:dyDescent="0.35">
      <c r="A418">
        <v>23387505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356</v>
      </c>
      <c r="H418" t="s">
        <v>190</v>
      </c>
      <c r="I418" t="s">
        <v>191</v>
      </c>
      <c r="J418" t="s">
        <v>25</v>
      </c>
      <c r="K418">
        <v>131584862</v>
      </c>
      <c r="L418">
        <v>56324045.204228997</v>
      </c>
      <c r="M418">
        <v>274247</v>
      </c>
      <c r="N418">
        <v>1173.8964639999999</v>
      </c>
      <c r="O418">
        <v>1139.545973</v>
      </c>
      <c r="P418">
        <v>1181.6098079999999</v>
      </c>
      <c r="Q418">
        <v>1173.8964639999999</v>
      </c>
      <c r="R418" t="s">
        <v>26</v>
      </c>
      <c r="S418" t="s">
        <v>27</v>
      </c>
      <c r="T418" t="s">
        <v>748</v>
      </c>
    </row>
    <row r="419" spans="1:20" hidden="1" x14ac:dyDescent="0.35">
      <c r="A419">
        <v>23387506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435</v>
      </c>
      <c r="H419" t="s">
        <v>170</v>
      </c>
      <c r="I419" t="s">
        <v>171</v>
      </c>
      <c r="J419" t="s">
        <v>25</v>
      </c>
      <c r="K419">
        <v>131584862</v>
      </c>
      <c r="L419">
        <v>581989373.14411998</v>
      </c>
      <c r="M419">
        <v>8861</v>
      </c>
      <c r="N419">
        <v>391.91497800000002</v>
      </c>
      <c r="O419">
        <v>391.91497800000002</v>
      </c>
      <c r="P419">
        <v>408.85476299999999</v>
      </c>
      <c r="Q419">
        <v>391.91497800000002</v>
      </c>
      <c r="R419" t="s">
        <v>26</v>
      </c>
      <c r="S419" t="s">
        <v>27</v>
      </c>
      <c r="T419" t="s">
        <v>749</v>
      </c>
    </row>
    <row r="420" spans="1:20" hidden="1" x14ac:dyDescent="0.35">
      <c r="A420">
        <v>23387507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780</v>
      </c>
      <c r="H420" t="s">
        <v>325</v>
      </c>
      <c r="I420" t="s">
        <v>326</v>
      </c>
      <c r="J420" t="s">
        <v>25</v>
      </c>
      <c r="K420">
        <v>131584862</v>
      </c>
      <c r="L420">
        <v>478972271.14918399</v>
      </c>
      <c r="M420">
        <v>31300</v>
      </c>
      <c r="N420">
        <v>1139.3280239999999</v>
      </c>
      <c r="O420">
        <v>1121.091496</v>
      </c>
      <c r="P420">
        <v>1145.588868</v>
      </c>
      <c r="Q420">
        <v>1139.3280239999999</v>
      </c>
      <c r="R420" t="s">
        <v>26</v>
      </c>
      <c r="S420" t="s">
        <v>27</v>
      </c>
      <c r="T420" t="s">
        <v>750</v>
      </c>
    </row>
    <row r="421" spans="1:20" hidden="1" x14ac:dyDescent="0.35">
      <c r="A421">
        <v>23387508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1172</v>
      </c>
      <c r="H421" t="s">
        <v>50</v>
      </c>
      <c r="I421" t="s">
        <v>51</v>
      </c>
      <c r="J421" t="s">
        <v>25</v>
      </c>
      <c r="K421">
        <v>131584862</v>
      </c>
      <c r="L421">
        <v>5059758176.9020004</v>
      </c>
      <c r="M421">
        <v>8139</v>
      </c>
      <c r="N421">
        <v>3129.6435750000001</v>
      </c>
      <c r="O421">
        <v>3073.1184979999998</v>
      </c>
      <c r="P421">
        <v>3137.718586</v>
      </c>
      <c r="Q421">
        <v>3129.6435750000001</v>
      </c>
      <c r="R421" t="s">
        <v>26</v>
      </c>
      <c r="S421" t="s">
        <v>27</v>
      </c>
      <c r="T421" t="s">
        <v>751</v>
      </c>
    </row>
    <row r="422" spans="1:20" hidden="1" x14ac:dyDescent="0.35">
      <c r="A422">
        <v>23387509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1181</v>
      </c>
      <c r="H422" t="s">
        <v>218</v>
      </c>
      <c r="I422" t="s">
        <v>219</v>
      </c>
      <c r="J422" t="s">
        <v>25</v>
      </c>
      <c r="K422">
        <v>131584862</v>
      </c>
      <c r="L422">
        <v>248403414.62273401</v>
      </c>
      <c r="M422">
        <v>29600</v>
      </c>
      <c r="N422">
        <v>558.78320299999996</v>
      </c>
      <c r="O422">
        <v>546.34272599999997</v>
      </c>
      <c r="P422">
        <v>560.35006099999998</v>
      </c>
      <c r="Q422">
        <v>558.78320299999996</v>
      </c>
      <c r="R422" t="s">
        <v>26</v>
      </c>
      <c r="S422" t="s">
        <v>27</v>
      </c>
      <c r="T422" t="s">
        <v>752</v>
      </c>
    </row>
    <row r="423" spans="1:20" hidden="1" x14ac:dyDescent="0.35">
      <c r="A423">
        <v>23387510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1294</v>
      </c>
      <c r="H423" t="s">
        <v>284</v>
      </c>
      <c r="I423" t="s">
        <v>285</v>
      </c>
      <c r="J423" t="s">
        <v>25</v>
      </c>
      <c r="K423">
        <v>131584862</v>
      </c>
      <c r="L423">
        <v>339204155.95988202</v>
      </c>
      <c r="M423">
        <v>28073</v>
      </c>
      <c r="N423">
        <v>723.67581800000005</v>
      </c>
      <c r="O423">
        <v>715.09162500000002</v>
      </c>
      <c r="P423">
        <v>729.86262399999998</v>
      </c>
      <c r="Q423">
        <v>723.67581800000005</v>
      </c>
      <c r="R423" t="s">
        <v>26</v>
      </c>
      <c r="S423" t="s">
        <v>27</v>
      </c>
      <c r="T423" t="s">
        <v>753</v>
      </c>
    </row>
    <row r="424" spans="1:20" hidden="1" x14ac:dyDescent="0.35">
      <c r="A424">
        <v>23387511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1415</v>
      </c>
      <c r="H424" t="s">
        <v>331</v>
      </c>
      <c r="I424" t="s">
        <v>332</v>
      </c>
      <c r="J424" t="s">
        <v>25</v>
      </c>
      <c r="K424">
        <v>131584862</v>
      </c>
      <c r="L424">
        <v>386776004.15449601</v>
      </c>
      <c r="M424">
        <v>16933</v>
      </c>
      <c r="N424">
        <v>497.72275999999999</v>
      </c>
      <c r="O424">
        <v>495.01854400000002</v>
      </c>
      <c r="P424">
        <v>503.80724700000002</v>
      </c>
      <c r="Q424">
        <v>497.72275999999999</v>
      </c>
      <c r="R424" t="s">
        <v>26</v>
      </c>
      <c r="S424" t="s">
        <v>27</v>
      </c>
      <c r="T424" t="s">
        <v>754</v>
      </c>
    </row>
    <row r="425" spans="1:20" hidden="1" x14ac:dyDescent="0.35">
      <c r="A425">
        <v>23387512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1732</v>
      </c>
      <c r="H425" t="s">
        <v>193</v>
      </c>
      <c r="I425" t="s">
        <v>194</v>
      </c>
      <c r="J425" t="s">
        <v>25</v>
      </c>
      <c r="K425">
        <v>131584862</v>
      </c>
      <c r="L425">
        <v>126314066.19949</v>
      </c>
      <c r="M425">
        <v>444298</v>
      </c>
      <c r="N425">
        <v>4265.0108929999997</v>
      </c>
      <c r="O425">
        <v>4143.0596390000001</v>
      </c>
      <c r="P425">
        <v>4334.8180030000003</v>
      </c>
      <c r="Q425">
        <v>4265.0108929999997</v>
      </c>
      <c r="R425" t="s">
        <v>26</v>
      </c>
      <c r="S425" t="s">
        <v>27</v>
      </c>
      <c r="T425" t="s">
        <v>755</v>
      </c>
    </row>
    <row r="426" spans="1:20" hidden="1" x14ac:dyDescent="0.35">
      <c r="A426">
        <v>23387513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1852</v>
      </c>
      <c r="H426" t="s">
        <v>335</v>
      </c>
      <c r="I426" t="s">
        <v>336</v>
      </c>
      <c r="J426" t="s">
        <v>25</v>
      </c>
      <c r="K426">
        <v>131584862</v>
      </c>
      <c r="L426">
        <v>1805315651.8812101</v>
      </c>
      <c r="M426">
        <v>8744</v>
      </c>
      <c r="N426">
        <v>1199.6577580000001</v>
      </c>
      <c r="O426">
        <v>1166.7302810000001</v>
      </c>
      <c r="P426">
        <v>1217.905068</v>
      </c>
      <c r="Q426">
        <v>1199.6577580000001</v>
      </c>
      <c r="R426" t="s">
        <v>26</v>
      </c>
      <c r="S426" t="s">
        <v>27</v>
      </c>
      <c r="T426" t="s">
        <v>756</v>
      </c>
    </row>
    <row r="427" spans="1:20" hidden="1" x14ac:dyDescent="0.35">
      <c r="A427">
        <v>23387514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1923</v>
      </c>
      <c r="H427" t="s">
        <v>338</v>
      </c>
      <c r="I427" t="s">
        <v>339</v>
      </c>
      <c r="J427" t="s">
        <v>25</v>
      </c>
      <c r="K427">
        <v>131584862</v>
      </c>
      <c r="L427">
        <v>237845568.66876301</v>
      </c>
      <c r="M427">
        <v>39400</v>
      </c>
      <c r="N427">
        <v>712.17275700000005</v>
      </c>
      <c r="O427">
        <v>704.96065199999998</v>
      </c>
      <c r="P427">
        <v>718.15573099999995</v>
      </c>
      <c r="Q427">
        <v>712.17275700000005</v>
      </c>
      <c r="R427" t="s">
        <v>26</v>
      </c>
      <c r="S427" t="s">
        <v>27</v>
      </c>
      <c r="T427" t="s">
        <v>757</v>
      </c>
    </row>
    <row r="428" spans="1:20" hidden="1" x14ac:dyDescent="0.35">
      <c r="A428">
        <v>23387515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2198</v>
      </c>
      <c r="H428" t="s">
        <v>224</v>
      </c>
      <c r="I428" t="s">
        <v>225</v>
      </c>
      <c r="J428" t="s">
        <v>25</v>
      </c>
      <c r="K428">
        <v>131584862</v>
      </c>
      <c r="L428">
        <v>898930651.98981202</v>
      </c>
      <c r="M428">
        <v>6479</v>
      </c>
      <c r="N428">
        <v>442.61715199999998</v>
      </c>
      <c r="O428">
        <v>436.81032099999999</v>
      </c>
      <c r="P428">
        <v>446.78440699999999</v>
      </c>
      <c r="Q428">
        <v>442.61715199999998</v>
      </c>
      <c r="R428" t="s">
        <v>26</v>
      </c>
      <c r="S428" t="s">
        <v>27</v>
      </c>
      <c r="T428" t="s">
        <v>758</v>
      </c>
    </row>
    <row r="429" spans="1:20" hidden="1" x14ac:dyDescent="0.35">
      <c r="A429">
        <v>23387516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2496</v>
      </c>
      <c r="H429" t="s">
        <v>227</v>
      </c>
      <c r="I429" t="s">
        <v>228</v>
      </c>
      <c r="J429" t="s">
        <v>25</v>
      </c>
      <c r="K429">
        <v>131584862</v>
      </c>
      <c r="L429">
        <v>1663659573.1242001</v>
      </c>
      <c r="M429">
        <v>8946</v>
      </c>
      <c r="N429">
        <v>1131.064646</v>
      </c>
      <c r="O429">
        <v>1116.27205</v>
      </c>
      <c r="P429">
        <v>1139.282755</v>
      </c>
      <c r="Q429">
        <v>1131.064646</v>
      </c>
      <c r="R429" t="s">
        <v>26</v>
      </c>
      <c r="S429" t="s">
        <v>27</v>
      </c>
      <c r="T429" t="s">
        <v>759</v>
      </c>
    </row>
    <row r="430" spans="1:20" hidden="1" x14ac:dyDescent="0.35">
      <c r="A430">
        <v>23387517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2820</v>
      </c>
      <c r="H430" t="s">
        <v>255</v>
      </c>
      <c r="I430" t="s">
        <v>256</v>
      </c>
      <c r="J430" t="s">
        <v>25</v>
      </c>
      <c r="K430">
        <v>131584862</v>
      </c>
      <c r="L430">
        <v>533460771.30307502</v>
      </c>
      <c r="M430">
        <v>19675</v>
      </c>
      <c r="N430">
        <v>797.64803600000005</v>
      </c>
      <c r="O430">
        <v>782.44508699999994</v>
      </c>
      <c r="P430">
        <v>804.33733299999994</v>
      </c>
      <c r="Q430">
        <v>797.64803600000005</v>
      </c>
      <c r="R430" t="s">
        <v>26</v>
      </c>
      <c r="S430" t="s">
        <v>27</v>
      </c>
      <c r="T430" t="s">
        <v>760</v>
      </c>
    </row>
    <row r="431" spans="1:20" hidden="1" x14ac:dyDescent="0.35">
      <c r="A431">
        <v>23387518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3167</v>
      </c>
      <c r="H431" t="s">
        <v>56</v>
      </c>
      <c r="I431" t="s">
        <v>57</v>
      </c>
      <c r="J431" t="s">
        <v>25</v>
      </c>
      <c r="K431">
        <v>131584862</v>
      </c>
      <c r="L431">
        <v>501648452.53264803</v>
      </c>
      <c r="M431">
        <v>15834</v>
      </c>
      <c r="N431">
        <v>603.64858600000002</v>
      </c>
      <c r="O431">
        <v>590.87719100000004</v>
      </c>
      <c r="P431">
        <v>609.97709899999995</v>
      </c>
      <c r="Q431">
        <v>603.64858600000002</v>
      </c>
      <c r="R431" t="s">
        <v>26</v>
      </c>
      <c r="S431" t="s">
        <v>27</v>
      </c>
      <c r="T431" t="s">
        <v>761</v>
      </c>
    </row>
    <row r="432" spans="1:20" hidden="1" x14ac:dyDescent="0.35">
      <c r="A432">
        <v>23387519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3841</v>
      </c>
      <c r="H432" t="s">
        <v>273</v>
      </c>
      <c r="I432" t="s">
        <v>274</v>
      </c>
      <c r="J432" t="s">
        <v>25</v>
      </c>
      <c r="K432">
        <v>131584862</v>
      </c>
      <c r="L432">
        <v>241115835.34655499</v>
      </c>
      <c r="M432">
        <v>16865</v>
      </c>
      <c r="N432">
        <v>309.03391900000003</v>
      </c>
      <c r="O432">
        <v>304.17806400000001</v>
      </c>
      <c r="P432">
        <v>317.71948500000002</v>
      </c>
      <c r="Q432">
        <v>309.03391900000003</v>
      </c>
      <c r="R432" t="s">
        <v>26</v>
      </c>
      <c r="S432" t="s">
        <v>27</v>
      </c>
      <c r="T432" t="s">
        <v>762</v>
      </c>
    </row>
    <row r="433" spans="1:20" hidden="1" x14ac:dyDescent="0.35">
      <c r="A433">
        <v>23387520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3983</v>
      </c>
      <c r="H433" t="s">
        <v>346</v>
      </c>
      <c r="I433" t="s">
        <v>347</v>
      </c>
      <c r="J433" t="s">
        <v>25</v>
      </c>
      <c r="K433">
        <v>131584862</v>
      </c>
      <c r="L433">
        <v>85123903.336278006</v>
      </c>
      <c r="M433">
        <v>332891</v>
      </c>
      <c r="N433">
        <v>2153.5137759999998</v>
      </c>
      <c r="O433">
        <v>2113.5216399999999</v>
      </c>
      <c r="P433">
        <v>2167.5970630000002</v>
      </c>
      <c r="Q433">
        <v>2153.5137759999998</v>
      </c>
      <c r="R433" t="s">
        <v>26</v>
      </c>
      <c r="S433" t="s">
        <v>27</v>
      </c>
      <c r="T433" t="s">
        <v>763</v>
      </c>
    </row>
    <row r="434" spans="1:20" hidden="1" x14ac:dyDescent="0.35">
      <c r="A434">
        <v>23387521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4430</v>
      </c>
      <c r="H434" t="s">
        <v>42</v>
      </c>
      <c r="I434" t="s">
        <v>43</v>
      </c>
      <c r="J434" t="s">
        <v>25</v>
      </c>
      <c r="K434">
        <v>131584862</v>
      </c>
      <c r="L434">
        <v>370009989.66125798</v>
      </c>
      <c r="M434">
        <v>12664</v>
      </c>
      <c r="N434">
        <v>356.10528699999998</v>
      </c>
      <c r="O434">
        <v>355.739733</v>
      </c>
      <c r="P434">
        <v>360.40757000000002</v>
      </c>
      <c r="Q434">
        <v>356.10528699999998</v>
      </c>
      <c r="R434" t="s">
        <v>26</v>
      </c>
      <c r="S434" t="s">
        <v>27</v>
      </c>
      <c r="T434" t="s">
        <v>764</v>
      </c>
    </row>
    <row r="435" spans="1:20" hidden="1" x14ac:dyDescent="0.35">
      <c r="A435">
        <v>23387522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10019</v>
      </c>
      <c r="H435" t="s">
        <v>350</v>
      </c>
      <c r="I435" t="s">
        <v>351</v>
      </c>
      <c r="J435" t="s">
        <v>25</v>
      </c>
      <c r="K435">
        <v>131584862</v>
      </c>
      <c r="L435">
        <v>179808237.59467101</v>
      </c>
      <c r="M435">
        <v>27081</v>
      </c>
      <c r="N435">
        <v>370.05676799999998</v>
      </c>
      <c r="O435">
        <v>368.60829799999999</v>
      </c>
      <c r="P435">
        <v>373.18601000000001</v>
      </c>
      <c r="Q435">
        <v>370.05676799999998</v>
      </c>
      <c r="R435" t="s">
        <v>26</v>
      </c>
      <c r="S435" t="s">
        <v>27</v>
      </c>
      <c r="T435" t="s">
        <v>765</v>
      </c>
    </row>
    <row r="436" spans="1:20" hidden="1" x14ac:dyDescent="0.35">
      <c r="A436">
        <v>23387523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12446</v>
      </c>
      <c r="H436" t="s">
        <v>353</v>
      </c>
      <c r="I436" t="s">
        <v>354</v>
      </c>
      <c r="J436" t="s">
        <v>25</v>
      </c>
      <c r="K436">
        <v>131584862</v>
      </c>
      <c r="L436">
        <v>132941726.440284</v>
      </c>
      <c r="M436">
        <v>46300</v>
      </c>
      <c r="N436">
        <v>467.77431899999999</v>
      </c>
      <c r="O436">
        <v>465.75369599999999</v>
      </c>
      <c r="P436">
        <v>471.81556599999999</v>
      </c>
      <c r="Q436">
        <v>467.77431899999999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23387524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12511</v>
      </c>
      <c r="H437" t="s">
        <v>196</v>
      </c>
      <c r="I437" t="s">
        <v>197</v>
      </c>
      <c r="J437" t="s">
        <v>25</v>
      </c>
      <c r="K437">
        <v>131584862</v>
      </c>
      <c r="L437">
        <v>254563775.76090899</v>
      </c>
      <c r="M437">
        <v>67297</v>
      </c>
      <c r="N437">
        <v>1301.926236</v>
      </c>
      <c r="O437">
        <v>1278.7884469999999</v>
      </c>
      <c r="P437">
        <v>1310.4384660000001</v>
      </c>
      <c r="Q437">
        <v>1301.926236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23387525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12917</v>
      </c>
      <c r="H438" t="s">
        <v>357</v>
      </c>
      <c r="I438" t="s">
        <v>358</v>
      </c>
      <c r="J438" t="s">
        <v>25</v>
      </c>
      <c r="K438">
        <v>131584862</v>
      </c>
      <c r="L438">
        <v>595362655.81263304</v>
      </c>
      <c r="M438">
        <v>10664</v>
      </c>
      <c r="N438">
        <v>482.49831</v>
      </c>
      <c r="O438">
        <v>477.83802100000003</v>
      </c>
      <c r="P438">
        <v>489.28513900000002</v>
      </c>
      <c r="Q438">
        <v>482.49831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23387526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131584862</v>
      </c>
      <c r="L439">
        <v>598390899.5</v>
      </c>
      <c r="M439">
        <v>8436</v>
      </c>
      <c r="N439">
        <v>383.63270199999999</v>
      </c>
      <c r="O439">
        <v>383.17794600000002</v>
      </c>
      <c r="P439">
        <v>389.99929500000002</v>
      </c>
      <c r="Q439">
        <v>383.63270199999999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23387527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361</v>
      </c>
      <c r="I440" t="s">
        <v>362</v>
      </c>
      <c r="J440" t="s">
        <v>25</v>
      </c>
      <c r="K440">
        <v>131584862</v>
      </c>
      <c r="L440">
        <v>332642181.79247397</v>
      </c>
      <c r="M440">
        <v>44700</v>
      </c>
      <c r="N440">
        <v>1130.001225</v>
      </c>
      <c r="O440">
        <v>1119.2320850000001</v>
      </c>
      <c r="P440">
        <v>1150.22496</v>
      </c>
      <c r="Q440">
        <v>1130.001225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23387528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364</v>
      </c>
      <c r="I441" t="s">
        <v>365</v>
      </c>
      <c r="J441" t="s">
        <v>25</v>
      </c>
      <c r="K441">
        <v>131584862</v>
      </c>
      <c r="L441">
        <v>73345474.925959006</v>
      </c>
      <c r="M441">
        <v>96496</v>
      </c>
      <c r="N441">
        <v>537.869238</v>
      </c>
      <c r="O441">
        <v>529.60298799999998</v>
      </c>
      <c r="P441">
        <v>541.23036300000001</v>
      </c>
      <c r="Q441">
        <v>537.869238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23387529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131584862</v>
      </c>
      <c r="L442">
        <v>586288279.89037395</v>
      </c>
      <c r="M442">
        <v>14279</v>
      </c>
      <c r="N442">
        <v>636.21378700000002</v>
      </c>
      <c r="O442">
        <v>628.50561600000003</v>
      </c>
      <c r="P442">
        <v>637.90691200000003</v>
      </c>
      <c r="Q442">
        <v>636.21378700000002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23387530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230</v>
      </c>
      <c r="I443" t="s">
        <v>231</v>
      </c>
      <c r="J443" t="s">
        <v>25</v>
      </c>
      <c r="K443">
        <v>131584862</v>
      </c>
      <c r="L443">
        <v>2631889527.2716098</v>
      </c>
      <c r="M443">
        <v>2913</v>
      </c>
      <c r="N443">
        <v>582.64256799999998</v>
      </c>
      <c r="O443">
        <v>570.84170600000004</v>
      </c>
      <c r="P443">
        <v>585.44277199999999</v>
      </c>
      <c r="Q443">
        <v>582.64256799999998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23387531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131584862</v>
      </c>
      <c r="L444">
        <v>4365052576.9732599</v>
      </c>
      <c r="M444">
        <v>1318</v>
      </c>
      <c r="N444">
        <v>437.21893299999999</v>
      </c>
      <c r="O444">
        <v>430.58435100000003</v>
      </c>
      <c r="P444">
        <v>441.53141099999999</v>
      </c>
      <c r="Q444">
        <v>437.21893299999999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23387532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199</v>
      </c>
      <c r="I445" t="s">
        <v>200</v>
      </c>
      <c r="J445" t="s">
        <v>25</v>
      </c>
      <c r="K445">
        <v>131584862</v>
      </c>
      <c r="L445">
        <v>238811873.860073</v>
      </c>
      <c r="M445">
        <v>76774</v>
      </c>
      <c r="N445">
        <v>1393.362619</v>
      </c>
      <c r="O445">
        <v>1367.1011800000001</v>
      </c>
      <c r="P445">
        <v>1406.919838</v>
      </c>
      <c r="Q445">
        <v>1393.362619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23387533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131584862</v>
      </c>
      <c r="L446">
        <v>2803639822.8665099</v>
      </c>
      <c r="M446">
        <v>1807</v>
      </c>
      <c r="N446">
        <v>385.012157</v>
      </c>
      <c r="O446">
        <v>382.66841899999997</v>
      </c>
      <c r="P446">
        <v>401.63138700000002</v>
      </c>
      <c r="Q446">
        <v>385.012157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23387534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175</v>
      </c>
      <c r="I447" t="s">
        <v>176</v>
      </c>
      <c r="J447" t="s">
        <v>25</v>
      </c>
      <c r="K447">
        <v>131584862</v>
      </c>
      <c r="L447">
        <v>187808422.062062</v>
      </c>
      <c r="M447">
        <v>46240</v>
      </c>
      <c r="N447">
        <v>659.97420199999999</v>
      </c>
      <c r="O447">
        <v>659.81720099999995</v>
      </c>
      <c r="P447">
        <v>668.36660800000004</v>
      </c>
      <c r="Q447">
        <v>659.97420199999999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23387412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372378342</v>
      </c>
      <c r="L448">
        <v>312330624.78495002</v>
      </c>
      <c r="M448">
        <v>45170</v>
      </c>
      <c r="N448">
        <v>378.86130100000003</v>
      </c>
      <c r="O448">
        <v>377.385109</v>
      </c>
      <c r="P448">
        <v>389.27851900000002</v>
      </c>
      <c r="Q448">
        <v>378.86130100000003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23387413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372378342</v>
      </c>
      <c r="L449">
        <v>555040979.82081294</v>
      </c>
      <c r="M449">
        <v>16237</v>
      </c>
      <c r="N449">
        <v>242.01730800000001</v>
      </c>
      <c r="O449">
        <v>242.01730800000001</v>
      </c>
      <c r="P449">
        <v>248.963176</v>
      </c>
      <c r="Q449">
        <v>242.01730800000001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23387414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372378342</v>
      </c>
      <c r="L450">
        <v>881405960.81855905</v>
      </c>
      <c r="M450">
        <v>26001</v>
      </c>
      <c r="N450">
        <v>615.43419100000006</v>
      </c>
      <c r="O450">
        <v>615.43419100000006</v>
      </c>
      <c r="P450">
        <v>628.38148200000001</v>
      </c>
      <c r="Q450">
        <v>615.43419100000006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23387415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372378342</v>
      </c>
      <c r="L451">
        <v>804457164.76585495</v>
      </c>
      <c r="M451">
        <v>10088</v>
      </c>
      <c r="N451">
        <v>217.93329399999999</v>
      </c>
      <c r="O451">
        <v>214.23914300000001</v>
      </c>
      <c r="P451">
        <v>225.96969200000001</v>
      </c>
      <c r="Q451">
        <v>217.93329399999999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23387416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105</v>
      </c>
      <c r="H452" t="s">
        <v>165</v>
      </c>
      <c r="I452" t="s">
        <v>166</v>
      </c>
      <c r="J452" t="s">
        <v>25</v>
      </c>
      <c r="K452">
        <v>372378342</v>
      </c>
      <c r="L452">
        <v>352569578.52169102</v>
      </c>
      <c r="M452">
        <v>10077</v>
      </c>
      <c r="N452">
        <v>95.409513000000004</v>
      </c>
      <c r="O452">
        <v>95.267492000000004</v>
      </c>
      <c r="P452">
        <v>98.458224000000001</v>
      </c>
      <c r="Q452">
        <v>95.409513000000004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23387417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119</v>
      </c>
      <c r="H453" t="s">
        <v>123</v>
      </c>
      <c r="I453" t="s">
        <v>124</v>
      </c>
      <c r="J453" t="s">
        <v>25</v>
      </c>
      <c r="K453">
        <v>372378342</v>
      </c>
      <c r="L453">
        <v>382237005.16952097</v>
      </c>
      <c r="M453">
        <v>56135</v>
      </c>
      <c r="N453">
        <v>576.21166000000005</v>
      </c>
      <c r="O453">
        <v>575.10306700000001</v>
      </c>
      <c r="P453">
        <v>587.88267900000005</v>
      </c>
      <c r="Q453">
        <v>576.21166000000005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23387418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193</v>
      </c>
      <c r="H454" t="s">
        <v>316</v>
      </c>
      <c r="I454" t="s">
        <v>317</v>
      </c>
      <c r="J454" t="s">
        <v>25</v>
      </c>
      <c r="K454">
        <v>372378342</v>
      </c>
      <c r="L454">
        <v>246854303.16115701</v>
      </c>
      <c r="M454">
        <v>12687</v>
      </c>
      <c r="N454">
        <v>84.103724</v>
      </c>
      <c r="O454">
        <v>83.818670999999995</v>
      </c>
      <c r="P454">
        <v>85.442807000000002</v>
      </c>
      <c r="Q454">
        <v>84.103724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23387419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201</v>
      </c>
      <c r="H455" t="s">
        <v>131</v>
      </c>
      <c r="I455" t="s">
        <v>132</v>
      </c>
      <c r="J455" t="s">
        <v>25</v>
      </c>
      <c r="K455">
        <v>372378342</v>
      </c>
      <c r="L455">
        <v>455109777.05760002</v>
      </c>
      <c r="M455">
        <v>29160</v>
      </c>
      <c r="N455">
        <v>356.38488000000001</v>
      </c>
      <c r="O455">
        <v>354.246082</v>
      </c>
      <c r="P455">
        <v>361.82353799999999</v>
      </c>
      <c r="Q455">
        <v>356.38488000000001</v>
      </c>
      <c r="R455" t="s">
        <v>26</v>
      </c>
      <c r="S455" t="s">
        <v>27</v>
      </c>
      <c r="T455" t="s">
        <v>787</v>
      </c>
    </row>
    <row r="456" spans="1:20" hidden="1" x14ac:dyDescent="0.35">
      <c r="A456">
        <v>23387420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209</v>
      </c>
      <c r="H456" t="s">
        <v>235</v>
      </c>
      <c r="I456" t="s">
        <v>236</v>
      </c>
      <c r="J456" t="s">
        <v>25</v>
      </c>
      <c r="K456">
        <v>372378342</v>
      </c>
      <c r="L456">
        <v>1335541110.1791999</v>
      </c>
      <c r="M456">
        <v>22969</v>
      </c>
      <c r="N456">
        <v>823.78700100000003</v>
      </c>
      <c r="O456">
        <v>815.93252900000005</v>
      </c>
      <c r="P456">
        <v>830.493787</v>
      </c>
      <c r="Q456">
        <v>823.78700100000003</v>
      </c>
      <c r="R456" t="s">
        <v>26</v>
      </c>
      <c r="S456" t="s">
        <v>27</v>
      </c>
      <c r="T456" t="s">
        <v>788</v>
      </c>
    </row>
    <row r="457" spans="1:20" hidden="1" x14ac:dyDescent="0.35">
      <c r="A457">
        <v>23387421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213</v>
      </c>
      <c r="H457" t="s">
        <v>214</v>
      </c>
      <c r="I457" t="s">
        <v>215</v>
      </c>
      <c r="J457" t="s">
        <v>25</v>
      </c>
      <c r="K457">
        <v>372378342</v>
      </c>
      <c r="L457">
        <v>828371882.31963003</v>
      </c>
      <c r="M457">
        <v>19678</v>
      </c>
      <c r="N457">
        <v>437.74570199999999</v>
      </c>
      <c r="O457">
        <v>432.45128799999998</v>
      </c>
      <c r="P457">
        <v>441.41619900000001</v>
      </c>
      <c r="Q457">
        <v>437.74570199999999</v>
      </c>
      <c r="R457" t="s">
        <v>26</v>
      </c>
      <c r="S457" t="s">
        <v>27</v>
      </c>
      <c r="T457" t="s">
        <v>789</v>
      </c>
    </row>
    <row r="458" spans="1:20" hidden="1" x14ac:dyDescent="0.35">
      <c r="A458">
        <v>23387422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264</v>
      </c>
      <c r="H458" t="s">
        <v>139</v>
      </c>
      <c r="I458" t="s">
        <v>140</v>
      </c>
      <c r="J458" t="s">
        <v>25</v>
      </c>
      <c r="K458">
        <v>372378342</v>
      </c>
      <c r="L458">
        <v>3364167185.0556502</v>
      </c>
      <c r="M458">
        <v>1330</v>
      </c>
      <c r="N458">
        <v>120.155816</v>
      </c>
      <c r="O458">
        <v>119.162046</v>
      </c>
      <c r="P458">
        <v>120.78821499999999</v>
      </c>
      <c r="Q458">
        <v>120.155816</v>
      </c>
      <c r="R458" t="s">
        <v>26</v>
      </c>
      <c r="S458" t="s">
        <v>27</v>
      </c>
      <c r="T458" t="s">
        <v>790</v>
      </c>
    </row>
    <row r="459" spans="1:20" hidden="1" x14ac:dyDescent="0.35">
      <c r="A459">
        <v>23387423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356</v>
      </c>
      <c r="H459" t="s">
        <v>190</v>
      </c>
      <c r="I459" t="s">
        <v>191</v>
      </c>
      <c r="J459" t="s">
        <v>25</v>
      </c>
      <c r="K459">
        <v>372378342</v>
      </c>
      <c r="L459">
        <v>56324045.204228997</v>
      </c>
      <c r="M459">
        <v>274247</v>
      </c>
      <c r="N459">
        <v>414.81199800000002</v>
      </c>
      <c r="O459">
        <v>402.67379299999999</v>
      </c>
      <c r="P459">
        <v>417.53761100000003</v>
      </c>
      <c r="Q459">
        <v>414.81199800000002</v>
      </c>
      <c r="R459" t="s">
        <v>26</v>
      </c>
      <c r="S459" t="s">
        <v>27</v>
      </c>
      <c r="T459" t="s">
        <v>791</v>
      </c>
    </row>
    <row r="460" spans="1:20" hidden="1" x14ac:dyDescent="0.35">
      <c r="A460">
        <v>23387424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435</v>
      </c>
      <c r="H460" t="s">
        <v>170</v>
      </c>
      <c r="I460" t="s">
        <v>171</v>
      </c>
      <c r="J460" t="s">
        <v>25</v>
      </c>
      <c r="K460">
        <v>372378342</v>
      </c>
      <c r="L460">
        <v>581989373.14411998</v>
      </c>
      <c r="M460">
        <v>8861</v>
      </c>
      <c r="N460">
        <v>138.488393</v>
      </c>
      <c r="O460">
        <v>138.488393</v>
      </c>
      <c r="P460">
        <v>144.47429199999999</v>
      </c>
      <c r="Q460">
        <v>138.488393</v>
      </c>
      <c r="R460" t="s">
        <v>26</v>
      </c>
      <c r="S460" t="s">
        <v>27</v>
      </c>
      <c r="T460" t="s">
        <v>792</v>
      </c>
    </row>
    <row r="461" spans="1:20" hidden="1" x14ac:dyDescent="0.35">
      <c r="A461">
        <v>23387425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780</v>
      </c>
      <c r="H461" t="s">
        <v>325</v>
      </c>
      <c r="I461" t="s">
        <v>326</v>
      </c>
      <c r="J461" t="s">
        <v>25</v>
      </c>
      <c r="K461">
        <v>372378342</v>
      </c>
      <c r="L461">
        <v>478972271.14918399</v>
      </c>
      <c r="M461">
        <v>31300</v>
      </c>
      <c r="N461">
        <v>402.59677799999997</v>
      </c>
      <c r="O461">
        <v>396.15265699999998</v>
      </c>
      <c r="P461">
        <v>404.80913099999998</v>
      </c>
      <c r="Q461">
        <v>402.59677799999997</v>
      </c>
      <c r="R461" t="s">
        <v>26</v>
      </c>
      <c r="S461" t="s">
        <v>27</v>
      </c>
      <c r="T461" t="s">
        <v>793</v>
      </c>
    </row>
    <row r="462" spans="1:20" hidden="1" x14ac:dyDescent="0.35">
      <c r="A462">
        <v>23387426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1172</v>
      </c>
      <c r="H462" t="s">
        <v>50</v>
      </c>
      <c r="I462" t="s">
        <v>51</v>
      </c>
      <c r="J462" t="s">
        <v>25</v>
      </c>
      <c r="K462">
        <v>372378342</v>
      </c>
      <c r="L462">
        <v>5059758176.9020004</v>
      </c>
      <c r="M462">
        <v>8139</v>
      </c>
      <c r="N462">
        <v>1105.901368</v>
      </c>
      <c r="O462">
        <v>1085.927477</v>
      </c>
      <c r="P462">
        <v>1108.7547810000001</v>
      </c>
      <c r="Q462">
        <v>1105.901368</v>
      </c>
      <c r="R462" t="s">
        <v>26</v>
      </c>
      <c r="S462" t="s">
        <v>27</v>
      </c>
      <c r="T462" t="s">
        <v>794</v>
      </c>
    </row>
    <row r="463" spans="1:20" hidden="1" x14ac:dyDescent="0.35">
      <c r="A463">
        <v>23387427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1181</v>
      </c>
      <c r="H463" t="s">
        <v>218</v>
      </c>
      <c r="I463" t="s">
        <v>219</v>
      </c>
      <c r="J463" t="s">
        <v>25</v>
      </c>
      <c r="K463">
        <v>372378342</v>
      </c>
      <c r="L463">
        <v>248403414.62273401</v>
      </c>
      <c r="M463">
        <v>29600</v>
      </c>
      <c r="N463">
        <v>197.45350999999999</v>
      </c>
      <c r="O463">
        <v>193.057501</v>
      </c>
      <c r="P463">
        <v>198.00718000000001</v>
      </c>
      <c r="Q463">
        <v>197.45350999999999</v>
      </c>
      <c r="R463" t="s">
        <v>26</v>
      </c>
      <c r="S463" t="s">
        <v>27</v>
      </c>
      <c r="T463" t="s">
        <v>795</v>
      </c>
    </row>
    <row r="464" spans="1:20" hidden="1" x14ac:dyDescent="0.35">
      <c r="A464">
        <v>23387428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1294</v>
      </c>
      <c r="H464" t="s">
        <v>284</v>
      </c>
      <c r="I464" t="s">
        <v>285</v>
      </c>
      <c r="J464" t="s">
        <v>25</v>
      </c>
      <c r="K464">
        <v>372378342</v>
      </c>
      <c r="L464">
        <v>339204155.95988202</v>
      </c>
      <c r="M464">
        <v>28073</v>
      </c>
      <c r="N464">
        <v>255.720518</v>
      </c>
      <c r="O464">
        <v>252.68717899999999</v>
      </c>
      <c r="P464">
        <v>257.90670799999998</v>
      </c>
      <c r="Q464">
        <v>255.720518</v>
      </c>
      <c r="R464" t="s">
        <v>26</v>
      </c>
      <c r="S464" t="s">
        <v>27</v>
      </c>
      <c r="T464" t="s">
        <v>796</v>
      </c>
    </row>
    <row r="465" spans="1:20" hidden="1" x14ac:dyDescent="0.35">
      <c r="A465">
        <v>23387429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1415</v>
      </c>
      <c r="H465" t="s">
        <v>331</v>
      </c>
      <c r="I465" t="s">
        <v>332</v>
      </c>
      <c r="J465" t="s">
        <v>25</v>
      </c>
      <c r="K465">
        <v>372378342</v>
      </c>
      <c r="L465">
        <v>386776004.15449601</v>
      </c>
      <c r="M465">
        <v>16933</v>
      </c>
      <c r="N465">
        <v>175.87698599999999</v>
      </c>
      <c r="O465">
        <v>174.921415</v>
      </c>
      <c r="P465">
        <v>178.02702099999999</v>
      </c>
      <c r="Q465">
        <v>175.87698599999999</v>
      </c>
      <c r="R465" t="s">
        <v>26</v>
      </c>
      <c r="S465" t="s">
        <v>27</v>
      </c>
      <c r="T465" t="s">
        <v>797</v>
      </c>
    </row>
    <row r="466" spans="1:20" hidden="1" x14ac:dyDescent="0.35">
      <c r="A466">
        <v>23387430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1732</v>
      </c>
      <c r="H466" t="s">
        <v>193</v>
      </c>
      <c r="I466" t="s">
        <v>194</v>
      </c>
      <c r="J466" t="s">
        <v>25</v>
      </c>
      <c r="K466">
        <v>372378342</v>
      </c>
      <c r="L466">
        <v>166772923.927239</v>
      </c>
      <c r="M466">
        <v>444298</v>
      </c>
      <c r="N466">
        <v>1989.827769</v>
      </c>
      <c r="O466">
        <v>1932.9317840000001</v>
      </c>
      <c r="P466">
        <v>2022.396062</v>
      </c>
      <c r="Q466">
        <v>1989.827769</v>
      </c>
      <c r="R466" t="s">
        <v>26</v>
      </c>
      <c r="S466" t="s">
        <v>27</v>
      </c>
      <c r="T466" t="s">
        <v>798</v>
      </c>
    </row>
    <row r="467" spans="1:20" hidden="1" x14ac:dyDescent="0.35">
      <c r="A467">
        <v>23387431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1852</v>
      </c>
      <c r="H467" t="s">
        <v>335</v>
      </c>
      <c r="I467" t="s">
        <v>336</v>
      </c>
      <c r="J467" t="s">
        <v>25</v>
      </c>
      <c r="K467">
        <v>372378342</v>
      </c>
      <c r="L467">
        <v>1805315651.8812101</v>
      </c>
      <c r="M467">
        <v>8744</v>
      </c>
      <c r="N467">
        <v>423.91509600000001</v>
      </c>
      <c r="O467">
        <v>412.27973100000003</v>
      </c>
      <c r="P467">
        <v>430.36302599999999</v>
      </c>
      <c r="Q467">
        <v>423.91509600000001</v>
      </c>
      <c r="R467" t="s">
        <v>26</v>
      </c>
      <c r="S467" t="s">
        <v>27</v>
      </c>
      <c r="T467" t="s">
        <v>799</v>
      </c>
    </row>
    <row r="468" spans="1:20" hidden="1" x14ac:dyDescent="0.35">
      <c r="A468">
        <v>23387432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1923</v>
      </c>
      <c r="H468" t="s">
        <v>338</v>
      </c>
      <c r="I468" t="s">
        <v>339</v>
      </c>
      <c r="J468" t="s">
        <v>25</v>
      </c>
      <c r="K468">
        <v>372378342</v>
      </c>
      <c r="L468">
        <v>237845568.66876301</v>
      </c>
      <c r="M468">
        <v>39400</v>
      </c>
      <c r="N468">
        <v>251.65575799999999</v>
      </c>
      <c r="O468">
        <v>249.10726399999999</v>
      </c>
      <c r="P468">
        <v>253.76992200000001</v>
      </c>
      <c r="Q468">
        <v>251.65575799999999</v>
      </c>
      <c r="R468" t="s">
        <v>26</v>
      </c>
      <c r="S468" t="s">
        <v>27</v>
      </c>
      <c r="T468" t="s">
        <v>800</v>
      </c>
    </row>
    <row r="469" spans="1:20" hidden="1" x14ac:dyDescent="0.35">
      <c r="A469">
        <v>23387433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2198</v>
      </c>
      <c r="H469" t="s">
        <v>224</v>
      </c>
      <c r="I469" t="s">
        <v>225</v>
      </c>
      <c r="J469" t="s">
        <v>25</v>
      </c>
      <c r="K469">
        <v>372378342</v>
      </c>
      <c r="L469">
        <v>898930651.98981202</v>
      </c>
      <c r="M469">
        <v>6479</v>
      </c>
      <c r="N469">
        <v>156.404684</v>
      </c>
      <c r="O469">
        <v>154.35276200000001</v>
      </c>
      <c r="P469">
        <v>157.877239</v>
      </c>
      <c r="Q469">
        <v>156.404684</v>
      </c>
      <c r="R469" t="s">
        <v>26</v>
      </c>
      <c r="S469" t="s">
        <v>27</v>
      </c>
      <c r="T469" t="s">
        <v>801</v>
      </c>
    </row>
    <row r="470" spans="1:20" hidden="1" x14ac:dyDescent="0.35">
      <c r="A470">
        <v>23387434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2496</v>
      </c>
      <c r="H470" t="s">
        <v>227</v>
      </c>
      <c r="I470" t="s">
        <v>228</v>
      </c>
      <c r="J470" t="s">
        <v>25</v>
      </c>
      <c r="K470">
        <v>372378342</v>
      </c>
      <c r="L470">
        <v>1663659573.1242001</v>
      </c>
      <c r="M470">
        <v>8946</v>
      </c>
      <c r="N470">
        <v>399.67680300000001</v>
      </c>
      <c r="O470">
        <v>394.44964199999998</v>
      </c>
      <c r="P470">
        <v>402.580782</v>
      </c>
      <c r="Q470">
        <v>399.67680300000001</v>
      </c>
      <c r="R470" t="s">
        <v>26</v>
      </c>
      <c r="S470" t="s">
        <v>27</v>
      </c>
      <c r="T470" t="s">
        <v>802</v>
      </c>
    </row>
    <row r="471" spans="1:20" hidden="1" x14ac:dyDescent="0.35">
      <c r="A471">
        <v>23387435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2820</v>
      </c>
      <c r="H471" t="s">
        <v>255</v>
      </c>
      <c r="I471" t="s">
        <v>256</v>
      </c>
      <c r="J471" t="s">
        <v>25</v>
      </c>
      <c r="K471">
        <v>372378342</v>
      </c>
      <c r="L471">
        <v>533460771.30307502</v>
      </c>
      <c r="M471">
        <v>19675</v>
      </c>
      <c r="N471">
        <v>281.85958900000003</v>
      </c>
      <c r="O471">
        <v>276.48742399999998</v>
      </c>
      <c r="P471">
        <v>284.223342</v>
      </c>
      <c r="Q471">
        <v>281.85958900000003</v>
      </c>
      <c r="R471" t="s">
        <v>26</v>
      </c>
      <c r="S471" t="s">
        <v>27</v>
      </c>
      <c r="T471" t="s">
        <v>803</v>
      </c>
    </row>
    <row r="472" spans="1:20" hidden="1" x14ac:dyDescent="0.35">
      <c r="A472">
        <v>23387436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3167</v>
      </c>
      <c r="H472" t="s">
        <v>56</v>
      </c>
      <c r="I472" t="s">
        <v>57</v>
      </c>
      <c r="J472" t="s">
        <v>25</v>
      </c>
      <c r="K472">
        <v>372378342</v>
      </c>
      <c r="L472">
        <v>501648452.53264803</v>
      </c>
      <c r="M472">
        <v>15834</v>
      </c>
      <c r="N472">
        <v>213.30729199999999</v>
      </c>
      <c r="O472">
        <v>208.79434900000001</v>
      </c>
      <c r="P472">
        <v>215.54355699999999</v>
      </c>
      <c r="Q472">
        <v>213.30729199999999</v>
      </c>
      <c r="R472" t="s">
        <v>26</v>
      </c>
      <c r="S472" t="s">
        <v>27</v>
      </c>
      <c r="T472" t="s">
        <v>804</v>
      </c>
    </row>
    <row r="473" spans="1:20" hidden="1" x14ac:dyDescent="0.35">
      <c r="A473">
        <v>23387437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3841</v>
      </c>
      <c r="H473" t="s">
        <v>273</v>
      </c>
      <c r="I473" t="s">
        <v>274</v>
      </c>
      <c r="J473" t="s">
        <v>25</v>
      </c>
      <c r="K473">
        <v>372378342</v>
      </c>
      <c r="L473">
        <v>241115835.34655499</v>
      </c>
      <c r="M473">
        <v>16865</v>
      </c>
      <c r="N473">
        <v>109.201263</v>
      </c>
      <c r="O473">
        <v>107.485382</v>
      </c>
      <c r="P473">
        <v>112.27042400000001</v>
      </c>
      <c r="Q473">
        <v>109.201263</v>
      </c>
      <c r="R473" t="s">
        <v>26</v>
      </c>
      <c r="S473" t="s">
        <v>27</v>
      </c>
      <c r="T473" t="s">
        <v>805</v>
      </c>
    </row>
    <row r="474" spans="1:20" hidden="1" x14ac:dyDescent="0.35">
      <c r="A474">
        <v>23387438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3983</v>
      </c>
      <c r="H474" t="s">
        <v>346</v>
      </c>
      <c r="I474" t="s">
        <v>347</v>
      </c>
      <c r="J474" t="s">
        <v>25</v>
      </c>
      <c r="K474">
        <v>372378342</v>
      </c>
      <c r="L474">
        <v>85123903.336278006</v>
      </c>
      <c r="M474">
        <v>332891</v>
      </c>
      <c r="N474">
        <v>760.97286299999996</v>
      </c>
      <c r="O474">
        <v>746.84110699999997</v>
      </c>
      <c r="P474">
        <v>765.94938000000002</v>
      </c>
      <c r="Q474">
        <v>760.97286299999996</v>
      </c>
      <c r="R474" t="s">
        <v>26</v>
      </c>
      <c r="S474" t="s">
        <v>27</v>
      </c>
      <c r="T474" t="s">
        <v>806</v>
      </c>
    </row>
    <row r="475" spans="1:20" hidden="1" x14ac:dyDescent="0.35">
      <c r="A475">
        <v>23387439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4430</v>
      </c>
      <c r="H475" t="s">
        <v>42</v>
      </c>
      <c r="I475" t="s">
        <v>43</v>
      </c>
      <c r="J475" t="s">
        <v>25</v>
      </c>
      <c r="K475">
        <v>372378342</v>
      </c>
      <c r="L475">
        <v>370009989.66125798</v>
      </c>
      <c r="M475">
        <v>12664</v>
      </c>
      <c r="N475">
        <v>125.83456</v>
      </c>
      <c r="O475">
        <v>125.705387</v>
      </c>
      <c r="P475">
        <v>127.354829</v>
      </c>
      <c r="Q475">
        <v>125.83456</v>
      </c>
      <c r="R475" t="s">
        <v>26</v>
      </c>
      <c r="S475" t="s">
        <v>27</v>
      </c>
      <c r="T475" t="s">
        <v>807</v>
      </c>
    </row>
    <row r="476" spans="1:20" hidden="1" x14ac:dyDescent="0.35">
      <c r="A476">
        <v>23387440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10019</v>
      </c>
      <c r="H476" t="s">
        <v>350</v>
      </c>
      <c r="I476" t="s">
        <v>351</v>
      </c>
      <c r="J476" t="s">
        <v>25</v>
      </c>
      <c r="K476">
        <v>372378342</v>
      </c>
      <c r="L476">
        <v>179808237.59467101</v>
      </c>
      <c r="M476">
        <v>27081</v>
      </c>
      <c r="N476">
        <v>130.76450299999999</v>
      </c>
      <c r="O476">
        <v>130.252666</v>
      </c>
      <c r="P476">
        <v>131.870262</v>
      </c>
      <c r="Q476">
        <v>130.76450299999999</v>
      </c>
      <c r="R476" t="s">
        <v>26</v>
      </c>
      <c r="S476" t="s">
        <v>27</v>
      </c>
      <c r="T476" t="s">
        <v>808</v>
      </c>
    </row>
    <row r="477" spans="1:20" hidden="1" x14ac:dyDescent="0.35">
      <c r="A477">
        <v>23387441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12446</v>
      </c>
      <c r="H477" t="s">
        <v>353</v>
      </c>
      <c r="I477" t="s">
        <v>354</v>
      </c>
      <c r="J477" t="s">
        <v>25</v>
      </c>
      <c r="K477">
        <v>372378342</v>
      </c>
      <c r="L477">
        <v>132941726.440284</v>
      </c>
      <c r="M477">
        <v>46300</v>
      </c>
      <c r="N477">
        <v>165.29430500000001</v>
      </c>
      <c r="O477">
        <v>164.58029099999999</v>
      </c>
      <c r="P477">
        <v>166.72233299999999</v>
      </c>
      <c r="Q477">
        <v>165.29430500000001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23387442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12511</v>
      </c>
      <c r="H478" t="s">
        <v>196</v>
      </c>
      <c r="I478" t="s">
        <v>197</v>
      </c>
      <c r="J478" t="s">
        <v>25</v>
      </c>
      <c r="K478">
        <v>372378342</v>
      </c>
      <c r="L478">
        <v>254563775.76090899</v>
      </c>
      <c r="M478">
        <v>67297</v>
      </c>
      <c r="N478">
        <v>460.05302899999998</v>
      </c>
      <c r="O478">
        <v>451.876982</v>
      </c>
      <c r="P478">
        <v>463.06093900000002</v>
      </c>
      <c r="Q478">
        <v>460.05302899999998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23387443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12917</v>
      </c>
      <c r="H479" t="s">
        <v>357</v>
      </c>
      <c r="I479" t="s">
        <v>358</v>
      </c>
      <c r="J479" t="s">
        <v>25</v>
      </c>
      <c r="K479">
        <v>372378342</v>
      </c>
      <c r="L479">
        <v>595362655.81263304</v>
      </c>
      <c r="M479">
        <v>10664</v>
      </c>
      <c r="N479">
        <v>170.49722399999999</v>
      </c>
      <c r="O479">
        <v>168.850448</v>
      </c>
      <c r="P479">
        <v>172.89544000000001</v>
      </c>
      <c r="Q479">
        <v>170.49722399999999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23387444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372378342</v>
      </c>
      <c r="L480">
        <v>598390899.5</v>
      </c>
      <c r="M480">
        <v>8436</v>
      </c>
      <c r="N480">
        <v>135.56173999999999</v>
      </c>
      <c r="O480">
        <v>135.40104600000001</v>
      </c>
      <c r="P480">
        <v>137.81146100000001</v>
      </c>
      <c r="Q480">
        <v>135.56173999999999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23387445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361</v>
      </c>
      <c r="I481" t="s">
        <v>362</v>
      </c>
      <c r="J481" t="s">
        <v>25</v>
      </c>
      <c r="K481">
        <v>372378342</v>
      </c>
      <c r="L481">
        <v>332642181.79247397</v>
      </c>
      <c r="M481">
        <v>44700</v>
      </c>
      <c r="N481">
        <v>399.30102900000003</v>
      </c>
      <c r="O481">
        <v>395.49561</v>
      </c>
      <c r="P481">
        <v>406.44735600000001</v>
      </c>
      <c r="Q481">
        <v>399.30102900000003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23387446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364</v>
      </c>
      <c r="I482" t="s">
        <v>365</v>
      </c>
      <c r="J482" t="s">
        <v>25</v>
      </c>
      <c r="K482">
        <v>372378342</v>
      </c>
      <c r="L482">
        <v>73345474.925959006</v>
      </c>
      <c r="M482">
        <v>96496</v>
      </c>
      <c r="N482">
        <v>190.06328099999999</v>
      </c>
      <c r="O482">
        <v>187.142291</v>
      </c>
      <c r="P482">
        <v>191.250979</v>
      </c>
      <c r="Q482">
        <v>190.06328099999999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23387447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372378342</v>
      </c>
      <c r="L483">
        <v>586288279.89037395</v>
      </c>
      <c r="M483">
        <v>14279</v>
      </c>
      <c r="N483">
        <v>224.81464099999999</v>
      </c>
      <c r="O483">
        <v>222.090856</v>
      </c>
      <c r="P483">
        <v>225.41292899999999</v>
      </c>
      <c r="Q483">
        <v>224.81464099999999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23387448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230</v>
      </c>
      <c r="I484" t="s">
        <v>231</v>
      </c>
      <c r="J484" t="s">
        <v>25</v>
      </c>
      <c r="K484">
        <v>372378342</v>
      </c>
      <c r="L484">
        <v>2631889527.2716098</v>
      </c>
      <c r="M484">
        <v>2913</v>
      </c>
      <c r="N484">
        <v>205.884535</v>
      </c>
      <c r="O484">
        <v>201.71454299999999</v>
      </c>
      <c r="P484">
        <v>206.87402499999999</v>
      </c>
      <c r="Q484">
        <v>205.884535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23387449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372378342</v>
      </c>
      <c r="L485">
        <v>4365052576.9732599</v>
      </c>
      <c r="M485">
        <v>1318</v>
      </c>
      <c r="N485">
        <v>154.497151</v>
      </c>
      <c r="O485">
        <v>152.15273300000001</v>
      </c>
      <c r="P485">
        <v>156.02102199999999</v>
      </c>
      <c r="Q485">
        <v>154.497151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23387450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199</v>
      </c>
      <c r="I486" t="s">
        <v>200</v>
      </c>
      <c r="J486" t="s">
        <v>25</v>
      </c>
      <c r="K486">
        <v>372378342</v>
      </c>
      <c r="L486">
        <v>315304201.00614601</v>
      </c>
      <c r="M486">
        <v>76774</v>
      </c>
      <c r="N486">
        <v>650.06908199999998</v>
      </c>
      <c r="O486">
        <v>637.81688799999995</v>
      </c>
      <c r="P486">
        <v>656.39416100000005</v>
      </c>
      <c r="Q486">
        <v>650.06908199999998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23387451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372378342</v>
      </c>
      <c r="L487">
        <v>2803639822.8665099</v>
      </c>
      <c r="M487">
        <v>1807</v>
      </c>
      <c r="N487">
        <v>136.04918900000001</v>
      </c>
      <c r="O487">
        <v>135.22099800000001</v>
      </c>
      <c r="P487">
        <v>141.92181600000001</v>
      </c>
      <c r="Q487">
        <v>136.04918900000001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23387452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175</v>
      </c>
      <c r="I488" t="s">
        <v>176</v>
      </c>
      <c r="J488" t="s">
        <v>25</v>
      </c>
      <c r="K488">
        <v>372378342</v>
      </c>
      <c r="L488">
        <v>187808422.062062</v>
      </c>
      <c r="M488">
        <v>46240</v>
      </c>
      <c r="N488">
        <v>233.210701</v>
      </c>
      <c r="O488">
        <v>233.15522300000001</v>
      </c>
      <c r="P488">
        <v>236.17626999999999</v>
      </c>
      <c r="Q488">
        <v>233.210701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23387225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400205283</v>
      </c>
      <c r="L489">
        <v>426194526.51792699</v>
      </c>
      <c r="M489">
        <v>1686</v>
      </c>
      <c r="N489">
        <v>17.954884</v>
      </c>
      <c r="O489">
        <v>17.954884</v>
      </c>
      <c r="P489">
        <v>18.679043</v>
      </c>
      <c r="Q489">
        <v>17.954884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23387226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400205283</v>
      </c>
      <c r="L490">
        <v>312330624.78495002</v>
      </c>
      <c r="M490">
        <v>45170</v>
      </c>
      <c r="N490">
        <v>352.51844199999999</v>
      </c>
      <c r="O490">
        <v>351.14489300000002</v>
      </c>
      <c r="P490">
        <v>362.21133400000002</v>
      </c>
      <c r="Q490">
        <v>352.51844199999999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23387227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400205283</v>
      </c>
      <c r="L491">
        <v>555040979.82081294</v>
      </c>
      <c r="M491">
        <v>16237</v>
      </c>
      <c r="N491">
        <v>225.18943999999999</v>
      </c>
      <c r="O491">
        <v>225.18943999999999</v>
      </c>
      <c r="P491">
        <v>231.65235100000001</v>
      </c>
      <c r="Q491">
        <v>225.18943999999999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23387228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400205283</v>
      </c>
      <c r="L492">
        <v>881405960.81855905</v>
      </c>
      <c r="M492">
        <v>26001</v>
      </c>
      <c r="N492">
        <v>572.64202499999999</v>
      </c>
      <c r="O492">
        <v>572.64202499999999</v>
      </c>
      <c r="P492">
        <v>584.68906900000002</v>
      </c>
      <c r="Q492">
        <v>572.64202499999999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23387229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400205283</v>
      </c>
      <c r="L493">
        <v>804457164.76585495</v>
      </c>
      <c r="M493">
        <v>10088</v>
      </c>
      <c r="N493">
        <v>202.78002799999999</v>
      </c>
      <c r="O493">
        <v>199.342738</v>
      </c>
      <c r="P493">
        <v>210.257642</v>
      </c>
      <c r="Q493">
        <v>202.78002799999999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23387230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165</v>
      </c>
      <c r="I494" t="s">
        <v>166</v>
      </c>
      <c r="J494" t="s">
        <v>25</v>
      </c>
      <c r="K494">
        <v>400205283</v>
      </c>
      <c r="L494">
        <v>352569578.52169102</v>
      </c>
      <c r="M494">
        <v>10077</v>
      </c>
      <c r="N494">
        <v>88.775530000000003</v>
      </c>
      <c r="O494">
        <v>88.643384999999995</v>
      </c>
      <c r="P494">
        <v>91.612260000000006</v>
      </c>
      <c r="Q494">
        <v>88.775530000000003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23387231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61</v>
      </c>
      <c r="I495" t="s">
        <v>62</v>
      </c>
      <c r="J495" t="s">
        <v>25</v>
      </c>
      <c r="K495">
        <v>400205283</v>
      </c>
      <c r="L495">
        <v>87814593.300589994</v>
      </c>
      <c r="M495">
        <v>59118</v>
      </c>
      <c r="N495">
        <v>129.71900500000001</v>
      </c>
      <c r="O495">
        <v>127.779298</v>
      </c>
      <c r="P495">
        <v>133.17054200000001</v>
      </c>
      <c r="Q495">
        <v>129.71900500000001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23387232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400205283</v>
      </c>
      <c r="L496">
        <v>382237005.16952097</v>
      </c>
      <c r="M496">
        <v>56135</v>
      </c>
      <c r="N496">
        <v>536.146702</v>
      </c>
      <c r="O496">
        <v>535.11519199999998</v>
      </c>
      <c r="P496">
        <v>547.00621599999999</v>
      </c>
      <c r="Q496">
        <v>536.146702</v>
      </c>
      <c r="R496" t="s">
        <v>26</v>
      </c>
      <c r="S496" t="s">
        <v>27</v>
      </c>
      <c r="T496" t="s">
        <v>830</v>
      </c>
    </row>
    <row r="497" spans="1:20" hidden="1" x14ac:dyDescent="0.35">
      <c r="A497">
        <v>23387233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64</v>
      </c>
      <c r="I497" t="s">
        <v>65</v>
      </c>
      <c r="J497" t="s">
        <v>25</v>
      </c>
      <c r="K497">
        <v>400205283</v>
      </c>
      <c r="L497">
        <v>104544245.994706</v>
      </c>
      <c r="M497">
        <v>15833</v>
      </c>
      <c r="N497">
        <v>41.359999000000002</v>
      </c>
      <c r="O497">
        <v>41.012568000000002</v>
      </c>
      <c r="P497">
        <v>42.287354000000001</v>
      </c>
      <c r="Q497">
        <v>41.359999000000002</v>
      </c>
      <c r="R497" t="s">
        <v>26</v>
      </c>
      <c r="S497" t="s">
        <v>27</v>
      </c>
      <c r="T497" t="s">
        <v>831</v>
      </c>
    </row>
    <row r="498" spans="1:20" hidden="1" x14ac:dyDescent="0.35">
      <c r="A498">
        <v>23387234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316</v>
      </c>
      <c r="I498" t="s">
        <v>317</v>
      </c>
      <c r="J498" t="s">
        <v>25</v>
      </c>
      <c r="K498">
        <v>400205283</v>
      </c>
      <c r="L498">
        <v>246854303.16115701</v>
      </c>
      <c r="M498">
        <v>12687</v>
      </c>
      <c r="N498">
        <v>78.255852000000004</v>
      </c>
      <c r="O498">
        <v>77.990618999999995</v>
      </c>
      <c r="P498">
        <v>79.501825999999994</v>
      </c>
      <c r="Q498">
        <v>78.255852000000004</v>
      </c>
      <c r="R498" t="s">
        <v>26</v>
      </c>
      <c r="S498" t="s">
        <v>27</v>
      </c>
      <c r="T498" t="s">
        <v>832</v>
      </c>
    </row>
    <row r="499" spans="1:20" hidden="1" x14ac:dyDescent="0.35">
      <c r="A499">
        <v>23387235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400205283</v>
      </c>
      <c r="L499">
        <v>455109777.05760002</v>
      </c>
      <c r="M499">
        <v>29160</v>
      </c>
      <c r="N499">
        <v>331.60484500000001</v>
      </c>
      <c r="O499">
        <v>329.61476099999999</v>
      </c>
      <c r="P499">
        <v>336.665344</v>
      </c>
      <c r="Q499">
        <v>331.60484500000001</v>
      </c>
      <c r="R499" t="s">
        <v>26</v>
      </c>
      <c r="S499" t="s">
        <v>27</v>
      </c>
      <c r="T499" t="s">
        <v>833</v>
      </c>
    </row>
    <row r="500" spans="1:20" hidden="1" x14ac:dyDescent="0.35">
      <c r="A500">
        <v>23387236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235</v>
      </c>
      <c r="I500" t="s">
        <v>236</v>
      </c>
      <c r="J500" t="s">
        <v>25</v>
      </c>
      <c r="K500">
        <v>400205283</v>
      </c>
      <c r="L500">
        <v>1335541110.1791999</v>
      </c>
      <c r="M500">
        <v>22969</v>
      </c>
      <c r="N500">
        <v>766.50771599999996</v>
      </c>
      <c r="O500">
        <v>759.19937900000002</v>
      </c>
      <c r="P500">
        <v>772.74816799999996</v>
      </c>
      <c r="Q500">
        <v>766.50771599999996</v>
      </c>
      <c r="R500" t="s">
        <v>26</v>
      </c>
      <c r="S500" t="s">
        <v>27</v>
      </c>
      <c r="T500" t="s">
        <v>834</v>
      </c>
    </row>
    <row r="501" spans="1:20" hidden="1" x14ac:dyDescent="0.35">
      <c r="A501">
        <v>23387237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214</v>
      </c>
      <c r="I501" t="s">
        <v>215</v>
      </c>
      <c r="J501" t="s">
        <v>25</v>
      </c>
      <c r="K501">
        <v>400205283</v>
      </c>
      <c r="L501">
        <v>828371882.31963003</v>
      </c>
      <c r="M501">
        <v>19678</v>
      </c>
      <c r="N501">
        <v>407.308513</v>
      </c>
      <c r="O501">
        <v>402.382229</v>
      </c>
      <c r="P501">
        <v>410.723794</v>
      </c>
      <c r="Q501">
        <v>407.308513</v>
      </c>
      <c r="R501" t="s">
        <v>26</v>
      </c>
      <c r="S501" t="s">
        <v>27</v>
      </c>
      <c r="T501" t="s">
        <v>835</v>
      </c>
    </row>
    <row r="502" spans="1:20" hidden="1" x14ac:dyDescent="0.35">
      <c r="A502">
        <v>23387238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388</v>
      </c>
      <c r="I502" t="s">
        <v>389</v>
      </c>
      <c r="J502" t="s">
        <v>25</v>
      </c>
      <c r="K502">
        <v>400205283</v>
      </c>
      <c r="L502">
        <v>44180254.368000001</v>
      </c>
      <c r="M502">
        <v>16938</v>
      </c>
      <c r="N502">
        <v>18.698532</v>
      </c>
      <c r="O502">
        <v>18.670933000000002</v>
      </c>
      <c r="P502">
        <v>18.928151</v>
      </c>
      <c r="Q502">
        <v>18.698532</v>
      </c>
      <c r="R502" t="s">
        <v>26</v>
      </c>
      <c r="S502" t="s">
        <v>27</v>
      </c>
      <c r="T502" t="s">
        <v>836</v>
      </c>
    </row>
    <row r="503" spans="1:20" hidden="1" x14ac:dyDescent="0.35">
      <c r="A503">
        <v>23387239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400205283</v>
      </c>
      <c r="L503">
        <v>1280730282.5188701</v>
      </c>
      <c r="M503">
        <v>3122</v>
      </c>
      <c r="N503">
        <v>99.909723999999997</v>
      </c>
      <c r="O503">
        <v>98.789659</v>
      </c>
      <c r="P503">
        <v>100.837777</v>
      </c>
      <c r="Q503">
        <v>99.909723999999997</v>
      </c>
      <c r="R503" t="s">
        <v>26</v>
      </c>
      <c r="S503" t="s">
        <v>27</v>
      </c>
      <c r="T503" t="s">
        <v>837</v>
      </c>
    </row>
    <row r="504" spans="1:20" hidden="1" x14ac:dyDescent="0.35">
      <c r="A504">
        <v>23387240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392</v>
      </c>
      <c r="I504" t="s">
        <v>393</v>
      </c>
      <c r="J504" t="s">
        <v>25</v>
      </c>
      <c r="K504">
        <v>400205283</v>
      </c>
      <c r="L504">
        <v>40238430.241499998</v>
      </c>
      <c r="M504">
        <v>38700</v>
      </c>
      <c r="N504">
        <v>38.910710999999999</v>
      </c>
      <c r="O504">
        <v>38.609077999999997</v>
      </c>
      <c r="P504">
        <v>40.917579000000003</v>
      </c>
      <c r="Q504">
        <v>38.910710999999999</v>
      </c>
      <c r="R504" t="s">
        <v>26</v>
      </c>
      <c r="S504" t="s">
        <v>27</v>
      </c>
      <c r="T504" t="s">
        <v>838</v>
      </c>
    </row>
    <row r="505" spans="1:20" hidden="1" x14ac:dyDescent="0.35">
      <c r="A505">
        <v>23387241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400205283</v>
      </c>
      <c r="L505">
        <v>3364167185.0556502</v>
      </c>
      <c r="M505">
        <v>1330</v>
      </c>
      <c r="N505">
        <v>111.801181</v>
      </c>
      <c r="O505">
        <v>110.87651</v>
      </c>
      <c r="P505">
        <v>112.389608</v>
      </c>
      <c r="Q505">
        <v>111.801181</v>
      </c>
      <c r="R505" t="s">
        <v>26</v>
      </c>
      <c r="S505" t="s">
        <v>27</v>
      </c>
      <c r="T505" t="s">
        <v>839</v>
      </c>
    </row>
    <row r="506" spans="1:20" hidden="1" x14ac:dyDescent="0.35">
      <c r="A506">
        <v>23387242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142</v>
      </c>
      <c r="I506" t="s">
        <v>143</v>
      </c>
      <c r="J506" t="s">
        <v>25</v>
      </c>
      <c r="K506">
        <v>400205283</v>
      </c>
      <c r="L506">
        <v>378713881.153</v>
      </c>
      <c r="M506">
        <v>4763</v>
      </c>
      <c r="N506">
        <v>45.072223000000001</v>
      </c>
      <c r="O506">
        <v>44.353036000000003</v>
      </c>
      <c r="P506">
        <v>45.147927000000003</v>
      </c>
      <c r="Q506">
        <v>45.072223000000001</v>
      </c>
      <c r="R506" t="s">
        <v>26</v>
      </c>
      <c r="S506" t="s">
        <v>27</v>
      </c>
      <c r="T506" t="s">
        <v>840</v>
      </c>
    </row>
    <row r="507" spans="1:20" hidden="1" x14ac:dyDescent="0.35">
      <c r="A507">
        <v>23387243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70</v>
      </c>
      <c r="I507" t="s">
        <v>71</v>
      </c>
      <c r="J507" t="s">
        <v>25</v>
      </c>
      <c r="K507">
        <v>400205283</v>
      </c>
      <c r="L507">
        <v>330486542.610394</v>
      </c>
      <c r="M507">
        <v>11000</v>
      </c>
      <c r="N507">
        <v>90.837180000000004</v>
      </c>
      <c r="O507">
        <v>90.011387999999997</v>
      </c>
      <c r="P507">
        <v>91.489557000000005</v>
      </c>
      <c r="Q507">
        <v>90.837180000000004</v>
      </c>
      <c r="R507" t="s">
        <v>26</v>
      </c>
      <c r="S507" t="s">
        <v>27</v>
      </c>
      <c r="T507" t="s">
        <v>841</v>
      </c>
    </row>
    <row r="508" spans="1:20" hidden="1" x14ac:dyDescent="0.35">
      <c r="A508">
        <v>23387244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398</v>
      </c>
      <c r="I508" t="s">
        <v>399</v>
      </c>
      <c r="J508" t="s">
        <v>25</v>
      </c>
      <c r="K508">
        <v>400205283</v>
      </c>
      <c r="L508">
        <v>179076797.53220099</v>
      </c>
      <c r="M508">
        <v>10995</v>
      </c>
      <c r="N508">
        <v>49.198484999999998</v>
      </c>
      <c r="O508">
        <v>49.023975</v>
      </c>
      <c r="P508">
        <v>49.775711999999999</v>
      </c>
      <c r="Q508">
        <v>49.198484999999998</v>
      </c>
      <c r="R508" t="s">
        <v>26</v>
      </c>
      <c r="S508" t="s">
        <v>27</v>
      </c>
      <c r="T508" t="s">
        <v>842</v>
      </c>
    </row>
    <row r="509" spans="1:20" hidden="1" x14ac:dyDescent="0.35">
      <c r="A509">
        <v>23387245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401</v>
      </c>
      <c r="I509" t="s">
        <v>402</v>
      </c>
      <c r="J509" t="s">
        <v>25</v>
      </c>
      <c r="K509">
        <v>400205283</v>
      </c>
      <c r="L509">
        <v>590746343.99192703</v>
      </c>
      <c r="M509">
        <v>1200</v>
      </c>
      <c r="N509">
        <v>17.713298999999999</v>
      </c>
      <c r="O509">
        <v>17.329511</v>
      </c>
      <c r="P509">
        <v>18.038042999999998</v>
      </c>
      <c r="Q509">
        <v>17.713298999999999</v>
      </c>
      <c r="R509" t="s">
        <v>26</v>
      </c>
      <c r="S509" t="s">
        <v>27</v>
      </c>
      <c r="T509" t="s">
        <v>843</v>
      </c>
    </row>
    <row r="510" spans="1:20" hidden="1" x14ac:dyDescent="0.35">
      <c r="A510">
        <v>23387246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190</v>
      </c>
      <c r="I510" t="s">
        <v>191</v>
      </c>
      <c r="J510" t="s">
        <v>25</v>
      </c>
      <c r="K510">
        <v>400205283</v>
      </c>
      <c r="L510">
        <v>56324045.204228997</v>
      </c>
      <c r="M510">
        <v>274247</v>
      </c>
      <c r="N510">
        <v>385.96942799999999</v>
      </c>
      <c r="O510">
        <v>374.67521199999999</v>
      </c>
      <c r="P510">
        <v>388.50552399999998</v>
      </c>
      <c r="Q510">
        <v>385.96942799999999</v>
      </c>
      <c r="R510" t="s">
        <v>26</v>
      </c>
      <c r="S510" t="s">
        <v>27</v>
      </c>
      <c r="T510" t="s">
        <v>844</v>
      </c>
    </row>
    <row r="511" spans="1:20" hidden="1" x14ac:dyDescent="0.35">
      <c r="A511">
        <v>23387247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405</v>
      </c>
      <c r="I511" t="s">
        <v>406</v>
      </c>
      <c r="J511" t="s">
        <v>25</v>
      </c>
      <c r="K511">
        <v>400205283</v>
      </c>
      <c r="L511">
        <v>172105808.05338001</v>
      </c>
      <c r="M511">
        <v>4427</v>
      </c>
      <c r="N511">
        <v>19.038039000000001</v>
      </c>
      <c r="O511">
        <v>18.921928000000001</v>
      </c>
      <c r="P511">
        <v>19.093945000000001</v>
      </c>
      <c r="Q511">
        <v>19.038039000000001</v>
      </c>
      <c r="R511" t="s">
        <v>26</v>
      </c>
      <c r="S511" t="s">
        <v>27</v>
      </c>
      <c r="T511" t="s">
        <v>845</v>
      </c>
    </row>
    <row r="512" spans="1:20" hidden="1" x14ac:dyDescent="0.35">
      <c r="A512">
        <v>23387248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408</v>
      </c>
      <c r="I512" t="s">
        <v>409</v>
      </c>
      <c r="J512" t="s">
        <v>25</v>
      </c>
      <c r="K512">
        <v>400205283</v>
      </c>
      <c r="L512">
        <v>417881057.87704998</v>
      </c>
      <c r="M512">
        <v>1455</v>
      </c>
      <c r="N512">
        <v>15.192626000000001</v>
      </c>
      <c r="O512">
        <v>14.858492999999999</v>
      </c>
      <c r="P512">
        <v>15.422343</v>
      </c>
      <c r="Q512">
        <v>15.192626000000001</v>
      </c>
      <c r="R512" t="s">
        <v>26</v>
      </c>
      <c r="S512" t="s">
        <v>27</v>
      </c>
      <c r="T512" t="s">
        <v>846</v>
      </c>
    </row>
    <row r="513" spans="1:20" hidden="1" x14ac:dyDescent="0.35">
      <c r="A513">
        <v>23387249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411</v>
      </c>
      <c r="I513" t="s">
        <v>412</v>
      </c>
      <c r="J513" t="s">
        <v>25</v>
      </c>
      <c r="K513">
        <v>400205283</v>
      </c>
      <c r="L513">
        <v>1213453300.50947</v>
      </c>
      <c r="M513">
        <v>489</v>
      </c>
      <c r="N513">
        <v>14.826857</v>
      </c>
      <c r="O513">
        <v>14.281083000000001</v>
      </c>
      <c r="P513">
        <v>15.069423</v>
      </c>
      <c r="Q513">
        <v>14.826857</v>
      </c>
      <c r="R513" t="s">
        <v>26</v>
      </c>
      <c r="S513" t="s">
        <v>27</v>
      </c>
      <c r="T513" t="s">
        <v>847</v>
      </c>
    </row>
    <row r="514" spans="1:20" hidden="1" x14ac:dyDescent="0.35">
      <c r="A514">
        <v>23387250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414</v>
      </c>
      <c r="I514" t="s">
        <v>415</v>
      </c>
      <c r="J514" t="s">
        <v>25</v>
      </c>
      <c r="K514">
        <v>400205283</v>
      </c>
      <c r="L514">
        <v>105388539.71269999</v>
      </c>
      <c r="M514">
        <v>9172</v>
      </c>
      <c r="N514">
        <v>24.153196000000001</v>
      </c>
      <c r="O514">
        <v>24.058395000000001</v>
      </c>
      <c r="P514">
        <v>24.437598999999999</v>
      </c>
      <c r="Q514">
        <v>24.153196000000001</v>
      </c>
      <c r="R514" t="s">
        <v>26</v>
      </c>
      <c r="S514" t="s">
        <v>27</v>
      </c>
      <c r="T514" t="s">
        <v>848</v>
      </c>
    </row>
    <row r="515" spans="1:20" hidden="1" x14ac:dyDescent="0.35">
      <c r="A515">
        <v>23387251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417</v>
      </c>
      <c r="I515" t="s">
        <v>418</v>
      </c>
      <c r="J515" t="s">
        <v>25</v>
      </c>
      <c r="K515">
        <v>400205283</v>
      </c>
      <c r="L515">
        <v>158561354.56759101</v>
      </c>
      <c r="M515">
        <v>7203</v>
      </c>
      <c r="N515">
        <v>28.538288999999999</v>
      </c>
      <c r="O515">
        <v>28.538288999999999</v>
      </c>
      <c r="P515">
        <v>29.481245000000001</v>
      </c>
      <c r="Q515">
        <v>28.538288999999999</v>
      </c>
      <c r="R515" t="s">
        <v>26</v>
      </c>
      <c r="S515" t="s">
        <v>27</v>
      </c>
      <c r="T515" t="s">
        <v>849</v>
      </c>
    </row>
    <row r="516" spans="1:20" hidden="1" x14ac:dyDescent="0.35">
      <c r="A516">
        <v>23387252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170</v>
      </c>
      <c r="I516" t="s">
        <v>171</v>
      </c>
      <c r="J516" t="s">
        <v>25</v>
      </c>
      <c r="K516">
        <v>400205283</v>
      </c>
      <c r="L516">
        <v>581989373.14411998</v>
      </c>
      <c r="M516">
        <v>8861</v>
      </c>
      <c r="N516">
        <v>128.85906399999999</v>
      </c>
      <c r="O516">
        <v>128.85906399999999</v>
      </c>
      <c r="P516">
        <v>134.428754</v>
      </c>
      <c r="Q516">
        <v>128.85906399999999</v>
      </c>
      <c r="R516" t="s">
        <v>26</v>
      </c>
      <c r="S516" t="s">
        <v>27</v>
      </c>
      <c r="T516" t="s">
        <v>850</v>
      </c>
    </row>
    <row r="517" spans="1:20" hidden="1" x14ac:dyDescent="0.35">
      <c r="A517">
        <v>23387253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421</v>
      </c>
      <c r="I517" t="s">
        <v>422</v>
      </c>
      <c r="J517" t="s">
        <v>25</v>
      </c>
      <c r="K517">
        <v>400205283</v>
      </c>
      <c r="L517">
        <v>218142561.51506999</v>
      </c>
      <c r="M517">
        <v>2100</v>
      </c>
      <c r="N517">
        <v>11.446609</v>
      </c>
      <c r="O517">
        <v>11.201325000000001</v>
      </c>
      <c r="P517">
        <v>11.713697</v>
      </c>
      <c r="Q517">
        <v>11.446609</v>
      </c>
      <c r="R517" t="s">
        <v>26</v>
      </c>
      <c r="S517" t="s">
        <v>27</v>
      </c>
      <c r="T517" t="s">
        <v>851</v>
      </c>
    </row>
    <row r="518" spans="1:20" hidden="1" x14ac:dyDescent="0.35">
      <c r="A518">
        <v>23387254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424</v>
      </c>
      <c r="I518" t="s">
        <v>425</v>
      </c>
      <c r="J518" t="s">
        <v>25</v>
      </c>
      <c r="K518">
        <v>400205283</v>
      </c>
      <c r="L518">
        <v>159120209.58260599</v>
      </c>
      <c r="M518">
        <v>7503</v>
      </c>
      <c r="N518">
        <v>29.831662999999999</v>
      </c>
      <c r="O518">
        <v>29.644793</v>
      </c>
      <c r="P518">
        <v>30.300827000000002</v>
      </c>
      <c r="Q518">
        <v>29.831662999999999</v>
      </c>
      <c r="R518" t="s">
        <v>26</v>
      </c>
      <c r="S518" t="s">
        <v>27</v>
      </c>
      <c r="T518" t="s">
        <v>852</v>
      </c>
    </row>
    <row r="519" spans="1:20" hidden="1" x14ac:dyDescent="0.35">
      <c r="A519">
        <v>23387255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427</v>
      </c>
      <c r="I519" t="s">
        <v>428</v>
      </c>
      <c r="J519" t="s">
        <v>25</v>
      </c>
      <c r="K519">
        <v>400205283</v>
      </c>
      <c r="L519">
        <v>27174412.762054</v>
      </c>
      <c r="M519">
        <v>21000</v>
      </c>
      <c r="N519">
        <v>14.259247999999999</v>
      </c>
      <c r="O519">
        <v>14.02431</v>
      </c>
      <c r="P519">
        <v>14.259247999999999</v>
      </c>
      <c r="Q519">
        <v>14.259247999999999</v>
      </c>
      <c r="R519" t="s">
        <v>26</v>
      </c>
      <c r="S519" t="s">
        <v>27</v>
      </c>
      <c r="T519" t="s">
        <v>853</v>
      </c>
    </row>
    <row r="520" spans="1:20" hidden="1" x14ac:dyDescent="0.35">
      <c r="A520">
        <v>23387256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430</v>
      </c>
      <c r="I520" t="s">
        <v>431</v>
      </c>
      <c r="J520" t="s">
        <v>25</v>
      </c>
      <c r="K520">
        <v>400205283</v>
      </c>
      <c r="L520">
        <v>86743891.679948002</v>
      </c>
      <c r="M520">
        <v>6926</v>
      </c>
      <c r="N520">
        <v>15.012</v>
      </c>
      <c r="O520">
        <v>14.96865</v>
      </c>
      <c r="P520">
        <v>15.170226</v>
      </c>
      <c r="Q520">
        <v>15.012</v>
      </c>
      <c r="R520" t="s">
        <v>26</v>
      </c>
      <c r="S520" t="s">
        <v>27</v>
      </c>
      <c r="T520" t="s">
        <v>854</v>
      </c>
    </row>
    <row r="521" spans="1:20" hidden="1" x14ac:dyDescent="0.35">
      <c r="A521">
        <v>23387257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73</v>
      </c>
      <c r="I521" t="s">
        <v>74</v>
      </c>
      <c r="J521" t="s">
        <v>25</v>
      </c>
      <c r="K521">
        <v>400205283</v>
      </c>
      <c r="L521">
        <v>156105649.49647501</v>
      </c>
      <c r="M521">
        <v>29000</v>
      </c>
      <c r="N521">
        <v>113.11854200000001</v>
      </c>
      <c r="O521">
        <v>109.611867</v>
      </c>
      <c r="P521">
        <v>113.645128</v>
      </c>
      <c r="Q521">
        <v>113.11854200000001</v>
      </c>
      <c r="R521" t="s">
        <v>26</v>
      </c>
      <c r="S521" t="s">
        <v>27</v>
      </c>
      <c r="T521" t="s">
        <v>855</v>
      </c>
    </row>
    <row r="522" spans="1:20" hidden="1" x14ac:dyDescent="0.35">
      <c r="A522">
        <v>23387258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76</v>
      </c>
      <c r="I522" t="s">
        <v>77</v>
      </c>
      <c r="J522" t="s">
        <v>25</v>
      </c>
      <c r="K522">
        <v>400205283</v>
      </c>
      <c r="L522">
        <v>595116623.78661001</v>
      </c>
      <c r="M522">
        <v>5070</v>
      </c>
      <c r="N522">
        <v>75.392340000000004</v>
      </c>
      <c r="O522">
        <v>75.094933999999995</v>
      </c>
      <c r="P522">
        <v>76.715795</v>
      </c>
      <c r="Q522">
        <v>75.392340000000004</v>
      </c>
      <c r="R522" t="s">
        <v>26</v>
      </c>
      <c r="S522" t="s">
        <v>27</v>
      </c>
      <c r="T522" t="s">
        <v>856</v>
      </c>
    </row>
    <row r="523" spans="1:20" hidden="1" x14ac:dyDescent="0.35">
      <c r="A523">
        <v>23387259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435</v>
      </c>
      <c r="I523" t="s">
        <v>436</v>
      </c>
      <c r="J523" t="s">
        <v>25</v>
      </c>
      <c r="K523">
        <v>400205283</v>
      </c>
      <c r="L523">
        <v>21133258.961707</v>
      </c>
      <c r="M523">
        <v>21050</v>
      </c>
      <c r="N523">
        <v>11.115672</v>
      </c>
      <c r="O523">
        <v>10.508402999999999</v>
      </c>
      <c r="P523">
        <v>11.244519</v>
      </c>
      <c r="Q523">
        <v>11.115672</v>
      </c>
      <c r="R523" t="s">
        <v>26</v>
      </c>
      <c r="S523" t="s">
        <v>27</v>
      </c>
      <c r="T523" t="s">
        <v>857</v>
      </c>
    </row>
    <row r="524" spans="1:20" hidden="1" x14ac:dyDescent="0.35">
      <c r="A524">
        <v>23387260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79</v>
      </c>
      <c r="I524" t="s">
        <v>80</v>
      </c>
      <c r="J524" t="s">
        <v>25</v>
      </c>
      <c r="K524">
        <v>400205283</v>
      </c>
      <c r="L524">
        <v>319965340.85426199</v>
      </c>
      <c r="M524">
        <v>17295</v>
      </c>
      <c r="N524">
        <v>138.27404999999999</v>
      </c>
      <c r="O524">
        <v>133.860794</v>
      </c>
      <c r="P524">
        <v>138.87367800000001</v>
      </c>
      <c r="Q524">
        <v>138.27404999999999</v>
      </c>
      <c r="R524" t="s">
        <v>26</v>
      </c>
      <c r="S524" t="s">
        <v>27</v>
      </c>
      <c r="T524" t="s">
        <v>858</v>
      </c>
    </row>
    <row r="525" spans="1:20" hidden="1" x14ac:dyDescent="0.35">
      <c r="A525">
        <v>23387261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439</v>
      </c>
      <c r="I525" t="s">
        <v>440</v>
      </c>
      <c r="J525" t="s">
        <v>25</v>
      </c>
      <c r="K525">
        <v>400205283</v>
      </c>
      <c r="L525">
        <v>527478900.03187299</v>
      </c>
      <c r="M525">
        <v>3101</v>
      </c>
      <c r="N525">
        <v>40.871825000000001</v>
      </c>
      <c r="O525">
        <v>39.89649</v>
      </c>
      <c r="P525">
        <v>41.109068999999998</v>
      </c>
      <c r="Q525">
        <v>40.871825000000001</v>
      </c>
      <c r="R525" t="s">
        <v>26</v>
      </c>
      <c r="S525" t="s">
        <v>27</v>
      </c>
      <c r="T525" t="s">
        <v>859</v>
      </c>
    </row>
    <row r="526" spans="1:20" hidden="1" x14ac:dyDescent="0.35">
      <c r="A526">
        <v>23387262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325</v>
      </c>
      <c r="I526" t="s">
        <v>326</v>
      </c>
      <c r="J526" t="s">
        <v>25</v>
      </c>
      <c r="K526">
        <v>400205283</v>
      </c>
      <c r="L526">
        <v>478972271.14918399</v>
      </c>
      <c r="M526">
        <v>31300</v>
      </c>
      <c r="N526">
        <v>374.60355199999998</v>
      </c>
      <c r="O526">
        <v>368.60750200000001</v>
      </c>
      <c r="P526">
        <v>376.66207700000001</v>
      </c>
      <c r="Q526">
        <v>374.60355199999998</v>
      </c>
      <c r="R526" t="s">
        <v>26</v>
      </c>
      <c r="S526" t="s">
        <v>27</v>
      </c>
      <c r="T526" t="s">
        <v>860</v>
      </c>
    </row>
    <row r="527" spans="1:20" hidden="1" x14ac:dyDescent="0.35">
      <c r="A527">
        <v>23387263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400205283</v>
      </c>
      <c r="L527">
        <v>5059758176.9020004</v>
      </c>
      <c r="M527">
        <v>8139</v>
      </c>
      <c r="N527">
        <v>1029.0062009999999</v>
      </c>
      <c r="O527">
        <v>1010.421128</v>
      </c>
      <c r="P527">
        <v>1031.6612110000001</v>
      </c>
      <c r="Q527">
        <v>1029.0062009999999</v>
      </c>
      <c r="R527" t="s">
        <v>26</v>
      </c>
      <c r="S527" t="s">
        <v>27</v>
      </c>
      <c r="T527" t="s">
        <v>861</v>
      </c>
    </row>
    <row r="528" spans="1:20" hidden="1" x14ac:dyDescent="0.35">
      <c r="A528">
        <v>23387264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218</v>
      </c>
      <c r="I528" t="s">
        <v>219</v>
      </c>
      <c r="J528" t="s">
        <v>25</v>
      </c>
      <c r="K528">
        <v>400205283</v>
      </c>
      <c r="L528">
        <v>248403414.62273401</v>
      </c>
      <c r="M528">
        <v>29600</v>
      </c>
      <c r="N528">
        <v>183.72423800000001</v>
      </c>
      <c r="O528">
        <v>179.63389100000001</v>
      </c>
      <c r="P528">
        <v>184.23940999999999</v>
      </c>
      <c r="Q528">
        <v>183.72423800000001</v>
      </c>
      <c r="R528" t="s">
        <v>26</v>
      </c>
      <c r="S528" t="s">
        <v>27</v>
      </c>
      <c r="T528" t="s">
        <v>862</v>
      </c>
    </row>
    <row r="529" spans="1:20" hidden="1" x14ac:dyDescent="0.35">
      <c r="A529">
        <v>23387265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445</v>
      </c>
      <c r="I529" t="s">
        <v>446</v>
      </c>
      <c r="J529" t="s">
        <v>25</v>
      </c>
      <c r="K529">
        <v>400205283</v>
      </c>
      <c r="L529">
        <v>173937188.63761699</v>
      </c>
      <c r="M529">
        <v>963</v>
      </c>
      <c r="N529">
        <v>4.1853889999999998</v>
      </c>
      <c r="O529">
        <v>4.1245430000000001</v>
      </c>
      <c r="P529">
        <v>4.3201219999999996</v>
      </c>
      <c r="Q529">
        <v>4.1853889999999998</v>
      </c>
      <c r="R529" t="s">
        <v>26</v>
      </c>
      <c r="S529" t="s">
        <v>27</v>
      </c>
      <c r="T529" t="s">
        <v>863</v>
      </c>
    </row>
    <row r="530" spans="1:20" hidden="1" x14ac:dyDescent="0.35">
      <c r="A530">
        <v>23387266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400205283</v>
      </c>
      <c r="L530">
        <v>339204155.95988202</v>
      </c>
      <c r="M530">
        <v>28073</v>
      </c>
      <c r="N530">
        <v>237.93984399999999</v>
      </c>
      <c r="O530">
        <v>235.11741799999999</v>
      </c>
      <c r="P530">
        <v>239.97402500000001</v>
      </c>
      <c r="Q530">
        <v>237.93984399999999</v>
      </c>
      <c r="R530" t="s">
        <v>26</v>
      </c>
      <c r="S530" t="s">
        <v>27</v>
      </c>
      <c r="T530" t="s">
        <v>864</v>
      </c>
    </row>
    <row r="531" spans="1:20" hidden="1" x14ac:dyDescent="0.35">
      <c r="A531">
        <v>23387267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331</v>
      </c>
      <c r="I531" t="s">
        <v>332</v>
      </c>
      <c r="J531" t="s">
        <v>25</v>
      </c>
      <c r="K531">
        <v>400205283</v>
      </c>
      <c r="L531">
        <v>386776004.15449601</v>
      </c>
      <c r="M531">
        <v>16933</v>
      </c>
      <c r="N531">
        <v>163.647966</v>
      </c>
      <c r="O531">
        <v>162.758838</v>
      </c>
      <c r="P531">
        <v>165.648505</v>
      </c>
      <c r="Q531">
        <v>163.647966</v>
      </c>
      <c r="R531" t="s">
        <v>26</v>
      </c>
      <c r="S531" t="s">
        <v>27</v>
      </c>
      <c r="T531" t="s">
        <v>865</v>
      </c>
    </row>
    <row r="532" spans="1:20" hidden="1" x14ac:dyDescent="0.35">
      <c r="A532">
        <v>23387268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400205283</v>
      </c>
      <c r="L532">
        <v>502769752.72090101</v>
      </c>
      <c r="M532">
        <v>1065</v>
      </c>
      <c r="N532">
        <v>13.379378000000001</v>
      </c>
      <c r="O532">
        <v>13.25375</v>
      </c>
      <c r="P532">
        <v>13.379378000000001</v>
      </c>
      <c r="Q532">
        <v>13.379378000000001</v>
      </c>
      <c r="R532" t="s">
        <v>26</v>
      </c>
      <c r="S532" t="s">
        <v>27</v>
      </c>
      <c r="T532" t="s">
        <v>866</v>
      </c>
    </row>
    <row r="533" spans="1:20" hidden="1" x14ac:dyDescent="0.35">
      <c r="A533">
        <v>23387269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451</v>
      </c>
      <c r="I533" t="s">
        <v>452</v>
      </c>
      <c r="J533" t="s">
        <v>25</v>
      </c>
      <c r="K533">
        <v>400205283</v>
      </c>
      <c r="L533">
        <v>51658409.613109</v>
      </c>
      <c r="M533">
        <v>22815</v>
      </c>
      <c r="N533">
        <v>29.449551</v>
      </c>
      <c r="O533">
        <v>27.625654000000001</v>
      </c>
      <c r="P533">
        <v>29.856152000000002</v>
      </c>
      <c r="Q533">
        <v>29.449551</v>
      </c>
      <c r="R533" t="s">
        <v>26</v>
      </c>
      <c r="S533" t="s">
        <v>27</v>
      </c>
      <c r="T533" t="s">
        <v>867</v>
      </c>
    </row>
    <row r="534" spans="1:20" hidden="1" x14ac:dyDescent="0.35">
      <c r="A534">
        <v>23387270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193</v>
      </c>
      <c r="I534" t="s">
        <v>194</v>
      </c>
      <c r="J534" t="s">
        <v>25</v>
      </c>
      <c r="K534">
        <v>400205283</v>
      </c>
      <c r="L534">
        <v>166772923.927239</v>
      </c>
      <c r="M534">
        <v>444298</v>
      </c>
      <c r="N534">
        <v>1851.471724</v>
      </c>
      <c r="O534">
        <v>1798.5318130000001</v>
      </c>
      <c r="P534">
        <v>1881.77549</v>
      </c>
      <c r="Q534">
        <v>1851.471724</v>
      </c>
      <c r="R534" t="s">
        <v>26</v>
      </c>
      <c r="S534" t="s">
        <v>27</v>
      </c>
      <c r="T534" t="s">
        <v>868</v>
      </c>
    </row>
    <row r="535" spans="1:20" hidden="1" x14ac:dyDescent="0.35">
      <c r="A535">
        <v>23387271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455</v>
      </c>
      <c r="I535" t="s">
        <v>456</v>
      </c>
      <c r="J535" t="s">
        <v>25</v>
      </c>
      <c r="K535">
        <v>400205283</v>
      </c>
      <c r="L535">
        <v>81295355.517520994</v>
      </c>
      <c r="M535">
        <v>6887</v>
      </c>
      <c r="N535">
        <v>13.989848</v>
      </c>
      <c r="O535">
        <v>13.959377999999999</v>
      </c>
      <c r="P535">
        <v>14.23564</v>
      </c>
      <c r="Q535">
        <v>13.989848</v>
      </c>
      <c r="R535" t="s">
        <v>26</v>
      </c>
      <c r="S535" t="s">
        <v>27</v>
      </c>
      <c r="T535" t="s">
        <v>869</v>
      </c>
    </row>
    <row r="536" spans="1:20" hidden="1" x14ac:dyDescent="0.35">
      <c r="A536">
        <v>23387272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458</v>
      </c>
      <c r="I536" t="s">
        <v>459</v>
      </c>
      <c r="J536" t="s">
        <v>25</v>
      </c>
      <c r="K536">
        <v>400205283</v>
      </c>
      <c r="L536">
        <v>194761552.84690499</v>
      </c>
      <c r="M536">
        <v>4478</v>
      </c>
      <c r="N536">
        <v>21.792370999999999</v>
      </c>
      <c r="O536">
        <v>21.461447</v>
      </c>
      <c r="P536">
        <v>21.909168000000001</v>
      </c>
      <c r="Q536">
        <v>21.792370999999999</v>
      </c>
      <c r="R536" t="s">
        <v>26</v>
      </c>
      <c r="S536" t="s">
        <v>27</v>
      </c>
      <c r="T536" t="s">
        <v>870</v>
      </c>
    </row>
    <row r="537" spans="1:20" hidden="1" x14ac:dyDescent="0.35">
      <c r="A537">
        <v>23387273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221</v>
      </c>
      <c r="I537" t="s">
        <v>222</v>
      </c>
      <c r="J537" t="s">
        <v>25</v>
      </c>
      <c r="K537">
        <v>400205283</v>
      </c>
      <c r="L537">
        <v>2462124457.3898101</v>
      </c>
      <c r="M537">
        <v>315</v>
      </c>
      <c r="N537">
        <v>19.379283999999998</v>
      </c>
      <c r="O537">
        <v>19.071676</v>
      </c>
      <c r="P537">
        <v>19.62537</v>
      </c>
      <c r="Q537">
        <v>19.379283999999998</v>
      </c>
      <c r="R537" t="s">
        <v>26</v>
      </c>
      <c r="S537" t="s">
        <v>27</v>
      </c>
      <c r="T537" t="s">
        <v>871</v>
      </c>
    </row>
    <row r="538" spans="1:20" hidden="1" x14ac:dyDescent="0.35">
      <c r="A538">
        <v>23387274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335</v>
      </c>
      <c r="I538" t="s">
        <v>336</v>
      </c>
      <c r="J538" t="s">
        <v>25</v>
      </c>
      <c r="K538">
        <v>400205283</v>
      </c>
      <c r="L538">
        <v>1805315651.8812101</v>
      </c>
      <c r="M538">
        <v>8744</v>
      </c>
      <c r="N538">
        <v>394.439572</v>
      </c>
      <c r="O538">
        <v>383.61323399999998</v>
      </c>
      <c r="P538">
        <v>400.439167</v>
      </c>
      <c r="Q538">
        <v>394.439572</v>
      </c>
      <c r="R538" t="s">
        <v>26</v>
      </c>
      <c r="S538" t="s">
        <v>27</v>
      </c>
      <c r="T538" t="s">
        <v>872</v>
      </c>
    </row>
    <row r="539" spans="1:20" hidden="1" x14ac:dyDescent="0.35">
      <c r="A539">
        <v>23387275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463</v>
      </c>
      <c r="I539" t="s">
        <v>464</v>
      </c>
      <c r="J539" t="s">
        <v>25</v>
      </c>
      <c r="K539">
        <v>400205283</v>
      </c>
      <c r="L539">
        <v>2459987458.6266499</v>
      </c>
      <c r="M539">
        <v>309</v>
      </c>
      <c r="N539">
        <v>18.993655</v>
      </c>
      <c r="O539">
        <v>18.501909999999999</v>
      </c>
      <c r="P539">
        <v>19.362463999999999</v>
      </c>
      <c r="Q539">
        <v>18.993655</v>
      </c>
      <c r="R539" t="s">
        <v>26</v>
      </c>
      <c r="S539" t="s">
        <v>27</v>
      </c>
      <c r="T539" t="s">
        <v>873</v>
      </c>
    </row>
    <row r="540" spans="1:20" hidden="1" x14ac:dyDescent="0.35">
      <c r="A540">
        <v>23387276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466</v>
      </c>
      <c r="I540" t="s">
        <v>467</v>
      </c>
      <c r="J540" t="s">
        <v>25</v>
      </c>
      <c r="K540">
        <v>400205283</v>
      </c>
      <c r="L540">
        <v>327122952.19999999</v>
      </c>
      <c r="M540">
        <v>2901</v>
      </c>
      <c r="N540">
        <v>23.712422</v>
      </c>
      <c r="O540">
        <v>23.548945</v>
      </c>
      <c r="P540">
        <v>24.219203</v>
      </c>
      <c r="Q540">
        <v>23.712422</v>
      </c>
      <c r="R540" t="s">
        <v>26</v>
      </c>
      <c r="S540" t="s">
        <v>27</v>
      </c>
      <c r="T540" t="s">
        <v>874</v>
      </c>
    </row>
    <row r="541" spans="1:20" hidden="1" x14ac:dyDescent="0.35">
      <c r="A541">
        <v>23387277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338</v>
      </c>
      <c r="I541" t="s">
        <v>339</v>
      </c>
      <c r="J541" t="s">
        <v>25</v>
      </c>
      <c r="K541">
        <v>400205283</v>
      </c>
      <c r="L541">
        <v>237845568.66876301</v>
      </c>
      <c r="M541">
        <v>39400</v>
      </c>
      <c r="N541">
        <v>234.157713</v>
      </c>
      <c r="O541">
        <v>231.78642099999999</v>
      </c>
      <c r="P541">
        <v>236.124876</v>
      </c>
      <c r="Q541">
        <v>234.157713</v>
      </c>
      <c r="R541" t="s">
        <v>26</v>
      </c>
      <c r="S541" t="s">
        <v>27</v>
      </c>
      <c r="T541" t="s">
        <v>875</v>
      </c>
    </row>
    <row r="542" spans="1:20" hidden="1" x14ac:dyDescent="0.35">
      <c r="A542">
        <v>23387278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82</v>
      </c>
      <c r="I542" t="s">
        <v>83</v>
      </c>
      <c r="J542" t="s">
        <v>25</v>
      </c>
      <c r="K542">
        <v>400205283</v>
      </c>
      <c r="L542">
        <v>1411696835.30688</v>
      </c>
      <c r="M542">
        <v>1524</v>
      </c>
      <c r="N542">
        <v>53.75806</v>
      </c>
      <c r="O542">
        <v>52.911476</v>
      </c>
      <c r="P542">
        <v>54.216625999999998</v>
      </c>
      <c r="Q542">
        <v>53.75806</v>
      </c>
      <c r="R542" t="s">
        <v>26</v>
      </c>
      <c r="S542" t="s">
        <v>27</v>
      </c>
      <c r="T542" t="s">
        <v>876</v>
      </c>
    </row>
    <row r="543" spans="1:20" hidden="1" x14ac:dyDescent="0.35">
      <c r="A543">
        <v>23387279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224</v>
      </c>
      <c r="I543" t="s">
        <v>225</v>
      </c>
      <c r="J543" t="s">
        <v>25</v>
      </c>
      <c r="K543">
        <v>400205283</v>
      </c>
      <c r="L543">
        <v>898930651.98981202</v>
      </c>
      <c r="M543">
        <v>6479</v>
      </c>
      <c r="N543">
        <v>145.529605</v>
      </c>
      <c r="O543">
        <v>143.62035700000001</v>
      </c>
      <c r="P543">
        <v>146.89977099999999</v>
      </c>
      <c r="Q543">
        <v>145.529605</v>
      </c>
      <c r="R543" t="s">
        <v>26</v>
      </c>
      <c r="S543" t="s">
        <v>27</v>
      </c>
      <c r="T543" t="s">
        <v>877</v>
      </c>
    </row>
    <row r="544" spans="1:20" hidden="1" x14ac:dyDescent="0.35">
      <c r="A544">
        <v>23387280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472</v>
      </c>
      <c r="I544" t="s">
        <v>473</v>
      </c>
      <c r="J544" t="s">
        <v>25</v>
      </c>
      <c r="K544">
        <v>400205283</v>
      </c>
      <c r="L544">
        <v>503740650.21844703</v>
      </c>
      <c r="M544">
        <v>3290</v>
      </c>
      <c r="N544">
        <v>41.411414999999998</v>
      </c>
      <c r="O544">
        <v>41.335892999999999</v>
      </c>
      <c r="P544">
        <v>42.103703000000003</v>
      </c>
      <c r="Q544">
        <v>41.411414999999998</v>
      </c>
      <c r="R544" t="s">
        <v>26</v>
      </c>
      <c r="S544" t="s">
        <v>27</v>
      </c>
      <c r="T544" t="s">
        <v>878</v>
      </c>
    </row>
    <row r="545" spans="1:20" hidden="1" x14ac:dyDescent="0.35">
      <c r="A545">
        <v>23387281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85</v>
      </c>
      <c r="I545" t="s">
        <v>86</v>
      </c>
      <c r="J545" t="s">
        <v>25</v>
      </c>
      <c r="K545">
        <v>400205283</v>
      </c>
      <c r="L545">
        <v>366720809.73171401</v>
      </c>
      <c r="M545">
        <v>10795</v>
      </c>
      <c r="N545">
        <v>98.918013000000002</v>
      </c>
      <c r="O545">
        <v>95.720015000000004</v>
      </c>
      <c r="P545">
        <v>99.953467000000003</v>
      </c>
      <c r="Q545">
        <v>98.918013000000002</v>
      </c>
      <c r="R545" t="s">
        <v>26</v>
      </c>
      <c r="S545" t="s">
        <v>27</v>
      </c>
      <c r="T545" t="s">
        <v>879</v>
      </c>
    </row>
    <row r="546" spans="1:20" hidden="1" x14ac:dyDescent="0.35">
      <c r="A546">
        <v>23387282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227</v>
      </c>
      <c r="I546" t="s">
        <v>228</v>
      </c>
      <c r="J546" t="s">
        <v>25</v>
      </c>
      <c r="K546">
        <v>400205283</v>
      </c>
      <c r="L546">
        <v>1663659573.1242001</v>
      </c>
      <c r="M546">
        <v>8946</v>
      </c>
      <c r="N546">
        <v>371.88660800000002</v>
      </c>
      <c r="O546">
        <v>367.02289999999999</v>
      </c>
      <c r="P546">
        <v>374.58866799999998</v>
      </c>
      <c r="Q546">
        <v>371.88660800000002</v>
      </c>
      <c r="R546" t="s">
        <v>26</v>
      </c>
      <c r="S546" t="s">
        <v>27</v>
      </c>
      <c r="T546" t="s">
        <v>880</v>
      </c>
    </row>
    <row r="547" spans="1:20" hidden="1" x14ac:dyDescent="0.35">
      <c r="A547">
        <v>23387283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255</v>
      </c>
      <c r="I547" t="s">
        <v>256</v>
      </c>
      <c r="J547" t="s">
        <v>25</v>
      </c>
      <c r="K547">
        <v>400205283</v>
      </c>
      <c r="L547">
        <v>533460771.30307502</v>
      </c>
      <c r="M547">
        <v>19675</v>
      </c>
      <c r="N547">
        <v>262.26142199999998</v>
      </c>
      <c r="O547">
        <v>257.26279199999999</v>
      </c>
      <c r="P547">
        <v>264.46081900000001</v>
      </c>
      <c r="Q547">
        <v>262.26142199999998</v>
      </c>
      <c r="R547" t="s">
        <v>26</v>
      </c>
      <c r="S547" t="s">
        <v>27</v>
      </c>
      <c r="T547" t="s">
        <v>881</v>
      </c>
    </row>
    <row r="548" spans="1:20" hidden="1" x14ac:dyDescent="0.35">
      <c r="A548">
        <v>23387284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88</v>
      </c>
      <c r="I548" t="s">
        <v>89</v>
      </c>
      <c r="J548" t="s">
        <v>25</v>
      </c>
      <c r="K548">
        <v>400205283</v>
      </c>
      <c r="L548">
        <v>6741642994.5349998</v>
      </c>
      <c r="M548">
        <v>462</v>
      </c>
      <c r="N548">
        <v>77.826035000000005</v>
      </c>
      <c r="O548">
        <v>76.478397999999999</v>
      </c>
      <c r="P548">
        <v>77.994489999999999</v>
      </c>
      <c r="Q548">
        <v>77.826035000000005</v>
      </c>
      <c r="R548" t="s">
        <v>26</v>
      </c>
      <c r="S548" t="s">
        <v>27</v>
      </c>
      <c r="T548" t="s">
        <v>882</v>
      </c>
    </row>
    <row r="549" spans="1:20" hidden="1" x14ac:dyDescent="0.35">
      <c r="A549">
        <v>23387285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400205283</v>
      </c>
      <c r="L549">
        <v>501648452.53264803</v>
      </c>
      <c r="M549">
        <v>15834</v>
      </c>
      <c r="N549">
        <v>198.47568000000001</v>
      </c>
      <c r="O549">
        <v>194.27652900000001</v>
      </c>
      <c r="P549">
        <v>200.556453</v>
      </c>
      <c r="Q549">
        <v>198.47568000000001</v>
      </c>
      <c r="R549" t="s">
        <v>26</v>
      </c>
      <c r="S549" t="s">
        <v>27</v>
      </c>
      <c r="T549" t="s">
        <v>883</v>
      </c>
    </row>
    <row r="550" spans="1:20" hidden="1" x14ac:dyDescent="0.35">
      <c r="A550">
        <v>23387286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480</v>
      </c>
      <c r="I550" t="s">
        <v>481</v>
      </c>
      <c r="J550" t="s">
        <v>25</v>
      </c>
      <c r="K550">
        <v>400205283</v>
      </c>
      <c r="L550">
        <v>38342058.672833003</v>
      </c>
      <c r="M550">
        <v>19017</v>
      </c>
      <c r="N550">
        <v>18.219422000000002</v>
      </c>
      <c r="O550">
        <v>17.839072999999999</v>
      </c>
      <c r="P550">
        <v>18.580611000000001</v>
      </c>
      <c r="Q550">
        <v>18.219422000000002</v>
      </c>
      <c r="R550" t="s">
        <v>26</v>
      </c>
      <c r="S550" t="s">
        <v>27</v>
      </c>
      <c r="T550" t="s">
        <v>884</v>
      </c>
    </row>
    <row r="551" spans="1:20" hidden="1" x14ac:dyDescent="0.35">
      <c r="A551">
        <v>23387287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273</v>
      </c>
      <c r="I551" t="s">
        <v>274</v>
      </c>
      <c r="J551" t="s">
        <v>25</v>
      </c>
      <c r="K551">
        <v>400205283</v>
      </c>
      <c r="L551">
        <v>241115835.34655499</v>
      </c>
      <c r="M551">
        <v>16865</v>
      </c>
      <c r="N551">
        <v>101.608317</v>
      </c>
      <c r="O551">
        <v>100.01174399999999</v>
      </c>
      <c r="P551">
        <v>104.464074</v>
      </c>
      <c r="Q551">
        <v>101.608317</v>
      </c>
      <c r="R551" t="s">
        <v>26</v>
      </c>
      <c r="S551" t="s">
        <v>27</v>
      </c>
      <c r="T551" t="s">
        <v>885</v>
      </c>
    </row>
    <row r="552" spans="1:20" hidden="1" x14ac:dyDescent="0.35">
      <c r="A552">
        <v>23387288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346</v>
      </c>
      <c r="I552" t="s">
        <v>347</v>
      </c>
      <c r="J552" t="s">
        <v>25</v>
      </c>
      <c r="K552">
        <v>400205283</v>
      </c>
      <c r="L552">
        <v>85123903.336278006</v>
      </c>
      <c r="M552">
        <v>332891</v>
      </c>
      <c r="N552">
        <v>708.06115</v>
      </c>
      <c r="O552">
        <v>694.91199900000004</v>
      </c>
      <c r="P552">
        <v>712.691642</v>
      </c>
      <c r="Q552">
        <v>708.06115</v>
      </c>
      <c r="R552" t="s">
        <v>26</v>
      </c>
      <c r="S552" t="s">
        <v>27</v>
      </c>
      <c r="T552" t="s">
        <v>886</v>
      </c>
    </row>
    <row r="553" spans="1:20" hidden="1" x14ac:dyDescent="0.35">
      <c r="A553">
        <v>23387289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400205283</v>
      </c>
      <c r="L553">
        <v>370009989.66125798</v>
      </c>
      <c r="M553">
        <v>12664</v>
      </c>
      <c r="N553">
        <v>117.08507299999999</v>
      </c>
      <c r="O553">
        <v>116.964882</v>
      </c>
      <c r="P553">
        <v>118.499636</v>
      </c>
      <c r="Q553">
        <v>117.08507299999999</v>
      </c>
      <c r="R553" t="s">
        <v>26</v>
      </c>
      <c r="S553" t="s">
        <v>27</v>
      </c>
      <c r="T553" t="s">
        <v>887</v>
      </c>
    </row>
    <row r="554" spans="1:20" hidden="1" x14ac:dyDescent="0.35">
      <c r="A554">
        <v>23387290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91</v>
      </c>
      <c r="I554" t="s">
        <v>92</v>
      </c>
      <c r="J554" t="s">
        <v>25</v>
      </c>
      <c r="K554">
        <v>400205283</v>
      </c>
      <c r="L554">
        <v>299361712.83856797</v>
      </c>
      <c r="M554">
        <v>5999</v>
      </c>
      <c r="N554">
        <v>44.873742999999997</v>
      </c>
      <c r="O554">
        <v>44.641857000000002</v>
      </c>
      <c r="P554">
        <v>45.711525999999999</v>
      </c>
      <c r="Q554">
        <v>44.873742999999997</v>
      </c>
      <c r="R554" t="s">
        <v>26</v>
      </c>
      <c r="S554" t="s">
        <v>27</v>
      </c>
      <c r="T554" t="s">
        <v>888</v>
      </c>
    </row>
    <row r="555" spans="1:20" hidden="1" x14ac:dyDescent="0.35">
      <c r="A555">
        <v>23387291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487</v>
      </c>
      <c r="I555" t="s">
        <v>488</v>
      </c>
      <c r="J555" t="s">
        <v>25</v>
      </c>
      <c r="K555">
        <v>400205283</v>
      </c>
      <c r="L555">
        <v>275615020.669635</v>
      </c>
      <c r="M555">
        <v>3548</v>
      </c>
      <c r="N555">
        <v>24.434512000000002</v>
      </c>
      <c r="O555">
        <v>23.897338000000001</v>
      </c>
      <c r="P555">
        <v>24.840834999999998</v>
      </c>
      <c r="Q555">
        <v>24.434512000000002</v>
      </c>
      <c r="R555" t="s">
        <v>26</v>
      </c>
      <c r="S555" t="s">
        <v>27</v>
      </c>
      <c r="T555" t="s">
        <v>889</v>
      </c>
    </row>
    <row r="556" spans="1:20" hidden="1" x14ac:dyDescent="0.35">
      <c r="A556">
        <v>23387292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490</v>
      </c>
      <c r="I556" t="s">
        <v>491</v>
      </c>
      <c r="J556" t="s">
        <v>25</v>
      </c>
      <c r="K556">
        <v>400205283</v>
      </c>
      <c r="L556">
        <v>241911259.42564401</v>
      </c>
      <c r="M556">
        <v>3890</v>
      </c>
      <c r="N556">
        <v>23.513801999999998</v>
      </c>
      <c r="O556">
        <v>23.513801999999998</v>
      </c>
      <c r="P556">
        <v>24.178716999999999</v>
      </c>
      <c r="Q556">
        <v>23.513801999999998</v>
      </c>
      <c r="R556" t="s">
        <v>26</v>
      </c>
      <c r="S556" t="s">
        <v>27</v>
      </c>
      <c r="T556" t="s">
        <v>890</v>
      </c>
    </row>
    <row r="557" spans="1:20" hidden="1" x14ac:dyDescent="0.35">
      <c r="A557">
        <v>23387293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493</v>
      </c>
      <c r="I557" t="s">
        <v>494</v>
      </c>
      <c r="J557" t="s">
        <v>25</v>
      </c>
      <c r="K557">
        <v>400205283</v>
      </c>
      <c r="L557">
        <v>212403481.06470799</v>
      </c>
      <c r="M557">
        <v>1100</v>
      </c>
      <c r="N557">
        <v>5.8380989999999997</v>
      </c>
      <c r="O557">
        <v>5.7744109999999997</v>
      </c>
      <c r="P557">
        <v>5.8487140000000002</v>
      </c>
      <c r="Q557">
        <v>5.8380989999999997</v>
      </c>
      <c r="R557" t="s">
        <v>26</v>
      </c>
      <c r="S557" t="s">
        <v>27</v>
      </c>
      <c r="T557" t="s">
        <v>891</v>
      </c>
    </row>
    <row r="558" spans="1:20" hidden="1" x14ac:dyDescent="0.35">
      <c r="A558">
        <v>23387294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94</v>
      </c>
      <c r="I558" t="s">
        <v>95</v>
      </c>
      <c r="J558" t="s">
        <v>25</v>
      </c>
      <c r="K558">
        <v>400205283</v>
      </c>
      <c r="L558">
        <v>1041885626.59477</v>
      </c>
      <c r="M558">
        <v>1836</v>
      </c>
      <c r="N558">
        <v>47.798018999999996</v>
      </c>
      <c r="O558">
        <v>46.782702</v>
      </c>
      <c r="P558">
        <v>47.902155</v>
      </c>
      <c r="Q558">
        <v>47.798018999999996</v>
      </c>
      <c r="R558" t="s">
        <v>26</v>
      </c>
      <c r="S558" t="s">
        <v>27</v>
      </c>
      <c r="T558" t="s">
        <v>892</v>
      </c>
    </row>
    <row r="559" spans="1:20" hidden="1" x14ac:dyDescent="0.35">
      <c r="A559">
        <v>23387295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97</v>
      </c>
      <c r="I559" t="s">
        <v>98</v>
      </c>
      <c r="J559" t="s">
        <v>25</v>
      </c>
      <c r="K559">
        <v>400205283</v>
      </c>
      <c r="L559">
        <v>192326814.218889</v>
      </c>
      <c r="M559">
        <v>15028</v>
      </c>
      <c r="N559">
        <v>72.220119999999994</v>
      </c>
      <c r="O559">
        <v>71.508875000000003</v>
      </c>
      <c r="P559">
        <v>72.686273</v>
      </c>
      <c r="Q559">
        <v>72.220119999999994</v>
      </c>
      <c r="R559" t="s">
        <v>26</v>
      </c>
      <c r="S559" t="s">
        <v>27</v>
      </c>
      <c r="T559" t="s">
        <v>893</v>
      </c>
    </row>
    <row r="560" spans="1:20" hidden="1" x14ac:dyDescent="0.35">
      <c r="A560">
        <v>23387296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498</v>
      </c>
      <c r="I560" t="s">
        <v>499</v>
      </c>
      <c r="J560" t="s">
        <v>25</v>
      </c>
      <c r="K560">
        <v>400205283</v>
      </c>
      <c r="L560">
        <v>81573648.674040005</v>
      </c>
      <c r="M560">
        <v>11975</v>
      </c>
      <c r="N560">
        <v>24.408584000000001</v>
      </c>
      <c r="O560">
        <v>24.292401000000002</v>
      </c>
      <c r="P560">
        <v>24.905927999999999</v>
      </c>
      <c r="Q560">
        <v>24.408584000000001</v>
      </c>
      <c r="R560" t="s">
        <v>26</v>
      </c>
      <c r="S560" t="s">
        <v>27</v>
      </c>
      <c r="T560" t="s">
        <v>894</v>
      </c>
    </row>
    <row r="561" spans="1:20" hidden="1" x14ac:dyDescent="0.35">
      <c r="A561">
        <v>23387297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100</v>
      </c>
      <c r="I561" t="s">
        <v>101</v>
      </c>
      <c r="J561" t="s">
        <v>25</v>
      </c>
      <c r="K561">
        <v>400205283</v>
      </c>
      <c r="L561">
        <v>54066511.105145998</v>
      </c>
      <c r="M561">
        <v>33804</v>
      </c>
      <c r="N561">
        <v>45.668171000000001</v>
      </c>
      <c r="O561">
        <v>45.589815000000002</v>
      </c>
      <c r="P561">
        <v>46.694907999999998</v>
      </c>
      <c r="Q561">
        <v>45.668171000000001</v>
      </c>
      <c r="R561" t="s">
        <v>26</v>
      </c>
      <c r="S561" t="s">
        <v>27</v>
      </c>
      <c r="T561" t="s">
        <v>895</v>
      </c>
    </row>
    <row r="562" spans="1:20" hidden="1" x14ac:dyDescent="0.35">
      <c r="A562">
        <v>23387298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502</v>
      </c>
      <c r="I562" t="s">
        <v>503</v>
      </c>
      <c r="J562" t="s">
        <v>25</v>
      </c>
      <c r="K562">
        <v>400205283</v>
      </c>
      <c r="L562">
        <v>141003486.852456</v>
      </c>
      <c r="M562">
        <v>7124</v>
      </c>
      <c r="N562">
        <v>25.099838999999999</v>
      </c>
      <c r="O562">
        <v>24.564301</v>
      </c>
      <c r="P562">
        <v>25.191444000000001</v>
      </c>
      <c r="Q562">
        <v>25.099838999999999</v>
      </c>
      <c r="R562" t="s">
        <v>26</v>
      </c>
      <c r="S562" t="s">
        <v>27</v>
      </c>
      <c r="T562" t="s">
        <v>896</v>
      </c>
    </row>
    <row r="563" spans="1:20" hidden="1" x14ac:dyDescent="0.35">
      <c r="A563">
        <v>23387299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505</v>
      </c>
      <c r="I563" t="s">
        <v>506</v>
      </c>
      <c r="J563" t="s">
        <v>25</v>
      </c>
      <c r="K563">
        <v>400205283</v>
      </c>
      <c r="L563">
        <v>177514356.86352101</v>
      </c>
      <c r="M563">
        <v>5300</v>
      </c>
      <c r="N563">
        <v>23.508586999999999</v>
      </c>
      <c r="O563">
        <v>23.300115000000002</v>
      </c>
      <c r="P563">
        <v>23.717058999999999</v>
      </c>
      <c r="Q563">
        <v>23.508586999999999</v>
      </c>
      <c r="R563" t="s">
        <v>26</v>
      </c>
      <c r="S563" t="s">
        <v>27</v>
      </c>
      <c r="T563" t="s">
        <v>897</v>
      </c>
    </row>
    <row r="564" spans="1:20" hidden="1" x14ac:dyDescent="0.35">
      <c r="A564">
        <v>23387300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350</v>
      </c>
      <c r="I564" t="s">
        <v>351</v>
      </c>
      <c r="J564" t="s">
        <v>25</v>
      </c>
      <c r="K564">
        <v>400205283</v>
      </c>
      <c r="L564">
        <v>179808237.59467101</v>
      </c>
      <c r="M564">
        <v>27081</v>
      </c>
      <c r="N564">
        <v>121.672228</v>
      </c>
      <c r="O564">
        <v>121.195981</v>
      </c>
      <c r="P564">
        <v>122.701103</v>
      </c>
      <c r="Q564">
        <v>121.672228</v>
      </c>
      <c r="R564" t="s">
        <v>26</v>
      </c>
      <c r="S564" t="s">
        <v>27</v>
      </c>
      <c r="T564" t="s">
        <v>898</v>
      </c>
    </row>
    <row r="565" spans="1:20" hidden="1" x14ac:dyDescent="0.35">
      <c r="A565">
        <v>23387301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400205283</v>
      </c>
      <c r="L565">
        <v>1519792987.2420399</v>
      </c>
      <c r="M565">
        <v>861</v>
      </c>
      <c r="N565">
        <v>32.696762999999997</v>
      </c>
      <c r="O565">
        <v>31.595479000000001</v>
      </c>
      <c r="P565">
        <v>33.608170999999999</v>
      </c>
      <c r="Q565">
        <v>32.696762999999997</v>
      </c>
      <c r="R565" t="s">
        <v>26</v>
      </c>
      <c r="S565" t="s">
        <v>27</v>
      </c>
      <c r="T565" t="s">
        <v>899</v>
      </c>
    </row>
    <row r="566" spans="1:20" hidden="1" x14ac:dyDescent="0.35">
      <c r="A566">
        <v>23387302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510</v>
      </c>
      <c r="I566" t="s">
        <v>511</v>
      </c>
      <c r="J566" t="s">
        <v>25</v>
      </c>
      <c r="K566">
        <v>400205283</v>
      </c>
      <c r="L566">
        <v>483323956.81699997</v>
      </c>
      <c r="M566">
        <v>583</v>
      </c>
      <c r="N566">
        <v>7.0408330000000001</v>
      </c>
      <c r="O566">
        <v>6.9683710000000003</v>
      </c>
      <c r="P566">
        <v>7.0408330000000001</v>
      </c>
      <c r="Q566">
        <v>7.0408330000000001</v>
      </c>
      <c r="R566" t="s">
        <v>26</v>
      </c>
      <c r="S566" t="s">
        <v>27</v>
      </c>
      <c r="T566" t="s">
        <v>900</v>
      </c>
    </row>
    <row r="567" spans="1:20" hidden="1" x14ac:dyDescent="0.35">
      <c r="A567">
        <v>23387303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513</v>
      </c>
      <c r="I567" t="s">
        <v>514</v>
      </c>
      <c r="J567" t="s">
        <v>25</v>
      </c>
      <c r="K567">
        <v>400205283</v>
      </c>
      <c r="L567">
        <v>62822109.423</v>
      </c>
      <c r="M567">
        <v>6500</v>
      </c>
      <c r="N567">
        <v>10.203355999999999</v>
      </c>
      <c r="O567">
        <v>10.203355999999999</v>
      </c>
      <c r="P567">
        <v>10.517305</v>
      </c>
      <c r="Q567">
        <v>10.203355999999999</v>
      </c>
      <c r="R567" t="s">
        <v>26</v>
      </c>
      <c r="S567" t="s">
        <v>27</v>
      </c>
      <c r="T567" t="s">
        <v>901</v>
      </c>
    </row>
    <row r="568" spans="1:20" hidden="1" x14ac:dyDescent="0.35">
      <c r="A568">
        <v>23387304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353</v>
      </c>
      <c r="I568" t="s">
        <v>354</v>
      </c>
      <c r="J568" t="s">
        <v>25</v>
      </c>
      <c r="K568">
        <v>400205283</v>
      </c>
      <c r="L568">
        <v>132941726.440284</v>
      </c>
      <c r="M568">
        <v>46300</v>
      </c>
      <c r="N568">
        <v>153.80111600000001</v>
      </c>
      <c r="O568">
        <v>153.13674800000001</v>
      </c>
      <c r="P568">
        <v>155.129851</v>
      </c>
      <c r="Q568">
        <v>153.80111600000001</v>
      </c>
      <c r="R568" t="s">
        <v>26</v>
      </c>
      <c r="S568" t="s">
        <v>27</v>
      </c>
      <c r="T568" t="s">
        <v>902</v>
      </c>
    </row>
    <row r="569" spans="1:20" hidden="1" x14ac:dyDescent="0.35">
      <c r="A569">
        <v>23387305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196</v>
      </c>
      <c r="I569" t="s">
        <v>197</v>
      </c>
      <c r="J569" t="s">
        <v>25</v>
      </c>
      <c r="K569">
        <v>400205283</v>
      </c>
      <c r="L569">
        <v>254563775.76090899</v>
      </c>
      <c r="M569">
        <v>67297</v>
      </c>
      <c r="N569">
        <v>428.064774</v>
      </c>
      <c r="O569">
        <v>420.457221</v>
      </c>
      <c r="P569">
        <v>430.863539</v>
      </c>
      <c r="Q569">
        <v>428.064774</v>
      </c>
      <c r="R569" t="s">
        <v>26</v>
      </c>
      <c r="S569" t="s">
        <v>27</v>
      </c>
      <c r="T569" t="s">
        <v>903</v>
      </c>
    </row>
    <row r="570" spans="1:20" hidden="1" x14ac:dyDescent="0.35">
      <c r="A570">
        <v>23387306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357</v>
      </c>
      <c r="I570" t="s">
        <v>358</v>
      </c>
      <c r="J570" t="s">
        <v>25</v>
      </c>
      <c r="K570">
        <v>400205283</v>
      </c>
      <c r="L570">
        <v>595362655.81263304</v>
      </c>
      <c r="M570">
        <v>10664</v>
      </c>
      <c r="N570">
        <v>158.642267</v>
      </c>
      <c r="O570">
        <v>157.109995</v>
      </c>
      <c r="P570">
        <v>160.87373199999999</v>
      </c>
      <c r="Q570">
        <v>158.642267</v>
      </c>
      <c r="R570" t="s">
        <v>26</v>
      </c>
      <c r="S570" t="s">
        <v>27</v>
      </c>
      <c r="T570" t="s">
        <v>904</v>
      </c>
    </row>
    <row r="571" spans="1:20" hidden="1" x14ac:dyDescent="0.35">
      <c r="A571">
        <v>23387307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519</v>
      </c>
      <c r="I571" t="s">
        <v>520</v>
      </c>
      <c r="J571" t="s">
        <v>25</v>
      </c>
      <c r="K571">
        <v>400205283</v>
      </c>
      <c r="L571">
        <v>469157107.43102002</v>
      </c>
      <c r="M571">
        <v>2335</v>
      </c>
      <c r="N571">
        <v>27.372997999999999</v>
      </c>
      <c r="O571">
        <v>27.115093999999999</v>
      </c>
      <c r="P571">
        <v>27.642624999999999</v>
      </c>
      <c r="Q571">
        <v>27.372997999999999</v>
      </c>
      <c r="R571" t="s">
        <v>26</v>
      </c>
      <c r="S571" t="s">
        <v>27</v>
      </c>
      <c r="T571" t="s">
        <v>905</v>
      </c>
    </row>
    <row r="572" spans="1:20" hidden="1" x14ac:dyDescent="0.35">
      <c r="A572">
        <v>23387308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400205283</v>
      </c>
      <c r="L572">
        <v>1187415103.3373499</v>
      </c>
      <c r="M572">
        <v>2032</v>
      </c>
      <c r="N572">
        <v>60.289746000000001</v>
      </c>
      <c r="O572">
        <v>58.954588999999999</v>
      </c>
      <c r="P572">
        <v>60.527107000000001</v>
      </c>
      <c r="Q572">
        <v>60.289746000000001</v>
      </c>
      <c r="R572" t="s">
        <v>26</v>
      </c>
      <c r="S572" t="s">
        <v>27</v>
      </c>
      <c r="T572" t="s">
        <v>906</v>
      </c>
    </row>
    <row r="573" spans="1:20" hidden="1" x14ac:dyDescent="0.35">
      <c r="A573">
        <v>23387309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523</v>
      </c>
      <c r="I573" t="s">
        <v>524</v>
      </c>
      <c r="J573" t="s">
        <v>25</v>
      </c>
      <c r="K573">
        <v>400205283</v>
      </c>
      <c r="L573">
        <v>119029178.78445201</v>
      </c>
      <c r="M573">
        <v>2800</v>
      </c>
      <c r="N573">
        <v>8.3277680000000007</v>
      </c>
      <c r="O573">
        <v>8.3277680000000007</v>
      </c>
      <c r="P573">
        <v>9.0713190000000008</v>
      </c>
      <c r="Q573">
        <v>8.3277680000000007</v>
      </c>
      <c r="R573" t="s">
        <v>26</v>
      </c>
      <c r="S573" t="s">
        <v>27</v>
      </c>
      <c r="T573" t="s">
        <v>907</v>
      </c>
    </row>
    <row r="574" spans="1:20" hidden="1" x14ac:dyDescent="0.35">
      <c r="A574">
        <v>23387310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400205283</v>
      </c>
      <c r="L574">
        <v>1382812564.8956699</v>
      </c>
      <c r="M574">
        <v>1731</v>
      </c>
      <c r="N574">
        <v>59.810518000000002</v>
      </c>
      <c r="O574">
        <v>59.568649999999998</v>
      </c>
      <c r="P574">
        <v>60.639780000000002</v>
      </c>
      <c r="Q574">
        <v>59.810518000000002</v>
      </c>
      <c r="R574" t="s">
        <v>26</v>
      </c>
      <c r="S574" t="s">
        <v>27</v>
      </c>
      <c r="T574" t="s">
        <v>908</v>
      </c>
    </row>
    <row r="575" spans="1:20" hidden="1" x14ac:dyDescent="0.35">
      <c r="A575">
        <v>23387311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109</v>
      </c>
      <c r="I575" t="s">
        <v>110</v>
      </c>
      <c r="J575" t="s">
        <v>25</v>
      </c>
      <c r="K575">
        <v>400205283</v>
      </c>
      <c r="L575">
        <v>843363925.31611001</v>
      </c>
      <c r="M575">
        <v>6863</v>
      </c>
      <c r="N575">
        <v>144.62594200000001</v>
      </c>
      <c r="O575">
        <v>140.07411300000001</v>
      </c>
      <c r="P575">
        <v>146.18536499999999</v>
      </c>
      <c r="Q575">
        <v>144.62594200000001</v>
      </c>
      <c r="R575" t="s">
        <v>26</v>
      </c>
      <c r="S575" t="s">
        <v>27</v>
      </c>
      <c r="T575" t="s">
        <v>909</v>
      </c>
    </row>
    <row r="576" spans="1:20" hidden="1" x14ac:dyDescent="0.35">
      <c r="A576">
        <v>23387312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528</v>
      </c>
      <c r="I576" t="s">
        <v>529</v>
      </c>
      <c r="J576" t="s">
        <v>25</v>
      </c>
      <c r="K576">
        <v>400205283</v>
      </c>
      <c r="L576">
        <v>591958917.49927604</v>
      </c>
      <c r="M576">
        <v>936</v>
      </c>
      <c r="N576">
        <v>13.844733</v>
      </c>
      <c r="O576">
        <v>13.652445</v>
      </c>
      <c r="P576">
        <v>13.963063999999999</v>
      </c>
      <c r="Q576">
        <v>13.844733</v>
      </c>
      <c r="R576" t="s">
        <v>26</v>
      </c>
      <c r="S576" t="s">
        <v>27</v>
      </c>
      <c r="T576" t="s">
        <v>910</v>
      </c>
    </row>
    <row r="577" spans="1:20" hidden="1" x14ac:dyDescent="0.35">
      <c r="A577">
        <v>23387313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531</v>
      </c>
      <c r="I577" t="s">
        <v>532</v>
      </c>
      <c r="J577" t="s">
        <v>25</v>
      </c>
      <c r="K577">
        <v>400205283</v>
      </c>
      <c r="L577">
        <v>479028740.6595</v>
      </c>
      <c r="M577">
        <v>1290</v>
      </c>
      <c r="N577">
        <v>15.440752</v>
      </c>
      <c r="O577">
        <v>15.213329999999999</v>
      </c>
      <c r="P577">
        <v>15.799839</v>
      </c>
      <c r="Q577">
        <v>15.440752</v>
      </c>
      <c r="R577" t="s">
        <v>26</v>
      </c>
      <c r="S577" t="s">
        <v>27</v>
      </c>
      <c r="T577" t="s">
        <v>911</v>
      </c>
    </row>
    <row r="578" spans="1:20" hidden="1" x14ac:dyDescent="0.35">
      <c r="A578">
        <v>23387314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534</v>
      </c>
      <c r="I578" t="s">
        <v>535</v>
      </c>
      <c r="J578" t="s">
        <v>25</v>
      </c>
      <c r="K578">
        <v>400205283</v>
      </c>
      <c r="L578">
        <v>1318037064.0955801</v>
      </c>
      <c r="M578">
        <v>513</v>
      </c>
      <c r="N578">
        <v>16.895154000000002</v>
      </c>
      <c r="O578">
        <v>16.565814</v>
      </c>
      <c r="P578">
        <v>16.993956000000001</v>
      </c>
      <c r="Q578">
        <v>16.895154000000002</v>
      </c>
      <c r="R578" t="s">
        <v>26</v>
      </c>
      <c r="S578" t="s">
        <v>27</v>
      </c>
      <c r="T578" t="s">
        <v>912</v>
      </c>
    </row>
    <row r="579" spans="1:20" hidden="1" x14ac:dyDescent="0.35">
      <c r="A579">
        <v>23387315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537</v>
      </c>
      <c r="I579" t="s">
        <v>538</v>
      </c>
      <c r="J579" t="s">
        <v>25</v>
      </c>
      <c r="K579">
        <v>400205283</v>
      </c>
      <c r="L579">
        <v>696953748.60959697</v>
      </c>
      <c r="M579">
        <v>1370</v>
      </c>
      <c r="N579">
        <v>23.858421</v>
      </c>
      <c r="O579">
        <v>23.649442000000001</v>
      </c>
      <c r="P579">
        <v>24.206719</v>
      </c>
      <c r="Q579">
        <v>23.858421</v>
      </c>
      <c r="R579" t="s">
        <v>26</v>
      </c>
      <c r="S579" t="s">
        <v>27</v>
      </c>
      <c r="T579" t="s">
        <v>913</v>
      </c>
    </row>
    <row r="580" spans="1:20" hidden="1" x14ac:dyDescent="0.35">
      <c r="A580">
        <v>23387316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400205283</v>
      </c>
      <c r="L580">
        <v>598390899.5</v>
      </c>
      <c r="M580">
        <v>8436</v>
      </c>
      <c r="N580">
        <v>126.13590600000001</v>
      </c>
      <c r="O580">
        <v>125.986385</v>
      </c>
      <c r="P580">
        <v>128.22919999999999</v>
      </c>
      <c r="Q580">
        <v>126.13590600000001</v>
      </c>
      <c r="R580" t="s">
        <v>26</v>
      </c>
      <c r="S580" t="s">
        <v>27</v>
      </c>
      <c r="T580" t="s">
        <v>914</v>
      </c>
    </row>
    <row r="581" spans="1:20" hidden="1" x14ac:dyDescent="0.35">
      <c r="A581">
        <v>23387317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400205283</v>
      </c>
      <c r="L581">
        <v>784281734.43643999</v>
      </c>
      <c r="M581">
        <v>1497</v>
      </c>
      <c r="N581">
        <v>29.336687999999999</v>
      </c>
      <c r="O581">
        <v>29.101524000000001</v>
      </c>
      <c r="P581">
        <v>29.571850999999999</v>
      </c>
      <c r="Q581">
        <v>29.336687999999999</v>
      </c>
      <c r="R581" t="s">
        <v>26</v>
      </c>
      <c r="S581" t="s">
        <v>27</v>
      </c>
      <c r="T581" t="s">
        <v>915</v>
      </c>
    </row>
    <row r="582" spans="1:20" hidden="1" x14ac:dyDescent="0.35">
      <c r="A582">
        <v>23387318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112</v>
      </c>
      <c r="I582" t="s">
        <v>113</v>
      </c>
      <c r="J582" t="s">
        <v>25</v>
      </c>
      <c r="K582">
        <v>400205283</v>
      </c>
      <c r="L582">
        <v>995452342.27778995</v>
      </c>
      <c r="M582">
        <v>2013</v>
      </c>
      <c r="N582">
        <v>50.070442</v>
      </c>
      <c r="O582">
        <v>49.846580000000003</v>
      </c>
      <c r="P582">
        <v>51.363866000000002</v>
      </c>
      <c r="Q582">
        <v>50.070442</v>
      </c>
      <c r="R582" t="s">
        <v>26</v>
      </c>
      <c r="S582" t="s">
        <v>27</v>
      </c>
      <c r="T582" t="s">
        <v>916</v>
      </c>
    </row>
    <row r="583" spans="1:20" hidden="1" x14ac:dyDescent="0.35">
      <c r="A583">
        <v>23387319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543</v>
      </c>
      <c r="I583" t="s">
        <v>544</v>
      </c>
      <c r="J583" t="s">
        <v>25</v>
      </c>
      <c r="K583">
        <v>400205283</v>
      </c>
      <c r="L583">
        <v>209842573.86685199</v>
      </c>
      <c r="M583">
        <v>725</v>
      </c>
      <c r="N583">
        <v>3.8014450000000002</v>
      </c>
      <c r="O583">
        <v>3.7123080000000002</v>
      </c>
      <c r="P583">
        <v>3.880096</v>
      </c>
      <c r="Q583">
        <v>3.8014450000000002</v>
      </c>
      <c r="R583" t="s">
        <v>26</v>
      </c>
      <c r="S583" t="s">
        <v>27</v>
      </c>
      <c r="T583" t="s">
        <v>917</v>
      </c>
    </row>
    <row r="584" spans="1:20" hidden="1" x14ac:dyDescent="0.35">
      <c r="A584">
        <v>23387320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546</v>
      </c>
      <c r="I584" t="s">
        <v>547</v>
      </c>
      <c r="J584" t="s">
        <v>25</v>
      </c>
      <c r="K584">
        <v>400205283</v>
      </c>
      <c r="L584">
        <v>440427340.31080598</v>
      </c>
      <c r="M584">
        <v>1872</v>
      </c>
      <c r="N584">
        <v>20.601426</v>
      </c>
      <c r="O584">
        <v>20.128209999999999</v>
      </c>
      <c r="P584">
        <v>20.711476999999999</v>
      </c>
      <c r="Q584">
        <v>20.601426</v>
      </c>
      <c r="R584" t="s">
        <v>26</v>
      </c>
      <c r="S584" t="s">
        <v>27</v>
      </c>
      <c r="T584" t="s">
        <v>918</v>
      </c>
    </row>
    <row r="585" spans="1:20" hidden="1" x14ac:dyDescent="0.35">
      <c r="A585">
        <v>23387321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549</v>
      </c>
      <c r="I585" t="s">
        <v>550</v>
      </c>
      <c r="J585" t="s">
        <v>25</v>
      </c>
      <c r="K585">
        <v>400205283</v>
      </c>
      <c r="L585">
        <v>305988963.82192802</v>
      </c>
      <c r="M585">
        <v>3828</v>
      </c>
      <c r="N585">
        <v>29.268122999999999</v>
      </c>
      <c r="O585">
        <v>29.069331999999999</v>
      </c>
      <c r="P585">
        <v>30.292660000000001</v>
      </c>
      <c r="Q585">
        <v>29.268122999999999</v>
      </c>
      <c r="R585" t="s">
        <v>26</v>
      </c>
      <c r="S585" t="s">
        <v>27</v>
      </c>
      <c r="T585" t="s">
        <v>919</v>
      </c>
    </row>
    <row r="586" spans="1:20" hidden="1" x14ac:dyDescent="0.35">
      <c r="A586">
        <v>23387322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552</v>
      </c>
      <c r="I586" t="s">
        <v>553</v>
      </c>
      <c r="J586" t="s">
        <v>25</v>
      </c>
      <c r="K586">
        <v>400205283</v>
      </c>
      <c r="L586">
        <v>388139802.73063302</v>
      </c>
      <c r="M586">
        <v>1563</v>
      </c>
      <c r="N586">
        <v>15.158783</v>
      </c>
      <c r="O586">
        <v>15.090892999999999</v>
      </c>
      <c r="P586">
        <v>15.284863</v>
      </c>
      <c r="Q586">
        <v>15.158783</v>
      </c>
      <c r="R586" t="s">
        <v>26</v>
      </c>
      <c r="S586" t="s">
        <v>27</v>
      </c>
      <c r="T586" t="s">
        <v>920</v>
      </c>
    </row>
    <row r="587" spans="1:20" hidden="1" x14ac:dyDescent="0.35">
      <c r="A587">
        <v>23387323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555</v>
      </c>
      <c r="I587" t="s">
        <v>556</v>
      </c>
      <c r="J587" t="s">
        <v>25</v>
      </c>
      <c r="K587">
        <v>400205283</v>
      </c>
      <c r="L587">
        <v>940525900.32435799</v>
      </c>
      <c r="M587">
        <v>806</v>
      </c>
      <c r="N587">
        <v>18.941875</v>
      </c>
      <c r="O587">
        <v>18.495355</v>
      </c>
      <c r="P587">
        <v>19.176886</v>
      </c>
      <c r="Q587">
        <v>18.941875</v>
      </c>
      <c r="R587" t="s">
        <v>26</v>
      </c>
      <c r="S587" t="s">
        <v>27</v>
      </c>
      <c r="T587" t="s">
        <v>921</v>
      </c>
    </row>
    <row r="588" spans="1:20" hidden="1" x14ac:dyDescent="0.35">
      <c r="A588">
        <v>23387324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361</v>
      </c>
      <c r="I588" t="s">
        <v>362</v>
      </c>
      <c r="J588" t="s">
        <v>25</v>
      </c>
      <c r="K588">
        <v>400205283</v>
      </c>
      <c r="L588">
        <v>332642181.79247397</v>
      </c>
      <c r="M588">
        <v>44700</v>
      </c>
      <c r="N588">
        <v>371.53696200000002</v>
      </c>
      <c r="O588">
        <v>367.99614000000003</v>
      </c>
      <c r="P588">
        <v>378.18639300000001</v>
      </c>
      <c r="Q588">
        <v>371.53696200000002</v>
      </c>
      <c r="R588" t="s">
        <v>26</v>
      </c>
      <c r="S588" t="s">
        <v>27</v>
      </c>
      <c r="T588" t="s">
        <v>922</v>
      </c>
    </row>
    <row r="589" spans="1:20" hidden="1" x14ac:dyDescent="0.35">
      <c r="A589">
        <v>23387325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559</v>
      </c>
      <c r="I589" t="s">
        <v>560</v>
      </c>
      <c r="J589" t="s">
        <v>25</v>
      </c>
      <c r="K589">
        <v>400205283</v>
      </c>
      <c r="L589">
        <v>67831346.954800993</v>
      </c>
      <c r="M589">
        <v>6574</v>
      </c>
      <c r="N589">
        <v>11.142363</v>
      </c>
      <c r="O589">
        <v>10.828804</v>
      </c>
      <c r="P589">
        <v>11.430498</v>
      </c>
      <c r="Q589">
        <v>11.142363</v>
      </c>
      <c r="R589" t="s">
        <v>26</v>
      </c>
      <c r="S589" t="s">
        <v>27</v>
      </c>
      <c r="T589" t="s">
        <v>923</v>
      </c>
    </row>
    <row r="590" spans="1:20" hidden="1" x14ac:dyDescent="0.35">
      <c r="A590">
        <v>23387326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562</v>
      </c>
      <c r="I590" t="s">
        <v>563</v>
      </c>
      <c r="J590" t="s">
        <v>25</v>
      </c>
      <c r="K590">
        <v>400205283</v>
      </c>
      <c r="L590">
        <v>471268077.56534499</v>
      </c>
      <c r="M590">
        <v>3707</v>
      </c>
      <c r="N590">
        <v>43.652366000000001</v>
      </c>
      <c r="O590">
        <v>43.322647000000003</v>
      </c>
      <c r="P590">
        <v>43.923206</v>
      </c>
      <c r="Q590">
        <v>43.652366000000001</v>
      </c>
      <c r="R590" t="s">
        <v>26</v>
      </c>
      <c r="S590" t="s">
        <v>27</v>
      </c>
      <c r="T590" t="s">
        <v>924</v>
      </c>
    </row>
    <row r="591" spans="1:20" hidden="1" x14ac:dyDescent="0.35">
      <c r="A591">
        <v>23387327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364</v>
      </c>
      <c r="I591" t="s">
        <v>365</v>
      </c>
      <c r="J591" t="s">
        <v>25</v>
      </c>
      <c r="K591">
        <v>400205283</v>
      </c>
      <c r="L591">
        <v>73345474.925959006</v>
      </c>
      <c r="M591">
        <v>96496</v>
      </c>
      <c r="N591">
        <v>176.84786399999999</v>
      </c>
      <c r="O591">
        <v>174.129975</v>
      </c>
      <c r="P591">
        <v>177.952979</v>
      </c>
      <c r="Q591">
        <v>176.84786399999999</v>
      </c>
      <c r="R591" t="s">
        <v>26</v>
      </c>
      <c r="S591" t="s">
        <v>27</v>
      </c>
      <c r="T591" t="s">
        <v>925</v>
      </c>
    </row>
    <row r="592" spans="1:20" hidden="1" x14ac:dyDescent="0.35">
      <c r="A592">
        <v>23387328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400205283</v>
      </c>
      <c r="L592">
        <v>586288279.89037395</v>
      </c>
      <c r="M592">
        <v>14279</v>
      </c>
      <c r="N592">
        <v>209.18290400000001</v>
      </c>
      <c r="O592">
        <v>206.64850799999999</v>
      </c>
      <c r="P592">
        <v>209.73959199999999</v>
      </c>
      <c r="Q592">
        <v>209.18290400000001</v>
      </c>
      <c r="R592" t="s">
        <v>26</v>
      </c>
      <c r="S592" t="s">
        <v>27</v>
      </c>
      <c r="T592" t="s">
        <v>926</v>
      </c>
    </row>
    <row r="593" spans="1:20" hidden="1" x14ac:dyDescent="0.35">
      <c r="A593">
        <v>23387329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230</v>
      </c>
      <c r="I593" t="s">
        <v>231</v>
      </c>
      <c r="J593" t="s">
        <v>25</v>
      </c>
      <c r="K593">
        <v>400205283</v>
      </c>
      <c r="L593">
        <v>2631889527.2716098</v>
      </c>
      <c r="M593">
        <v>2913</v>
      </c>
      <c r="N593">
        <v>191.56904</v>
      </c>
      <c r="O593">
        <v>187.68899400000001</v>
      </c>
      <c r="P593">
        <v>192.48972800000001</v>
      </c>
      <c r="Q593">
        <v>191.56904</v>
      </c>
      <c r="R593" t="s">
        <v>26</v>
      </c>
      <c r="S593" t="s">
        <v>27</v>
      </c>
      <c r="T593" t="s">
        <v>927</v>
      </c>
    </row>
    <row r="594" spans="1:20" hidden="1" x14ac:dyDescent="0.35">
      <c r="A594">
        <v>23387330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400205283</v>
      </c>
      <c r="L594">
        <v>4365052576.9732599</v>
      </c>
      <c r="M594">
        <v>1318</v>
      </c>
      <c r="N594">
        <v>143.754706</v>
      </c>
      <c r="O594">
        <v>141.57329899999999</v>
      </c>
      <c r="P594">
        <v>145.17261999999999</v>
      </c>
      <c r="Q594">
        <v>143.754706</v>
      </c>
      <c r="R594" t="s">
        <v>26</v>
      </c>
      <c r="S594" t="s">
        <v>27</v>
      </c>
      <c r="T594" t="s">
        <v>928</v>
      </c>
    </row>
    <row r="595" spans="1:20" hidden="1" x14ac:dyDescent="0.35">
      <c r="A595">
        <v>23387331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115</v>
      </c>
      <c r="I595" t="s">
        <v>116</v>
      </c>
      <c r="J595" t="s">
        <v>25</v>
      </c>
      <c r="K595">
        <v>400205283</v>
      </c>
      <c r="L595">
        <v>825652744.01257896</v>
      </c>
      <c r="M595">
        <v>3464</v>
      </c>
      <c r="N595">
        <v>71.464850999999996</v>
      </c>
      <c r="O595">
        <v>71.299805000000006</v>
      </c>
      <c r="P595">
        <v>72.578909999999993</v>
      </c>
      <c r="Q595">
        <v>71.464850999999996</v>
      </c>
      <c r="R595" t="s">
        <v>26</v>
      </c>
      <c r="S595" t="s">
        <v>27</v>
      </c>
      <c r="T595" t="s">
        <v>929</v>
      </c>
    </row>
    <row r="596" spans="1:20" hidden="1" x14ac:dyDescent="0.35">
      <c r="A596">
        <v>23387332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570</v>
      </c>
      <c r="I596" t="s">
        <v>571</v>
      </c>
      <c r="J596" t="s">
        <v>25</v>
      </c>
      <c r="K596">
        <v>400205283</v>
      </c>
      <c r="L596">
        <v>145297083.00109401</v>
      </c>
      <c r="M596">
        <v>12711</v>
      </c>
      <c r="N596">
        <v>46.148097</v>
      </c>
      <c r="O596">
        <v>45.222302999999997</v>
      </c>
      <c r="P596">
        <v>46.213447000000002</v>
      </c>
      <c r="Q596">
        <v>46.148097</v>
      </c>
      <c r="R596" t="s">
        <v>26</v>
      </c>
      <c r="S596" t="s">
        <v>27</v>
      </c>
      <c r="T596" t="s">
        <v>930</v>
      </c>
    </row>
    <row r="597" spans="1:20" hidden="1" x14ac:dyDescent="0.35">
      <c r="A597">
        <v>23387333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400205283</v>
      </c>
      <c r="L597">
        <v>224211611.243628</v>
      </c>
      <c r="M597">
        <v>10824</v>
      </c>
      <c r="N597">
        <v>60.640540000000001</v>
      </c>
      <c r="O597">
        <v>60.466864999999999</v>
      </c>
      <c r="P597">
        <v>61.043914000000001</v>
      </c>
      <c r="Q597">
        <v>60.640540000000001</v>
      </c>
      <c r="R597" t="s">
        <v>26</v>
      </c>
      <c r="S597" t="s">
        <v>27</v>
      </c>
      <c r="T597" t="s">
        <v>931</v>
      </c>
    </row>
    <row r="598" spans="1:20" hidden="1" x14ac:dyDescent="0.35">
      <c r="A598">
        <v>23387334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400205283</v>
      </c>
      <c r="L598">
        <v>713887013.94859099</v>
      </c>
      <c r="M598">
        <v>898</v>
      </c>
      <c r="N598">
        <v>16.018542</v>
      </c>
      <c r="O598">
        <v>15.180154999999999</v>
      </c>
      <c r="P598">
        <v>16.589359000000002</v>
      </c>
      <c r="Q598">
        <v>16.018542</v>
      </c>
      <c r="R598" t="s">
        <v>26</v>
      </c>
      <c r="S598" t="s">
        <v>27</v>
      </c>
      <c r="T598" t="s">
        <v>932</v>
      </c>
    </row>
    <row r="599" spans="1:20" hidden="1" x14ac:dyDescent="0.35">
      <c r="A599">
        <v>23387335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199</v>
      </c>
      <c r="I599" t="s">
        <v>200</v>
      </c>
      <c r="J599" t="s">
        <v>25</v>
      </c>
      <c r="K599">
        <v>400205283</v>
      </c>
      <c r="L599">
        <v>315304201.00614601</v>
      </c>
      <c r="M599">
        <v>76774</v>
      </c>
      <c r="N599">
        <v>604.868695</v>
      </c>
      <c r="O599">
        <v>593.46841600000005</v>
      </c>
      <c r="P599">
        <v>610.75397999999996</v>
      </c>
      <c r="Q599">
        <v>604.868695</v>
      </c>
      <c r="R599" t="s">
        <v>26</v>
      </c>
      <c r="S599" t="s">
        <v>27</v>
      </c>
      <c r="T599" t="s">
        <v>933</v>
      </c>
    </row>
    <row r="600" spans="1:20" hidden="1" x14ac:dyDescent="0.35">
      <c r="A600">
        <v>23387336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400205283</v>
      </c>
      <c r="L600">
        <v>2803639822.8665099</v>
      </c>
      <c r="M600">
        <v>1807</v>
      </c>
      <c r="N600">
        <v>126.589462</v>
      </c>
      <c r="O600">
        <v>125.818856</v>
      </c>
      <c r="P600">
        <v>132.053755</v>
      </c>
      <c r="Q600">
        <v>126.589462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23387337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400205283</v>
      </c>
      <c r="L601">
        <v>234460297.503656</v>
      </c>
      <c r="M601">
        <v>3529</v>
      </c>
      <c r="N601">
        <v>20.674648999999999</v>
      </c>
      <c r="O601">
        <v>20.55162</v>
      </c>
      <c r="P601">
        <v>20.856262000000001</v>
      </c>
      <c r="Q601">
        <v>20.674648999999999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23387338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400205283</v>
      </c>
      <c r="L602">
        <v>180641564.802423</v>
      </c>
      <c r="M602">
        <v>3485</v>
      </c>
      <c r="N602">
        <v>15.730323</v>
      </c>
      <c r="O602">
        <v>15.730323</v>
      </c>
      <c r="P602">
        <v>15.906358000000001</v>
      </c>
      <c r="Q602">
        <v>15.730323</v>
      </c>
      <c r="R602" t="s">
        <v>26</v>
      </c>
      <c r="S602" t="s">
        <v>27</v>
      </c>
      <c r="T602" t="s">
        <v>936</v>
      </c>
    </row>
    <row r="603" spans="1:20" hidden="1" x14ac:dyDescent="0.35">
      <c r="A603">
        <v>23387339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400205283</v>
      </c>
      <c r="L603">
        <v>49579101.882501997</v>
      </c>
      <c r="M603">
        <v>9946</v>
      </c>
      <c r="N603">
        <v>12.32152</v>
      </c>
      <c r="O603">
        <v>12.32152</v>
      </c>
      <c r="P603">
        <v>12.763786</v>
      </c>
      <c r="Q603">
        <v>12.32152</v>
      </c>
      <c r="R603" t="s">
        <v>26</v>
      </c>
      <c r="S603" t="s">
        <v>27</v>
      </c>
      <c r="T603" t="s">
        <v>937</v>
      </c>
    </row>
    <row r="604" spans="1:20" hidden="1" x14ac:dyDescent="0.35">
      <c r="A604">
        <v>23387340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400205283</v>
      </c>
      <c r="L604">
        <v>40914545.922112003</v>
      </c>
      <c r="M604">
        <v>7260</v>
      </c>
      <c r="N604">
        <v>7.42218</v>
      </c>
      <c r="O604">
        <v>7.1594389999999999</v>
      </c>
      <c r="P604">
        <v>7.42218</v>
      </c>
      <c r="Q604">
        <v>7.42218</v>
      </c>
      <c r="R604" t="s">
        <v>26</v>
      </c>
      <c r="S604" t="s">
        <v>27</v>
      </c>
      <c r="T604" t="s">
        <v>938</v>
      </c>
    </row>
    <row r="605" spans="1:20" hidden="1" x14ac:dyDescent="0.35">
      <c r="A605">
        <v>23387341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400205283</v>
      </c>
      <c r="L605">
        <v>5232946.8229679996</v>
      </c>
      <c r="M605">
        <v>85195</v>
      </c>
      <c r="N605">
        <v>11.139805000000001</v>
      </c>
      <c r="O605">
        <v>10.852793999999999</v>
      </c>
      <c r="P605">
        <v>11.375821</v>
      </c>
      <c r="Q605">
        <v>11.139805000000001</v>
      </c>
      <c r="R605" t="s">
        <v>26</v>
      </c>
      <c r="S605" t="s">
        <v>27</v>
      </c>
      <c r="T605" t="s">
        <v>939</v>
      </c>
    </row>
    <row r="606" spans="1:20" hidden="1" x14ac:dyDescent="0.35">
      <c r="A606">
        <v>23387342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400205283</v>
      </c>
      <c r="L606">
        <v>109223009.863965</v>
      </c>
      <c r="M606">
        <v>12894</v>
      </c>
      <c r="N606">
        <v>35.189976999999999</v>
      </c>
      <c r="O606">
        <v>34.387599999999999</v>
      </c>
      <c r="P606">
        <v>36.33623</v>
      </c>
      <c r="Q606">
        <v>35.189976999999999</v>
      </c>
      <c r="R606" t="s">
        <v>26</v>
      </c>
      <c r="S606" t="s">
        <v>27</v>
      </c>
      <c r="T606" t="s">
        <v>940</v>
      </c>
    </row>
    <row r="607" spans="1:20" hidden="1" x14ac:dyDescent="0.35">
      <c r="A607">
        <v>23387343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175</v>
      </c>
      <c r="I607" t="s">
        <v>176</v>
      </c>
      <c r="J607" t="s">
        <v>25</v>
      </c>
      <c r="K607">
        <v>400205283</v>
      </c>
      <c r="L607">
        <v>187808422.062062</v>
      </c>
      <c r="M607">
        <v>46240</v>
      </c>
      <c r="N607">
        <v>216.995172</v>
      </c>
      <c r="O607">
        <v>216.94355100000001</v>
      </c>
      <c r="P607">
        <v>219.75453999999999</v>
      </c>
      <c r="Q607">
        <v>216.995172</v>
      </c>
      <c r="R607" t="s">
        <v>26</v>
      </c>
      <c r="S607" t="s">
        <v>27</v>
      </c>
      <c r="T607" t="s">
        <v>941</v>
      </c>
    </row>
    <row r="608" spans="1:20" hidden="1" x14ac:dyDescent="0.35">
      <c r="A608">
        <v>23387344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400205283</v>
      </c>
      <c r="L608">
        <v>42410006.910942003</v>
      </c>
      <c r="M608">
        <v>12478</v>
      </c>
      <c r="N608">
        <v>13.223015</v>
      </c>
      <c r="O608">
        <v>13.107507</v>
      </c>
      <c r="P608">
        <v>13.881093</v>
      </c>
      <c r="Q608">
        <v>13.223015</v>
      </c>
      <c r="R608" t="s">
        <v>26</v>
      </c>
      <c r="S608" t="s">
        <v>27</v>
      </c>
      <c r="T608" t="s">
        <v>942</v>
      </c>
    </row>
    <row r="609" spans="1:20" hidden="1" x14ac:dyDescent="0.35">
      <c r="A609">
        <v>23387345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400205283</v>
      </c>
      <c r="L609">
        <v>96734631.699346006</v>
      </c>
      <c r="M609">
        <v>2149</v>
      </c>
      <c r="N609">
        <v>5.1944020000000002</v>
      </c>
      <c r="O609">
        <v>5.1508940000000001</v>
      </c>
      <c r="P609">
        <v>5.1968189999999996</v>
      </c>
      <c r="Q609">
        <v>5.1944020000000002</v>
      </c>
      <c r="R609" t="s">
        <v>26</v>
      </c>
      <c r="S609" t="s">
        <v>27</v>
      </c>
      <c r="T609" t="s">
        <v>943</v>
      </c>
    </row>
    <row r="610" spans="1:20" hidden="1" x14ac:dyDescent="0.35">
      <c r="A610">
        <v>23387346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400205283</v>
      </c>
      <c r="L610">
        <v>225468627.616099</v>
      </c>
      <c r="M610">
        <v>4580</v>
      </c>
      <c r="N610">
        <v>25.802914999999999</v>
      </c>
      <c r="O610">
        <v>24.512768999999999</v>
      </c>
      <c r="P610">
        <v>25.966296</v>
      </c>
      <c r="Q610">
        <v>25.802914999999999</v>
      </c>
      <c r="R610" t="s">
        <v>26</v>
      </c>
      <c r="S610" t="s">
        <v>27</v>
      </c>
      <c r="T610" t="s">
        <v>944</v>
      </c>
    </row>
    <row r="611" spans="1:20" hidden="1" x14ac:dyDescent="0.35">
      <c r="A611">
        <v>23387347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400205283</v>
      </c>
      <c r="L611">
        <v>173937188.63761699</v>
      </c>
      <c r="M611">
        <v>366</v>
      </c>
      <c r="N611">
        <v>1.590708</v>
      </c>
      <c r="O611">
        <v>1.5124770000000001</v>
      </c>
      <c r="P611">
        <v>1.590708</v>
      </c>
      <c r="Q611">
        <v>1.590708</v>
      </c>
      <c r="R611" t="s">
        <v>26</v>
      </c>
      <c r="S611" t="s">
        <v>27</v>
      </c>
      <c r="T611" t="s">
        <v>945</v>
      </c>
    </row>
    <row r="612" spans="1:20" hidden="1" x14ac:dyDescent="0.35">
      <c r="A612">
        <v>23387592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472</v>
      </c>
      <c r="I612" t="s">
        <v>473</v>
      </c>
      <c r="J612" t="s">
        <v>25</v>
      </c>
      <c r="K612">
        <v>1982516</v>
      </c>
      <c r="L612">
        <v>503740650.21844703</v>
      </c>
      <c r="M612">
        <v>3290</v>
      </c>
      <c r="N612">
        <v>8359.6134359999996</v>
      </c>
      <c r="O612">
        <v>8344.3679410000004</v>
      </c>
      <c r="P612">
        <v>8499.3638129999999</v>
      </c>
      <c r="Q612">
        <v>8359.6134359999996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23387593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531</v>
      </c>
      <c r="I613" t="s">
        <v>532</v>
      </c>
      <c r="J613" t="s">
        <v>25</v>
      </c>
      <c r="K613">
        <v>1982516</v>
      </c>
      <c r="L613">
        <v>479028740.6595</v>
      </c>
      <c r="M613">
        <v>1290</v>
      </c>
      <c r="N613">
        <v>3116.9840509999999</v>
      </c>
      <c r="O613">
        <v>3071.0749839999999</v>
      </c>
      <c r="P613">
        <v>3189.472053</v>
      </c>
      <c r="Q613">
        <v>3116.9840509999999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23387758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316</v>
      </c>
      <c r="I614" t="s">
        <v>317</v>
      </c>
      <c r="J614" t="s">
        <v>25</v>
      </c>
      <c r="K614">
        <v>103480788</v>
      </c>
      <c r="L614">
        <v>246854303.16115701</v>
      </c>
      <c r="M614">
        <v>12687</v>
      </c>
      <c r="N614">
        <v>302.64946800000001</v>
      </c>
      <c r="O614">
        <v>301.62369899999999</v>
      </c>
      <c r="P614">
        <v>307.46819499999998</v>
      </c>
      <c r="Q614">
        <v>302.64946800000001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23387759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103480788</v>
      </c>
      <c r="L615">
        <v>455109777.05760002</v>
      </c>
      <c r="M615">
        <v>29160</v>
      </c>
      <c r="N615">
        <v>1282.460382</v>
      </c>
      <c r="O615">
        <v>1274.7638609999999</v>
      </c>
      <c r="P615">
        <v>1302.0315370000001</v>
      </c>
      <c r="Q615">
        <v>1282.460382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23387760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235</v>
      </c>
      <c r="I616" t="s">
        <v>236</v>
      </c>
      <c r="J616" t="s">
        <v>25</v>
      </c>
      <c r="K616">
        <v>103480788</v>
      </c>
      <c r="L616">
        <v>1335541110.1791999</v>
      </c>
      <c r="M616">
        <v>22969</v>
      </c>
      <c r="N616">
        <v>2964.4192269999999</v>
      </c>
      <c r="O616">
        <v>2936.1547049999999</v>
      </c>
      <c r="P616">
        <v>2988.5537730000001</v>
      </c>
      <c r="Q616">
        <v>2964.4192269999999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23387761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214</v>
      </c>
      <c r="I617" t="s">
        <v>215</v>
      </c>
      <c r="J617" t="s">
        <v>25</v>
      </c>
      <c r="K617">
        <v>103480788</v>
      </c>
      <c r="L617">
        <v>828371882.31963003</v>
      </c>
      <c r="M617">
        <v>19678</v>
      </c>
      <c r="N617">
        <v>1575.239444</v>
      </c>
      <c r="O617">
        <v>1556.1873559999999</v>
      </c>
      <c r="P617">
        <v>1588.4478240000001</v>
      </c>
      <c r="Q617">
        <v>1575.239444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23387762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103480788</v>
      </c>
      <c r="L618">
        <v>5059758176.9020004</v>
      </c>
      <c r="M618">
        <v>8139</v>
      </c>
      <c r="N618">
        <v>3979.6152109999998</v>
      </c>
      <c r="O618">
        <v>3907.7386369999999</v>
      </c>
      <c r="P618">
        <v>3989.8832929999999</v>
      </c>
      <c r="Q618">
        <v>3979.6152109999998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23387763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346</v>
      </c>
      <c r="I619" t="s">
        <v>347</v>
      </c>
      <c r="J619" t="s">
        <v>25</v>
      </c>
      <c r="K619">
        <v>103480788</v>
      </c>
      <c r="L619">
        <v>85123903.336278006</v>
      </c>
      <c r="M619">
        <v>332891</v>
      </c>
      <c r="N619">
        <v>2738.3808960000001</v>
      </c>
      <c r="O619">
        <v>2687.5274020000002</v>
      </c>
      <c r="P619">
        <v>2756.2890259999999</v>
      </c>
      <c r="Q619">
        <v>2738.3808960000001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23387764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103480788</v>
      </c>
      <c r="L620">
        <v>370009989.66125798</v>
      </c>
      <c r="M620">
        <v>12664</v>
      </c>
      <c r="N620">
        <v>452.81898200000001</v>
      </c>
      <c r="O620">
        <v>452.35414800000001</v>
      </c>
      <c r="P620">
        <v>458.28971000000001</v>
      </c>
      <c r="Q620">
        <v>452.81898200000001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23387594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154306324</v>
      </c>
      <c r="L621">
        <v>256874136.04000801</v>
      </c>
      <c r="M621">
        <v>45170</v>
      </c>
      <c r="N621">
        <v>751.94615599999997</v>
      </c>
      <c r="O621">
        <v>749.01627900000005</v>
      </c>
      <c r="P621">
        <v>772.62176199999999</v>
      </c>
      <c r="Q621">
        <v>751.94615599999997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23387595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154306324</v>
      </c>
      <c r="L622">
        <v>740415231.38430703</v>
      </c>
      <c r="M622">
        <v>16237</v>
      </c>
      <c r="N622">
        <v>779.10754399999996</v>
      </c>
      <c r="O622">
        <v>779.10754399999996</v>
      </c>
      <c r="P622">
        <v>801.46783900000003</v>
      </c>
      <c r="Q622">
        <v>779.10754399999996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23387596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154306324</v>
      </c>
      <c r="L623">
        <v>512185003.83166403</v>
      </c>
      <c r="M623">
        <v>26001</v>
      </c>
      <c r="N623">
        <v>863.04449</v>
      </c>
      <c r="O623">
        <v>863.04449</v>
      </c>
      <c r="P623">
        <v>881.20092</v>
      </c>
      <c r="Q623">
        <v>863.04449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23387597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154306324</v>
      </c>
      <c r="L624">
        <v>1488189442.8153</v>
      </c>
      <c r="M624">
        <v>10088</v>
      </c>
      <c r="N624">
        <v>972.92545800000005</v>
      </c>
      <c r="O624">
        <v>956.43356100000005</v>
      </c>
      <c r="P624">
        <v>1008.802566</v>
      </c>
      <c r="Q624">
        <v>972.92545800000005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23387598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105</v>
      </c>
      <c r="H625" t="s">
        <v>165</v>
      </c>
      <c r="I625" t="s">
        <v>166</v>
      </c>
      <c r="J625" t="s">
        <v>25</v>
      </c>
      <c r="K625">
        <v>154306324</v>
      </c>
      <c r="L625">
        <v>1277743178.6855199</v>
      </c>
      <c r="M625">
        <v>10077</v>
      </c>
      <c r="N625">
        <v>834.43229499999995</v>
      </c>
      <c r="O625">
        <v>833.19020999999998</v>
      </c>
      <c r="P625">
        <v>861.09570599999995</v>
      </c>
      <c r="Q625">
        <v>834.43229499999995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23387599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119</v>
      </c>
      <c r="H626" t="s">
        <v>123</v>
      </c>
      <c r="I626" t="s">
        <v>124</v>
      </c>
      <c r="J626" t="s">
        <v>25</v>
      </c>
      <c r="K626">
        <v>154306324</v>
      </c>
      <c r="L626">
        <v>265005297.92103401</v>
      </c>
      <c r="M626">
        <v>56135</v>
      </c>
      <c r="N626">
        <v>964.06109600000002</v>
      </c>
      <c r="O626">
        <v>962.20630700000004</v>
      </c>
      <c r="P626">
        <v>983.58790599999998</v>
      </c>
      <c r="Q626">
        <v>964.06109600000002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23387600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193</v>
      </c>
      <c r="H627" t="s">
        <v>316</v>
      </c>
      <c r="I627" t="s">
        <v>317</v>
      </c>
      <c r="J627" t="s">
        <v>25</v>
      </c>
      <c r="K627">
        <v>154306324</v>
      </c>
      <c r="L627">
        <v>385857714.41690099</v>
      </c>
      <c r="M627">
        <v>12687</v>
      </c>
      <c r="N627">
        <v>317.250563</v>
      </c>
      <c r="O627">
        <v>316.17530699999998</v>
      </c>
      <c r="P627">
        <v>322.30176599999999</v>
      </c>
      <c r="Q627">
        <v>317.250563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23387601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201</v>
      </c>
      <c r="H628" t="s">
        <v>131</v>
      </c>
      <c r="I628" t="s">
        <v>132</v>
      </c>
      <c r="J628" t="s">
        <v>25</v>
      </c>
      <c r="K628">
        <v>154306324</v>
      </c>
      <c r="L628">
        <v>452163851.47070599</v>
      </c>
      <c r="M628">
        <v>29160</v>
      </c>
      <c r="N628">
        <v>854.47553700000003</v>
      </c>
      <c r="O628">
        <v>849.34751100000005</v>
      </c>
      <c r="P628">
        <v>867.51537299999995</v>
      </c>
      <c r="Q628">
        <v>854.47553700000003</v>
      </c>
      <c r="R628" t="s">
        <v>26</v>
      </c>
      <c r="S628" t="s">
        <v>27</v>
      </c>
      <c r="T628" t="s">
        <v>968</v>
      </c>
    </row>
    <row r="629" spans="1:20" hidden="1" x14ac:dyDescent="0.35">
      <c r="A629">
        <v>23387602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209</v>
      </c>
      <c r="H629" t="s">
        <v>235</v>
      </c>
      <c r="I629" t="s">
        <v>236</v>
      </c>
      <c r="J629" t="s">
        <v>25</v>
      </c>
      <c r="K629">
        <v>154306324</v>
      </c>
      <c r="L629">
        <v>556071238.79865301</v>
      </c>
      <c r="M629">
        <v>22969</v>
      </c>
      <c r="N629">
        <v>827.730189</v>
      </c>
      <c r="O629">
        <v>819.838121</v>
      </c>
      <c r="P629">
        <v>834.46907799999997</v>
      </c>
      <c r="Q629">
        <v>827.730189</v>
      </c>
      <c r="R629" t="s">
        <v>26</v>
      </c>
      <c r="S629" t="s">
        <v>27</v>
      </c>
      <c r="T629" t="s">
        <v>969</v>
      </c>
    </row>
    <row r="630" spans="1:20" hidden="1" x14ac:dyDescent="0.35">
      <c r="A630">
        <v>23387603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213</v>
      </c>
      <c r="H630" t="s">
        <v>214</v>
      </c>
      <c r="I630" t="s">
        <v>215</v>
      </c>
      <c r="J630" t="s">
        <v>25</v>
      </c>
      <c r="K630">
        <v>154306324</v>
      </c>
      <c r="L630">
        <v>774718235.50178802</v>
      </c>
      <c r="M630">
        <v>19678</v>
      </c>
      <c r="N630">
        <v>987.96374900000001</v>
      </c>
      <c r="O630">
        <v>976.01459899999998</v>
      </c>
      <c r="P630">
        <v>996.24782300000004</v>
      </c>
      <c r="Q630">
        <v>987.96374900000001</v>
      </c>
      <c r="R630" t="s">
        <v>26</v>
      </c>
      <c r="S630" t="s">
        <v>27</v>
      </c>
      <c r="T630" t="s">
        <v>970</v>
      </c>
    </row>
    <row r="631" spans="1:20" hidden="1" x14ac:dyDescent="0.35">
      <c r="A631">
        <v>23387604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264</v>
      </c>
      <c r="H631" t="s">
        <v>139</v>
      </c>
      <c r="I631" t="s">
        <v>140</v>
      </c>
      <c r="J631" t="s">
        <v>25</v>
      </c>
      <c r="K631">
        <v>154306324</v>
      </c>
      <c r="L631">
        <v>9164284094.6366806</v>
      </c>
      <c r="M631">
        <v>1330</v>
      </c>
      <c r="N631">
        <v>789.88971600000002</v>
      </c>
      <c r="O631">
        <v>783.35679300000004</v>
      </c>
      <c r="P631">
        <v>794.04702999999995</v>
      </c>
      <c r="Q631">
        <v>789.88971600000002</v>
      </c>
      <c r="R631" t="s">
        <v>26</v>
      </c>
      <c r="S631" t="s">
        <v>27</v>
      </c>
      <c r="T631" t="s">
        <v>971</v>
      </c>
    </row>
    <row r="632" spans="1:20" hidden="1" x14ac:dyDescent="0.35">
      <c r="A632">
        <v>23387605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356</v>
      </c>
      <c r="H632" t="s">
        <v>190</v>
      </c>
      <c r="I632" t="s">
        <v>191</v>
      </c>
      <c r="J632" t="s">
        <v>25</v>
      </c>
      <c r="K632">
        <v>154306324</v>
      </c>
      <c r="L632">
        <v>50981033.628066003</v>
      </c>
      <c r="M632">
        <v>274247</v>
      </c>
      <c r="N632">
        <v>906.08052599999996</v>
      </c>
      <c r="O632">
        <v>879.56685000000004</v>
      </c>
      <c r="P632">
        <v>912.03412700000001</v>
      </c>
      <c r="Q632">
        <v>906.08052599999996</v>
      </c>
      <c r="R632" t="s">
        <v>26</v>
      </c>
      <c r="S632" t="s">
        <v>27</v>
      </c>
      <c r="T632" t="s">
        <v>972</v>
      </c>
    </row>
    <row r="633" spans="1:20" hidden="1" x14ac:dyDescent="0.35">
      <c r="A633">
        <v>23387606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435</v>
      </c>
      <c r="H633" t="s">
        <v>170</v>
      </c>
      <c r="I633" t="s">
        <v>171</v>
      </c>
      <c r="J633" t="s">
        <v>25</v>
      </c>
      <c r="K633">
        <v>154306324</v>
      </c>
      <c r="L633">
        <v>1039210700.4948601</v>
      </c>
      <c r="M633">
        <v>8861</v>
      </c>
      <c r="N633">
        <v>596.76400599999999</v>
      </c>
      <c r="O633">
        <v>596.76400599999999</v>
      </c>
      <c r="P633">
        <v>622.55800399999998</v>
      </c>
      <c r="Q633">
        <v>596.76400599999999</v>
      </c>
      <c r="R633" t="s">
        <v>26</v>
      </c>
      <c r="S633" t="s">
        <v>27</v>
      </c>
      <c r="T633" t="s">
        <v>973</v>
      </c>
    </row>
    <row r="634" spans="1:20" hidden="1" x14ac:dyDescent="0.35">
      <c r="A634">
        <v>23387607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780</v>
      </c>
      <c r="H634" t="s">
        <v>325</v>
      </c>
      <c r="I634" t="s">
        <v>326</v>
      </c>
      <c r="J634" t="s">
        <v>25</v>
      </c>
      <c r="K634">
        <v>154306324</v>
      </c>
      <c r="L634">
        <v>430082613.48844498</v>
      </c>
      <c r="M634">
        <v>31300</v>
      </c>
      <c r="N634">
        <v>872.39365499999997</v>
      </c>
      <c r="O634">
        <v>858.42978200000005</v>
      </c>
      <c r="P634">
        <v>877.18763899999999</v>
      </c>
      <c r="Q634">
        <v>872.39365499999997</v>
      </c>
      <c r="R634" t="s">
        <v>26</v>
      </c>
      <c r="S634" t="s">
        <v>27</v>
      </c>
      <c r="T634" t="s">
        <v>974</v>
      </c>
    </row>
    <row r="635" spans="1:20" hidden="1" x14ac:dyDescent="0.35">
      <c r="A635">
        <v>23387608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1172</v>
      </c>
      <c r="H635" t="s">
        <v>50</v>
      </c>
      <c r="I635" t="s">
        <v>51</v>
      </c>
      <c r="J635" t="s">
        <v>25</v>
      </c>
      <c r="K635">
        <v>154306324</v>
      </c>
      <c r="L635">
        <v>1540170150.0162599</v>
      </c>
      <c r="M635">
        <v>8139</v>
      </c>
      <c r="N635">
        <v>812.37401799999998</v>
      </c>
      <c r="O635">
        <v>797.70157900000004</v>
      </c>
      <c r="P635">
        <v>814.47008100000005</v>
      </c>
      <c r="Q635">
        <v>812.37401799999998</v>
      </c>
      <c r="R635" t="s">
        <v>26</v>
      </c>
      <c r="S635" t="s">
        <v>27</v>
      </c>
      <c r="T635" t="s">
        <v>975</v>
      </c>
    </row>
    <row r="636" spans="1:20" hidden="1" x14ac:dyDescent="0.35">
      <c r="A636">
        <v>23387609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1181</v>
      </c>
      <c r="H636" t="s">
        <v>218</v>
      </c>
      <c r="I636" t="s">
        <v>219</v>
      </c>
      <c r="J636" t="s">
        <v>25</v>
      </c>
      <c r="K636">
        <v>154306324</v>
      </c>
      <c r="L636">
        <v>547907137.68458498</v>
      </c>
      <c r="M636">
        <v>29600</v>
      </c>
      <c r="N636">
        <v>1051.029591</v>
      </c>
      <c r="O636">
        <v>1027.6299799999999</v>
      </c>
      <c r="P636">
        <v>1053.976735</v>
      </c>
      <c r="Q636">
        <v>1051.029591</v>
      </c>
      <c r="R636" t="s">
        <v>26</v>
      </c>
      <c r="S636" t="s">
        <v>27</v>
      </c>
      <c r="T636" t="s">
        <v>976</v>
      </c>
    </row>
    <row r="637" spans="1:20" hidden="1" x14ac:dyDescent="0.35">
      <c r="A637">
        <v>23387610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1294</v>
      </c>
      <c r="H637" t="s">
        <v>284</v>
      </c>
      <c r="I637" t="s">
        <v>285</v>
      </c>
      <c r="J637" t="s">
        <v>25</v>
      </c>
      <c r="K637">
        <v>154306324</v>
      </c>
      <c r="L637">
        <v>467786275.35959399</v>
      </c>
      <c r="M637">
        <v>28073</v>
      </c>
      <c r="N637">
        <v>851.04510000000005</v>
      </c>
      <c r="O637">
        <v>840.950062</v>
      </c>
      <c r="P637">
        <v>858.32080399999995</v>
      </c>
      <c r="Q637">
        <v>851.04510000000005</v>
      </c>
      <c r="R637" t="s">
        <v>26</v>
      </c>
      <c r="S637" t="s">
        <v>27</v>
      </c>
      <c r="T637" t="s">
        <v>977</v>
      </c>
    </row>
    <row r="638" spans="1:20" hidden="1" x14ac:dyDescent="0.35">
      <c r="A638">
        <v>23387611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1415</v>
      </c>
      <c r="H638" t="s">
        <v>331</v>
      </c>
      <c r="I638" t="s">
        <v>332</v>
      </c>
      <c r="J638" t="s">
        <v>25</v>
      </c>
      <c r="K638">
        <v>154306324</v>
      </c>
      <c r="L638">
        <v>673809052.02961802</v>
      </c>
      <c r="M638">
        <v>16933</v>
      </c>
      <c r="N638">
        <v>739.41290100000003</v>
      </c>
      <c r="O638">
        <v>735.39553899999999</v>
      </c>
      <c r="P638">
        <v>748.45196499999997</v>
      </c>
      <c r="Q638">
        <v>739.41290100000003</v>
      </c>
      <c r="R638" t="s">
        <v>26</v>
      </c>
      <c r="S638" t="s">
        <v>27</v>
      </c>
      <c r="T638" t="s">
        <v>978</v>
      </c>
    </row>
    <row r="639" spans="1:20" hidden="1" x14ac:dyDescent="0.35">
      <c r="A639">
        <v>23387612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1732</v>
      </c>
      <c r="H639" t="s">
        <v>193</v>
      </c>
      <c r="I639" t="s">
        <v>194</v>
      </c>
      <c r="J639" t="s">
        <v>25</v>
      </c>
      <c r="K639">
        <v>154306324</v>
      </c>
      <c r="L639">
        <v>36693879.041242003</v>
      </c>
      <c r="M639">
        <v>444298</v>
      </c>
      <c r="N639">
        <v>1056.5358980000001</v>
      </c>
      <c r="O639">
        <v>1026.325922</v>
      </c>
      <c r="P639">
        <v>1073.8286370000001</v>
      </c>
      <c r="Q639">
        <v>1056.5358980000001</v>
      </c>
      <c r="R639" t="s">
        <v>26</v>
      </c>
      <c r="S639" t="s">
        <v>27</v>
      </c>
      <c r="T639" t="s">
        <v>979</v>
      </c>
    </row>
    <row r="640" spans="1:20" hidden="1" x14ac:dyDescent="0.35">
      <c r="A640">
        <v>23387613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1852</v>
      </c>
      <c r="H640" t="s">
        <v>335</v>
      </c>
      <c r="I640" t="s">
        <v>336</v>
      </c>
      <c r="J640" t="s">
        <v>25</v>
      </c>
      <c r="K640">
        <v>154306324</v>
      </c>
      <c r="L640">
        <v>1373420961.90341</v>
      </c>
      <c r="M640">
        <v>8744</v>
      </c>
      <c r="N640">
        <v>778.26964999999996</v>
      </c>
      <c r="O640">
        <v>756.90817800000002</v>
      </c>
      <c r="P640">
        <v>790.10746600000004</v>
      </c>
      <c r="Q640">
        <v>778.26964999999996</v>
      </c>
      <c r="R640" t="s">
        <v>26</v>
      </c>
      <c r="S640" t="s">
        <v>27</v>
      </c>
      <c r="T640" t="s">
        <v>980</v>
      </c>
    </row>
    <row r="641" spans="1:20" hidden="1" x14ac:dyDescent="0.35">
      <c r="A641">
        <v>23387614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1923</v>
      </c>
      <c r="H641" t="s">
        <v>338</v>
      </c>
      <c r="I641" t="s">
        <v>339</v>
      </c>
      <c r="J641" t="s">
        <v>25</v>
      </c>
      <c r="K641">
        <v>154306324</v>
      </c>
      <c r="L641">
        <v>345724469.713148</v>
      </c>
      <c r="M641">
        <v>39400</v>
      </c>
      <c r="N641">
        <v>882.75993800000003</v>
      </c>
      <c r="O641">
        <v>873.82031300000006</v>
      </c>
      <c r="P641">
        <v>890.176018</v>
      </c>
      <c r="Q641">
        <v>882.75993800000003</v>
      </c>
      <c r="R641" t="s">
        <v>26</v>
      </c>
      <c r="S641" t="s">
        <v>27</v>
      </c>
      <c r="T641" t="s">
        <v>981</v>
      </c>
    </row>
    <row r="642" spans="1:20" hidden="1" x14ac:dyDescent="0.35">
      <c r="A642">
        <v>23387615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2198</v>
      </c>
      <c r="H642" t="s">
        <v>224</v>
      </c>
      <c r="I642" t="s">
        <v>225</v>
      </c>
      <c r="J642" t="s">
        <v>25</v>
      </c>
      <c r="K642">
        <v>154306324</v>
      </c>
      <c r="L642">
        <v>2043780863.5138199</v>
      </c>
      <c r="M642">
        <v>6479</v>
      </c>
      <c r="N642">
        <v>858.14086299999997</v>
      </c>
      <c r="O642">
        <v>846.88264800000002</v>
      </c>
      <c r="P642">
        <v>866.22028799999998</v>
      </c>
      <c r="Q642">
        <v>858.14086299999997</v>
      </c>
      <c r="R642" t="s">
        <v>26</v>
      </c>
      <c r="S642" t="s">
        <v>27</v>
      </c>
      <c r="T642" t="s">
        <v>982</v>
      </c>
    </row>
    <row r="643" spans="1:20" hidden="1" x14ac:dyDescent="0.35">
      <c r="A643">
        <v>23387616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2496</v>
      </c>
      <c r="H643" t="s">
        <v>227</v>
      </c>
      <c r="I643" t="s">
        <v>228</v>
      </c>
      <c r="J643" t="s">
        <v>25</v>
      </c>
      <c r="K643">
        <v>154306324</v>
      </c>
      <c r="L643">
        <v>1496491731.8975301</v>
      </c>
      <c r="M643">
        <v>8946</v>
      </c>
      <c r="N643">
        <v>867.59989299999995</v>
      </c>
      <c r="O643">
        <v>856.25301400000001</v>
      </c>
      <c r="P643">
        <v>873.90371600000003</v>
      </c>
      <c r="Q643">
        <v>867.59989299999995</v>
      </c>
      <c r="R643" t="s">
        <v>26</v>
      </c>
      <c r="S643" t="s">
        <v>27</v>
      </c>
      <c r="T643" t="s">
        <v>983</v>
      </c>
    </row>
    <row r="644" spans="1:20" hidden="1" x14ac:dyDescent="0.35">
      <c r="A644">
        <v>23387617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2820</v>
      </c>
      <c r="H644" t="s">
        <v>255</v>
      </c>
      <c r="I644" t="s">
        <v>256</v>
      </c>
      <c r="J644" t="s">
        <v>25</v>
      </c>
      <c r="K644">
        <v>154306324</v>
      </c>
      <c r="L644">
        <v>829841440.084409</v>
      </c>
      <c r="M644">
        <v>19675</v>
      </c>
      <c r="N644">
        <v>1058.0985860000001</v>
      </c>
      <c r="O644">
        <v>1037.931523</v>
      </c>
      <c r="P644">
        <v>1066.972094</v>
      </c>
      <c r="Q644">
        <v>1058.0985860000001</v>
      </c>
      <c r="R644" t="s">
        <v>26</v>
      </c>
      <c r="S644" t="s">
        <v>27</v>
      </c>
      <c r="T644" t="s">
        <v>984</v>
      </c>
    </row>
    <row r="645" spans="1:20" hidden="1" x14ac:dyDescent="0.35">
      <c r="A645">
        <v>23387618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3167</v>
      </c>
      <c r="H645" t="s">
        <v>56</v>
      </c>
      <c r="I645" t="s">
        <v>57</v>
      </c>
      <c r="J645" t="s">
        <v>25</v>
      </c>
      <c r="K645">
        <v>154306324</v>
      </c>
      <c r="L645">
        <v>892789770.75378394</v>
      </c>
      <c r="M645">
        <v>15834</v>
      </c>
      <c r="N645">
        <v>916.12792400000001</v>
      </c>
      <c r="O645">
        <v>896.74540200000001</v>
      </c>
      <c r="P645">
        <v>925.73239699999999</v>
      </c>
      <c r="Q645">
        <v>916.12792400000001</v>
      </c>
      <c r="R645" t="s">
        <v>26</v>
      </c>
      <c r="S645" t="s">
        <v>27</v>
      </c>
      <c r="T645" t="s">
        <v>985</v>
      </c>
    </row>
    <row r="646" spans="1:20" hidden="1" x14ac:dyDescent="0.35">
      <c r="A646">
        <v>23387619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3841</v>
      </c>
      <c r="H646" t="s">
        <v>273</v>
      </c>
      <c r="I646" t="s">
        <v>274</v>
      </c>
      <c r="J646" t="s">
        <v>25</v>
      </c>
      <c r="K646">
        <v>154306324</v>
      </c>
      <c r="L646">
        <v>830108775.61441505</v>
      </c>
      <c r="M646">
        <v>16865</v>
      </c>
      <c r="N646">
        <v>907.272245</v>
      </c>
      <c r="O646">
        <v>893.01626199999998</v>
      </c>
      <c r="P646">
        <v>932.77162499999997</v>
      </c>
      <c r="Q646">
        <v>907.272245</v>
      </c>
      <c r="R646" t="s">
        <v>26</v>
      </c>
      <c r="S646" t="s">
        <v>27</v>
      </c>
      <c r="T646" t="s">
        <v>986</v>
      </c>
    </row>
    <row r="647" spans="1:20" hidden="1" x14ac:dyDescent="0.35">
      <c r="A647">
        <v>23387620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3983</v>
      </c>
      <c r="H647" t="s">
        <v>346</v>
      </c>
      <c r="I647" t="s">
        <v>347</v>
      </c>
      <c r="J647" t="s">
        <v>25</v>
      </c>
      <c r="K647">
        <v>154306324</v>
      </c>
      <c r="L647">
        <v>43025621.569610998</v>
      </c>
      <c r="M647">
        <v>332891</v>
      </c>
      <c r="N647">
        <v>928.20837200000005</v>
      </c>
      <c r="O647">
        <v>910.97094600000003</v>
      </c>
      <c r="P647">
        <v>934.27855599999998</v>
      </c>
      <c r="Q647">
        <v>928.20837200000005</v>
      </c>
      <c r="R647" t="s">
        <v>26</v>
      </c>
      <c r="S647" t="s">
        <v>27</v>
      </c>
      <c r="T647" t="s">
        <v>987</v>
      </c>
    </row>
    <row r="648" spans="1:20" hidden="1" x14ac:dyDescent="0.35">
      <c r="A648">
        <v>23387621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4430</v>
      </c>
      <c r="H648" t="s">
        <v>42</v>
      </c>
      <c r="I648" t="s">
        <v>43</v>
      </c>
      <c r="J648" t="s">
        <v>25</v>
      </c>
      <c r="K648">
        <v>154306324</v>
      </c>
      <c r="L648">
        <v>578362244.82952201</v>
      </c>
      <c r="M648">
        <v>12664</v>
      </c>
      <c r="N648">
        <v>474.66489200000001</v>
      </c>
      <c r="O648">
        <v>474.17763300000001</v>
      </c>
      <c r="P648">
        <v>480.39955099999997</v>
      </c>
      <c r="Q648">
        <v>474.66489200000001</v>
      </c>
      <c r="R648" t="s">
        <v>26</v>
      </c>
      <c r="S648" t="s">
        <v>27</v>
      </c>
      <c r="T648" t="s">
        <v>988</v>
      </c>
    </row>
    <row r="649" spans="1:20" hidden="1" x14ac:dyDescent="0.35">
      <c r="A649">
        <v>23387622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10019</v>
      </c>
      <c r="H649" t="s">
        <v>350</v>
      </c>
      <c r="I649" t="s">
        <v>351</v>
      </c>
      <c r="J649" t="s">
        <v>25</v>
      </c>
      <c r="K649">
        <v>154306324</v>
      </c>
      <c r="L649">
        <v>391267040.40370703</v>
      </c>
      <c r="M649">
        <v>27081</v>
      </c>
      <c r="N649">
        <v>686.67974400000003</v>
      </c>
      <c r="O649">
        <v>683.99195399999996</v>
      </c>
      <c r="P649">
        <v>692.48638600000004</v>
      </c>
      <c r="Q649">
        <v>686.67974400000003</v>
      </c>
      <c r="R649" t="s">
        <v>26</v>
      </c>
      <c r="S649" t="s">
        <v>27</v>
      </c>
      <c r="T649" t="s">
        <v>989</v>
      </c>
    </row>
    <row r="650" spans="1:20" hidden="1" x14ac:dyDescent="0.35">
      <c r="A650">
        <v>23387623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12446</v>
      </c>
      <c r="H650" t="s">
        <v>353</v>
      </c>
      <c r="I650" t="s">
        <v>354</v>
      </c>
      <c r="J650" t="s">
        <v>25</v>
      </c>
      <c r="K650">
        <v>154306324</v>
      </c>
      <c r="L650">
        <v>267488325.40215701</v>
      </c>
      <c r="M650">
        <v>46300</v>
      </c>
      <c r="N650">
        <v>802.60543700000005</v>
      </c>
      <c r="O650">
        <v>799.13845900000001</v>
      </c>
      <c r="P650">
        <v>809.53939300000002</v>
      </c>
      <c r="Q650">
        <v>802.60543700000005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23387624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12511</v>
      </c>
      <c r="H651" t="s">
        <v>196</v>
      </c>
      <c r="I651" t="s">
        <v>197</v>
      </c>
      <c r="J651" t="s">
        <v>25</v>
      </c>
      <c r="K651">
        <v>154306324</v>
      </c>
      <c r="L651">
        <v>186527533.66839299</v>
      </c>
      <c r="M651">
        <v>67297</v>
      </c>
      <c r="N651">
        <v>813.49507300000005</v>
      </c>
      <c r="O651">
        <v>799.03766599999994</v>
      </c>
      <c r="P651">
        <v>818.813851</v>
      </c>
      <c r="Q651">
        <v>813.49507300000005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23387625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12917</v>
      </c>
      <c r="H652" t="s">
        <v>357</v>
      </c>
      <c r="I652" t="s">
        <v>358</v>
      </c>
      <c r="J652" t="s">
        <v>25</v>
      </c>
      <c r="K652">
        <v>154306324</v>
      </c>
      <c r="L652">
        <v>1151065228.30831</v>
      </c>
      <c r="M652">
        <v>10664</v>
      </c>
      <c r="N652">
        <v>795.49296900000002</v>
      </c>
      <c r="O652">
        <v>787.80957000000001</v>
      </c>
      <c r="P652">
        <v>806.68238699999995</v>
      </c>
      <c r="Q652">
        <v>795.49296900000002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23387626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154306324</v>
      </c>
      <c r="L653">
        <v>1459842815.8927901</v>
      </c>
      <c r="M653">
        <v>8436</v>
      </c>
      <c r="N653">
        <v>798.10299799999996</v>
      </c>
      <c r="O653">
        <v>797.15692999999999</v>
      </c>
      <c r="P653">
        <v>811.34795099999997</v>
      </c>
      <c r="Q653">
        <v>798.10299799999996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23387627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361</v>
      </c>
      <c r="I654" t="s">
        <v>362</v>
      </c>
      <c r="J654" t="s">
        <v>25</v>
      </c>
      <c r="K654">
        <v>154306324</v>
      </c>
      <c r="L654">
        <v>286798434.22438103</v>
      </c>
      <c r="M654">
        <v>44700</v>
      </c>
      <c r="N654">
        <v>830.807816</v>
      </c>
      <c r="O654">
        <v>822.89004999999997</v>
      </c>
      <c r="P654">
        <v>845.67686000000003</v>
      </c>
      <c r="Q654">
        <v>830.807816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23387628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364</v>
      </c>
      <c r="I655" t="s">
        <v>365</v>
      </c>
      <c r="J655" t="s">
        <v>25</v>
      </c>
      <c r="K655">
        <v>154306324</v>
      </c>
      <c r="L655">
        <v>112089341.909898</v>
      </c>
      <c r="M655">
        <v>96496</v>
      </c>
      <c r="N655">
        <v>700.95462399999997</v>
      </c>
      <c r="O655">
        <v>690.18199400000003</v>
      </c>
      <c r="P655">
        <v>705.33486400000004</v>
      </c>
      <c r="Q655">
        <v>700.95462399999997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23387629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154306324</v>
      </c>
      <c r="L656">
        <v>889053410.50856197</v>
      </c>
      <c r="M656">
        <v>14279</v>
      </c>
      <c r="N656">
        <v>822.70080099999996</v>
      </c>
      <c r="O656">
        <v>812.73320999999999</v>
      </c>
      <c r="P656">
        <v>824.89021500000001</v>
      </c>
      <c r="Q656">
        <v>822.70080099999996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23387630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230</v>
      </c>
      <c r="I657" t="s">
        <v>231</v>
      </c>
      <c r="J657" t="s">
        <v>25</v>
      </c>
      <c r="K657">
        <v>154306324</v>
      </c>
      <c r="L657">
        <v>5766151495.6192904</v>
      </c>
      <c r="M657">
        <v>2913</v>
      </c>
      <c r="N657">
        <v>1088.536028</v>
      </c>
      <c r="O657">
        <v>1066.4887819999999</v>
      </c>
      <c r="P657">
        <v>1093.767578</v>
      </c>
      <c r="Q657">
        <v>1088.536028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23387631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154306324</v>
      </c>
      <c r="L658">
        <v>10317159699.9876</v>
      </c>
      <c r="M658">
        <v>1318</v>
      </c>
      <c r="N658">
        <v>881.23520299999996</v>
      </c>
      <c r="O658">
        <v>867.86289299999999</v>
      </c>
      <c r="P658">
        <v>889.92720399999996</v>
      </c>
      <c r="Q658">
        <v>881.23520299999996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23387632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199</v>
      </c>
      <c r="I659" t="s">
        <v>200</v>
      </c>
      <c r="J659" t="s">
        <v>25</v>
      </c>
      <c r="K659">
        <v>154306324</v>
      </c>
      <c r="L659">
        <v>202912757.34070101</v>
      </c>
      <c r="M659">
        <v>76774</v>
      </c>
      <c r="N659">
        <v>1009.577807</v>
      </c>
      <c r="O659">
        <v>990.54976299999998</v>
      </c>
      <c r="P659">
        <v>1019.400855</v>
      </c>
      <c r="Q659">
        <v>1009.577807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23387633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154306324</v>
      </c>
      <c r="L660">
        <v>7451284022.7491503</v>
      </c>
      <c r="M660">
        <v>1807</v>
      </c>
      <c r="N660">
        <v>872.58058300000005</v>
      </c>
      <c r="O660">
        <v>867.26880300000005</v>
      </c>
      <c r="P660">
        <v>910.24593200000004</v>
      </c>
      <c r="Q660">
        <v>872.58058300000005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23387634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175</v>
      </c>
      <c r="I661" t="s">
        <v>176</v>
      </c>
      <c r="J661" t="s">
        <v>25</v>
      </c>
      <c r="K661">
        <v>154306324</v>
      </c>
      <c r="L661">
        <v>274192783.87372798</v>
      </c>
      <c r="M661">
        <v>46240</v>
      </c>
      <c r="N661">
        <v>821.65616999999997</v>
      </c>
      <c r="O661">
        <v>821.46070699999996</v>
      </c>
      <c r="P661">
        <v>832.10456599999998</v>
      </c>
      <c r="Q661">
        <v>821.65616999999997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23387055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178327065</v>
      </c>
      <c r="L662">
        <v>236888411.690644</v>
      </c>
      <c r="M662">
        <v>45170</v>
      </c>
      <c r="N662">
        <v>600.03508399999998</v>
      </c>
      <c r="O662">
        <v>597.69711299999994</v>
      </c>
      <c r="P662">
        <v>616.53372400000001</v>
      </c>
      <c r="Q662">
        <v>600.03508399999998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23387056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178327065</v>
      </c>
      <c r="L663">
        <v>682808083.12968504</v>
      </c>
      <c r="M663">
        <v>16237</v>
      </c>
      <c r="N663">
        <v>621.70903999999996</v>
      </c>
      <c r="O663">
        <v>621.70903999999996</v>
      </c>
      <c r="P663">
        <v>639.55201699999998</v>
      </c>
      <c r="Q663">
        <v>621.70903999999996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23387057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178327065</v>
      </c>
      <c r="L664">
        <v>472334877.53113598</v>
      </c>
      <c r="M664">
        <v>26001</v>
      </c>
      <c r="N664">
        <v>688.68845799999997</v>
      </c>
      <c r="O664">
        <v>688.68845799999997</v>
      </c>
      <c r="P664">
        <v>703.17684599999995</v>
      </c>
      <c r="Q664">
        <v>688.68845799999997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23387058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178327065</v>
      </c>
      <c r="L665">
        <v>1372403118.6333799</v>
      </c>
      <c r="M665">
        <v>10088</v>
      </c>
      <c r="N665">
        <v>776.37136299999997</v>
      </c>
      <c r="O665">
        <v>763.21122200000002</v>
      </c>
      <c r="P665">
        <v>805.00044200000002</v>
      </c>
      <c r="Q665">
        <v>776.37136299999997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23387059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61</v>
      </c>
      <c r="I666" t="s">
        <v>62</v>
      </c>
      <c r="J666" t="s">
        <v>25</v>
      </c>
      <c r="K666">
        <v>178327065</v>
      </c>
      <c r="L666">
        <v>209013045.83411399</v>
      </c>
      <c r="M666">
        <v>59118</v>
      </c>
      <c r="N666">
        <v>692.90846199999999</v>
      </c>
      <c r="O666">
        <v>682.54730199999995</v>
      </c>
      <c r="P666">
        <v>711.34523300000001</v>
      </c>
      <c r="Q666">
        <v>692.90846199999999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23387060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178327065</v>
      </c>
      <c r="L667">
        <v>244387051.62518501</v>
      </c>
      <c r="M667">
        <v>56135</v>
      </c>
      <c r="N667">
        <v>769.29809499999999</v>
      </c>
      <c r="O667">
        <v>767.81801599999994</v>
      </c>
      <c r="P667">
        <v>784.88003000000003</v>
      </c>
      <c r="Q667">
        <v>769.29809499999999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23387061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64</v>
      </c>
      <c r="I668" t="s">
        <v>65</v>
      </c>
      <c r="J668" t="s">
        <v>25</v>
      </c>
      <c r="K668">
        <v>178327065</v>
      </c>
      <c r="L668">
        <v>685132388.83424306</v>
      </c>
      <c r="M668">
        <v>15833</v>
      </c>
      <c r="N668">
        <v>608.30368599999997</v>
      </c>
      <c r="O668">
        <v>603.19382800000005</v>
      </c>
      <c r="P668">
        <v>621.94278299999996</v>
      </c>
      <c r="Q668">
        <v>608.30368599999997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23387062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178327065</v>
      </c>
      <c r="L669">
        <v>416983865.704153</v>
      </c>
      <c r="M669">
        <v>29160</v>
      </c>
      <c r="N669">
        <v>681.85104200000001</v>
      </c>
      <c r="O669">
        <v>677.75900100000001</v>
      </c>
      <c r="P669">
        <v>692.25652000000002</v>
      </c>
      <c r="Q669">
        <v>681.85104200000001</v>
      </c>
      <c r="R669" t="s">
        <v>26</v>
      </c>
      <c r="S669" t="s">
        <v>27</v>
      </c>
      <c r="T669" t="s">
        <v>1011</v>
      </c>
    </row>
    <row r="670" spans="1:20" hidden="1" x14ac:dyDescent="0.35">
      <c r="A670">
        <v>23387063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235</v>
      </c>
      <c r="I670" t="s">
        <v>236</v>
      </c>
      <c r="J670" t="s">
        <v>25</v>
      </c>
      <c r="K670">
        <v>178327065</v>
      </c>
      <c r="L670">
        <v>512806384.53439802</v>
      </c>
      <c r="M670">
        <v>22969</v>
      </c>
      <c r="N670">
        <v>660.50825399999997</v>
      </c>
      <c r="O670">
        <v>654.21057900000005</v>
      </c>
      <c r="P670">
        <v>665.88572099999999</v>
      </c>
      <c r="Q670">
        <v>660.50825399999997</v>
      </c>
      <c r="R670" t="s">
        <v>26</v>
      </c>
      <c r="S670" t="s">
        <v>27</v>
      </c>
      <c r="T670" t="s">
        <v>1012</v>
      </c>
    </row>
    <row r="671" spans="1:20" hidden="1" x14ac:dyDescent="0.35">
      <c r="A671">
        <v>23387064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214</v>
      </c>
      <c r="I671" t="s">
        <v>215</v>
      </c>
      <c r="J671" t="s">
        <v>25</v>
      </c>
      <c r="K671">
        <v>178327065</v>
      </c>
      <c r="L671">
        <v>714442583.85668194</v>
      </c>
      <c r="M671">
        <v>19678</v>
      </c>
      <c r="N671">
        <v>788.37170100000003</v>
      </c>
      <c r="O671">
        <v>778.83656199999996</v>
      </c>
      <c r="P671">
        <v>794.98219600000004</v>
      </c>
      <c r="Q671">
        <v>788.37170100000003</v>
      </c>
      <c r="R671" t="s">
        <v>26</v>
      </c>
      <c r="S671" t="s">
        <v>27</v>
      </c>
      <c r="T671" t="s">
        <v>1013</v>
      </c>
    </row>
    <row r="672" spans="1:20" hidden="1" x14ac:dyDescent="0.35">
      <c r="A672">
        <v>23387065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392</v>
      </c>
      <c r="I672" t="s">
        <v>393</v>
      </c>
      <c r="J672" t="s">
        <v>25</v>
      </c>
      <c r="K672">
        <v>178327065</v>
      </c>
      <c r="L672">
        <v>332605874.81088901</v>
      </c>
      <c r="M672">
        <v>38700</v>
      </c>
      <c r="N672">
        <v>721.81120399999998</v>
      </c>
      <c r="O672">
        <v>716.21576800000003</v>
      </c>
      <c r="P672">
        <v>759.03950299999997</v>
      </c>
      <c r="Q672">
        <v>721.81120399999998</v>
      </c>
      <c r="R672" t="s">
        <v>26</v>
      </c>
      <c r="S672" t="s">
        <v>27</v>
      </c>
      <c r="T672" t="s">
        <v>1014</v>
      </c>
    </row>
    <row r="673" spans="1:20" hidden="1" x14ac:dyDescent="0.35">
      <c r="A673">
        <v>23387066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178327065</v>
      </c>
      <c r="L673">
        <v>8451265680.6000605</v>
      </c>
      <c r="M673">
        <v>1330</v>
      </c>
      <c r="N673">
        <v>630.31281000000001</v>
      </c>
      <c r="O673">
        <v>625.09969699999999</v>
      </c>
      <c r="P673">
        <v>633.63024600000006</v>
      </c>
      <c r="Q673">
        <v>630.31281000000001</v>
      </c>
      <c r="R673" t="s">
        <v>26</v>
      </c>
      <c r="S673" t="s">
        <v>27</v>
      </c>
      <c r="T673" t="s">
        <v>1015</v>
      </c>
    </row>
    <row r="674" spans="1:20" hidden="1" x14ac:dyDescent="0.35">
      <c r="A674">
        <v>23387067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190</v>
      </c>
      <c r="I674" t="s">
        <v>191</v>
      </c>
      <c r="J674" t="s">
        <v>25</v>
      </c>
      <c r="K674">
        <v>178327065</v>
      </c>
      <c r="L674">
        <v>47014525.392647997</v>
      </c>
      <c r="M674">
        <v>274247</v>
      </c>
      <c r="N674">
        <v>723.03060300000004</v>
      </c>
      <c r="O674">
        <v>701.87332300000003</v>
      </c>
      <c r="P674">
        <v>727.78143399999999</v>
      </c>
      <c r="Q674">
        <v>723.03060300000004</v>
      </c>
      <c r="R674" t="s">
        <v>26</v>
      </c>
      <c r="S674" t="s">
        <v>27</v>
      </c>
      <c r="T674" t="s">
        <v>1016</v>
      </c>
    </row>
    <row r="675" spans="1:20" hidden="1" x14ac:dyDescent="0.35">
      <c r="A675">
        <v>23387068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73</v>
      </c>
      <c r="I675" t="s">
        <v>74</v>
      </c>
      <c r="J675" t="s">
        <v>25</v>
      </c>
      <c r="K675">
        <v>178327065</v>
      </c>
      <c r="L675">
        <v>494668830.969625</v>
      </c>
      <c r="M675">
        <v>29000</v>
      </c>
      <c r="N675">
        <v>804.44300999999996</v>
      </c>
      <c r="O675">
        <v>779.50527599999998</v>
      </c>
      <c r="P675">
        <v>808.18783099999996</v>
      </c>
      <c r="Q675">
        <v>804.44300999999996</v>
      </c>
      <c r="R675" t="s">
        <v>26</v>
      </c>
      <c r="S675" t="s">
        <v>27</v>
      </c>
      <c r="T675" t="s">
        <v>1017</v>
      </c>
    </row>
    <row r="676" spans="1:20" hidden="1" x14ac:dyDescent="0.35">
      <c r="A676">
        <v>23387069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178327065</v>
      </c>
      <c r="L676">
        <v>1420339897.11269</v>
      </c>
      <c r="M676">
        <v>8139</v>
      </c>
      <c r="N676">
        <v>648.25529500000005</v>
      </c>
      <c r="O676">
        <v>636.54703500000005</v>
      </c>
      <c r="P676">
        <v>649.92790400000001</v>
      </c>
      <c r="Q676">
        <v>648.25529500000005</v>
      </c>
      <c r="R676" t="s">
        <v>26</v>
      </c>
      <c r="S676" t="s">
        <v>27</v>
      </c>
      <c r="T676" t="s">
        <v>1018</v>
      </c>
    </row>
    <row r="677" spans="1:20" hidden="1" x14ac:dyDescent="0.35">
      <c r="A677">
        <v>23387070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331</v>
      </c>
      <c r="I677" t="s">
        <v>332</v>
      </c>
      <c r="J677" t="s">
        <v>25</v>
      </c>
      <c r="K677">
        <v>178327065</v>
      </c>
      <c r="L677">
        <v>621384272.09850502</v>
      </c>
      <c r="M677">
        <v>16933</v>
      </c>
      <c r="N677">
        <v>590.033816</v>
      </c>
      <c r="O677">
        <v>586.82805800000006</v>
      </c>
      <c r="P677">
        <v>597.24677299999996</v>
      </c>
      <c r="Q677">
        <v>590.033816</v>
      </c>
      <c r="R677" t="s">
        <v>26</v>
      </c>
      <c r="S677" t="s">
        <v>27</v>
      </c>
      <c r="T677" t="s">
        <v>1019</v>
      </c>
    </row>
    <row r="678" spans="1:20" hidden="1" x14ac:dyDescent="0.35">
      <c r="A678">
        <v>23387071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193</v>
      </c>
      <c r="I678" t="s">
        <v>194</v>
      </c>
      <c r="J678" t="s">
        <v>25</v>
      </c>
      <c r="K678">
        <v>178327065</v>
      </c>
      <c r="L678">
        <v>33839060.129455999</v>
      </c>
      <c r="M678">
        <v>444298</v>
      </c>
      <c r="N678">
        <v>843.09281499999997</v>
      </c>
      <c r="O678">
        <v>818.985907</v>
      </c>
      <c r="P678">
        <v>856.89204700000005</v>
      </c>
      <c r="Q678">
        <v>843.09281499999997</v>
      </c>
      <c r="R678" t="s">
        <v>26</v>
      </c>
      <c r="S678" t="s">
        <v>27</v>
      </c>
      <c r="T678" t="s">
        <v>1020</v>
      </c>
    </row>
    <row r="679" spans="1:20" hidden="1" x14ac:dyDescent="0.35">
      <c r="A679">
        <v>23387072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335</v>
      </c>
      <c r="I679" t="s">
        <v>336</v>
      </c>
      <c r="J679" t="s">
        <v>25</v>
      </c>
      <c r="K679">
        <v>178327065</v>
      </c>
      <c r="L679">
        <v>1266562523.15291</v>
      </c>
      <c r="M679">
        <v>8744</v>
      </c>
      <c r="N679">
        <v>621.03992400000004</v>
      </c>
      <c r="O679">
        <v>603.99399800000003</v>
      </c>
      <c r="P679">
        <v>630.48620900000003</v>
      </c>
      <c r="Q679">
        <v>621.03992400000004</v>
      </c>
      <c r="R679" t="s">
        <v>26</v>
      </c>
      <c r="S679" t="s">
        <v>27</v>
      </c>
      <c r="T679" t="s">
        <v>1021</v>
      </c>
    </row>
    <row r="680" spans="1:20" hidden="1" x14ac:dyDescent="0.35">
      <c r="A680">
        <v>23387073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338</v>
      </c>
      <c r="I680" t="s">
        <v>339</v>
      </c>
      <c r="J680" t="s">
        <v>25</v>
      </c>
      <c r="K680">
        <v>178327065</v>
      </c>
      <c r="L680">
        <v>318825800.81569099</v>
      </c>
      <c r="M680">
        <v>39400</v>
      </c>
      <c r="N680">
        <v>704.42120199999999</v>
      </c>
      <c r="O680">
        <v>697.28759600000001</v>
      </c>
      <c r="P680">
        <v>710.33905500000003</v>
      </c>
      <c r="Q680">
        <v>704.42120199999999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23387074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224</v>
      </c>
      <c r="I681" t="s">
        <v>225</v>
      </c>
      <c r="J681" t="s">
        <v>25</v>
      </c>
      <c r="K681">
        <v>178327065</v>
      </c>
      <c r="L681">
        <v>1884766323.69139</v>
      </c>
      <c r="M681">
        <v>6479</v>
      </c>
      <c r="N681">
        <v>684.77552800000001</v>
      </c>
      <c r="O681">
        <v>675.79174599999999</v>
      </c>
      <c r="P681">
        <v>691.222712</v>
      </c>
      <c r="Q681">
        <v>684.77552800000001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23387075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255</v>
      </c>
      <c r="I682" t="s">
        <v>256</v>
      </c>
      <c r="J682" t="s">
        <v>25</v>
      </c>
      <c r="K682">
        <v>178327065</v>
      </c>
      <c r="L682">
        <v>765276682.93359804</v>
      </c>
      <c r="M682">
        <v>19675</v>
      </c>
      <c r="N682">
        <v>844.33726999999999</v>
      </c>
      <c r="O682">
        <v>828.24443799999995</v>
      </c>
      <c r="P682">
        <v>851.41811700000005</v>
      </c>
      <c r="Q682">
        <v>844.33726999999999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23387076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178327065</v>
      </c>
      <c r="L683">
        <v>823327512.828493</v>
      </c>
      <c r="M683">
        <v>15834</v>
      </c>
      <c r="N683">
        <v>731.04819099999997</v>
      </c>
      <c r="O683">
        <v>715.58140200000003</v>
      </c>
      <c r="P683">
        <v>738.71233199999995</v>
      </c>
      <c r="Q683">
        <v>731.04819099999997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23387077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100</v>
      </c>
      <c r="I684" t="s">
        <v>101</v>
      </c>
      <c r="J684" t="s">
        <v>25</v>
      </c>
      <c r="K684">
        <v>178327065</v>
      </c>
      <c r="L684">
        <v>336460548.327281</v>
      </c>
      <c r="M684">
        <v>33804</v>
      </c>
      <c r="N684">
        <v>637.80068200000005</v>
      </c>
      <c r="O684">
        <v>636.70636100000002</v>
      </c>
      <c r="P684">
        <v>652.14006500000005</v>
      </c>
      <c r="Q684">
        <v>637.80068200000005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23387078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350</v>
      </c>
      <c r="I685" t="s">
        <v>351</v>
      </c>
      <c r="J685" t="s">
        <v>25</v>
      </c>
      <c r="K685">
        <v>178327065</v>
      </c>
      <c r="L685">
        <v>360824966.35421598</v>
      </c>
      <c r="M685">
        <v>27081</v>
      </c>
      <c r="N685">
        <v>547.953891</v>
      </c>
      <c r="O685">
        <v>545.80909799999995</v>
      </c>
      <c r="P685">
        <v>552.58745099999999</v>
      </c>
      <c r="Q685">
        <v>547.953891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23387079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357</v>
      </c>
      <c r="I686" t="s">
        <v>358</v>
      </c>
      <c r="J686" t="s">
        <v>25</v>
      </c>
      <c r="K686">
        <v>178327065</v>
      </c>
      <c r="L686">
        <v>1061508396.17035</v>
      </c>
      <c r="M686">
        <v>10664</v>
      </c>
      <c r="N686">
        <v>634.784492</v>
      </c>
      <c r="O686">
        <v>628.65332100000001</v>
      </c>
      <c r="P686">
        <v>643.71338100000003</v>
      </c>
      <c r="Q686">
        <v>634.784492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23387080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178327065</v>
      </c>
      <c r="L687">
        <v>1346261640.8678</v>
      </c>
      <c r="M687">
        <v>8436</v>
      </c>
      <c r="N687">
        <v>636.86705099999995</v>
      </c>
      <c r="O687">
        <v>636.11211100000003</v>
      </c>
      <c r="P687">
        <v>647.43620499999997</v>
      </c>
      <c r="Q687">
        <v>636.86705099999995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23387081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549</v>
      </c>
      <c r="I688" t="s">
        <v>550</v>
      </c>
      <c r="J688" t="s">
        <v>25</v>
      </c>
      <c r="K688">
        <v>178327065</v>
      </c>
      <c r="L688">
        <v>3139615980.70998</v>
      </c>
      <c r="M688">
        <v>3828</v>
      </c>
      <c r="N688">
        <v>673.95546300000001</v>
      </c>
      <c r="O688">
        <v>669.37791800000002</v>
      </c>
      <c r="P688">
        <v>697.54742499999998</v>
      </c>
      <c r="Q688">
        <v>673.95546300000001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23387082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230</v>
      </c>
      <c r="I689" t="s">
        <v>231</v>
      </c>
      <c r="J689" t="s">
        <v>25</v>
      </c>
      <c r="K689">
        <v>178327065</v>
      </c>
      <c r="L689">
        <v>5317522238.6900997</v>
      </c>
      <c r="M689">
        <v>2913</v>
      </c>
      <c r="N689">
        <v>868.62542599999995</v>
      </c>
      <c r="O689">
        <v>851.03225699999996</v>
      </c>
      <c r="P689">
        <v>872.80007599999999</v>
      </c>
      <c r="Q689">
        <v>868.62542599999995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23387083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178327065</v>
      </c>
      <c r="L690">
        <v>6871544576.5369902</v>
      </c>
      <c r="M690">
        <v>1807</v>
      </c>
      <c r="N690">
        <v>696.29817800000001</v>
      </c>
      <c r="O690">
        <v>692.05950600000006</v>
      </c>
      <c r="P690">
        <v>726.35421399999996</v>
      </c>
      <c r="Q690">
        <v>696.29817800000001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23387084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175</v>
      </c>
      <c r="I691" t="s">
        <v>176</v>
      </c>
      <c r="J691" t="s">
        <v>25</v>
      </c>
      <c r="K691">
        <v>178327065</v>
      </c>
      <c r="L691">
        <v>252859437.403276</v>
      </c>
      <c r="M691">
        <v>46240</v>
      </c>
      <c r="N691">
        <v>655.66157199999998</v>
      </c>
      <c r="O691">
        <v>655.50559699999997</v>
      </c>
      <c r="P691">
        <v>663.99913700000002</v>
      </c>
      <c r="Q691">
        <v>655.66157199999998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23387085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268288081</v>
      </c>
      <c r="L692">
        <v>426194526.51792699</v>
      </c>
      <c r="M692">
        <v>1686</v>
      </c>
      <c r="N692">
        <v>26.783297999999998</v>
      </c>
      <c r="O692">
        <v>26.783297999999998</v>
      </c>
      <c r="P692">
        <v>27.863526</v>
      </c>
      <c r="Q692">
        <v>26.783297999999998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23387086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268288081</v>
      </c>
      <c r="L693">
        <v>312330624.78495002</v>
      </c>
      <c r="M693">
        <v>45170</v>
      </c>
      <c r="N693">
        <v>525.85169900000005</v>
      </c>
      <c r="O693">
        <v>523.802774</v>
      </c>
      <c r="P693">
        <v>540.31058299999995</v>
      </c>
      <c r="Q693">
        <v>525.85169900000005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23387087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268288081</v>
      </c>
      <c r="L694">
        <v>555040979.82081294</v>
      </c>
      <c r="M694">
        <v>16237</v>
      </c>
      <c r="N694">
        <v>335.91504900000001</v>
      </c>
      <c r="O694">
        <v>335.91504900000001</v>
      </c>
      <c r="P694">
        <v>345.55577099999999</v>
      </c>
      <c r="Q694">
        <v>335.91504900000001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23387088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268288081</v>
      </c>
      <c r="L695">
        <v>881405960.81855905</v>
      </c>
      <c r="M695">
        <v>26001</v>
      </c>
      <c r="N695">
        <v>854.21000800000002</v>
      </c>
      <c r="O695">
        <v>854.21000800000002</v>
      </c>
      <c r="P695">
        <v>872.18058099999996</v>
      </c>
      <c r="Q695">
        <v>854.21000800000002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23387089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268288081</v>
      </c>
      <c r="L696">
        <v>804457164.76585495</v>
      </c>
      <c r="M696">
        <v>10088</v>
      </c>
      <c r="N696">
        <v>302.48693200000002</v>
      </c>
      <c r="O696">
        <v>297.35952700000001</v>
      </c>
      <c r="P696">
        <v>313.64128799999997</v>
      </c>
      <c r="Q696">
        <v>302.48693200000002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23387090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165</v>
      </c>
      <c r="I697" t="s">
        <v>166</v>
      </c>
      <c r="J697" t="s">
        <v>25</v>
      </c>
      <c r="K697">
        <v>268288081</v>
      </c>
      <c r="L697">
        <v>352569578.52169102</v>
      </c>
      <c r="M697">
        <v>10077</v>
      </c>
      <c r="N697">
        <v>132.42644300000001</v>
      </c>
      <c r="O697">
        <v>132.229321</v>
      </c>
      <c r="P697">
        <v>136.65799200000001</v>
      </c>
      <c r="Q697">
        <v>132.42644300000001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23387091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61</v>
      </c>
      <c r="I698" t="s">
        <v>62</v>
      </c>
      <c r="J698" t="s">
        <v>25</v>
      </c>
      <c r="K698">
        <v>268288081</v>
      </c>
      <c r="L698">
        <v>87814593.300589994</v>
      </c>
      <c r="M698">
        <v>59118</v>
      </c>
      <c r="N698">
        <v>193.50181699999999</v>
      </c>
      <c r="O698">
        <v>190.60835599999999</v>
      </c>
      <c r="P698">
        <v>198.650475</v>
      </c>
      <c r="Q698">
        <v>193.50181699999999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23387092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268288081</v>
      </c>
      <c r="L699">
        <v>382237005.16952097</v>
      </c>
      <c r="M699">
        <v>56135</v>
      </c>
      <c r="N699">
        <v>799.76994100000002</v>
      </c>
      <c r="O699">
        <v>798.23123699999996</v>
      </c>
      <c r="P699">
        <v>815.96907599999997</v>
      </c>
      <c r="Q699">
        <v>799.76994100000002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23387093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64</v>
      </c>
      <c r="I700" t="s">
        <v>65</v>
      </c>
      <c r="J700" t="s">
        <v>25</v>
      </c>
      <c r="K700">
        <v>268288081</v>
      </c>
      <c r="L700">
        <v>104544245.994706</v>
      </c>
      <c r="M700">
        <v>15833</v>
      </c>
      <c r="N700">
        <v>61.696703999999997</v>
      </c>
      <c r="O700">
        <v>61.178440999999999</v>
      </c>
      <c r="P700">
        <v>63.080038000000002</v>
      </c>
      <c r="Q700">
        <v>61.696703999999997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23387094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316</v>
      </c>
      <c r="I701" t="s">
        <v>317</v>
      </c>
      <c r="J701" t="s">
        <v>25</v>
      </c>
      <c r="K701">
        <v>268288081</v>
      </c>
      <c r="L701">
        <v>246854303.16115701</v>
      </c>
      <c r="M701">
        <v>12687</v>
      </c>
      <c r="N701">
        <v>116.73424</v>
      </c>
      <c r="O701">
        <v>116.338593</v>
      </c>
      <c r="P701">
        <v>118.592861</v>
      </c>
      <c r="Q701">
        <v>116.73424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23387095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268288081</v>
      </c>
      <c r="L702">
        <v>455109777.05760002</v>
      </c>
      <c r="M702">
        <v>29160</v>
      </c>
      <c r="N702">
        <v>494.65488900000003</v>
      </c>
      <c r="O702">
        <v>491.68628100000001</v>
      </c>
      <c r="P702">
        <v>502.20363400000002</v>
      </c>
      <c r="Q702">
        <v>494.65488900000003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23387096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235</v>
      </c>
      <c r="I703" t="s">
        <v>236</v>
      </c>
      <c r="J703" t="s">
        <v>25</v>
      </c>
      <c r="K703">
        <v>268288081</v>
      </c>
      <c r="L703">
        <v>1335541110.1791999</v>
      </c>
      <c r="M703">
        <v>22969</v>
      </c>
      <c r="N703">
        <v>1143.3994250000001</v>
      </c>
      <c r="O703">
        <v>1132.49758</v>
      </c>
      <c r="P703">
        <v>1152.708306</v>
      </c>
      <c r="Q703">
        <v>1143.3994250000001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23387097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214</v>
      </c>
      <c r="I704" t="s">
        <v>215</v>
      </c>
      <c r="J704" t="s">
        <v>25</v>
      </c>
      <c r="K704">
        <v>268288081</v>
      </c>
      <c r="L704">
        <v>828371882.31963003</v>
      </c>
      <c r="M704">
        <v>19678</v>
      </c>
      <c r="N704">
        <v>607.58203700000001</v>
      </c>
      <c r="O704">
        <v>600.23350000000005</v>
      </c>
      <c r="P704">
        <v>612.67661199999998</v>
      </c>
      <c r="Q704">
        <v>607.58203700000001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23387098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388</v>
      </c>
      <c r="I705" t="s">
        <v>389</v>
      </c>
      <c r="J705" t="s">
        <v>25</v>
      </c>
      <c r="K705">
        <v>268288081</v>
      </c>
      <c r="L705">
        <v>44180254.368000001</v>
      </c>
      <c r="M705">
        <v>16938</v>
      </c>
      <c r="N705">
        <v>27.892596999999999</v>
      </c>
      <c r="O705">
        <v>27.851427999999999</v>
      </c>
      <c r="P705">
        <v>28.235119999999998</v>
      </c>
      <c r="Q705">
        <v>27.892596999999999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23387099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268288081</v>
      </c>
      <c r="L706">
        <v>1280730282.5188701</v>
      </c>
      <c r="M706">
        <v>3122</v>
      </c>
      <c r="N706">
        <v>149.03531699999999</v>
      </c>
      <c r="O706">
        <v>147.364518</v>
      </c>
      <c r="P706">
        <v>150.41969399999999</v>
      </c>
      <c r="Q706">
        <v>149.03531699999999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23387100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392</v>
      </c>
      <c r="I707" t="s">
        <v>393</v>
      </c>
      <c r="J707" t="s">
        <v>25</v>
      </c>
      <c r="K707">
        <v>268288081</v>
      </c>
      <c r="L707">
        <v>40238430.241499998</v>
      </c>
      <c r="M707">
        <v>38700</v>
      </c>
      <c r="N707">
        <v>58.043101999999998</v>
      </c>
      <c r="O707">
        <v>57.593155000000003</v>
      </c>
      <c r="P707">
        <v>61.036746000000001</v>
      </c>
      <c r="Q707">
        <v>58.043101999999998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23387101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268288081</v>
      </c>
      <c r="L708">
        <v>3364167185.0556502</v>
      </c>
      <c r="M708">
        <v>1330</v>
      </c>
      <c r="N708">
        <v>166.77380199999999</v>
      </c>
      <c r="O708">
        <v>165.39447000000001</v>
      </c>
      <c r="P708">
        <v>167.65155899999999</v>
      </c>
      <c r="Q708">
        <v>166.77380199999999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23387102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142</v>
      </c>
      <c r="I709" t="s">
        <v>143</v>
      </c>
      <c r="J709" t="s">
        <v>25</v>
      </c>
      <c r="K709">
        <v>268288081</v>
      </c>
      <c r="L709">
        <v>378713881.153</v>
      </c>
      <c r="M709">
        <v>4763</v>
      </c>
      <c r="N709">
        <v>67.234228000000002</v>
      </c>
      <c r="O709">
        <v>66.161417</v>
      </c>
      <c r="P709">
        <v>67.347155999999998</v>
      </c>
      <c r="Q709">
        <v>67.234228000000002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23387103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70</v>
      </c>
      <c r="I710" t="s">
        <v>71</v>
      </c>
      <c r="J710" t="s">
        <v>25</v>
      </c>
      <c r="K710">
        <v>268288081</v>
      </c>
      <c r="L710">
        <v>330486542.610394</v>
      </c>
      <c r="M710">
        <v>11000</v>
      </c>
      <c r="N710">
        <v>135.50180599999999</v>
      </c>
      <c r="O710">
        <v>134.269972</v>
      </c>
      <c r="P710">
        <v>136.47495599999999</v>
      </c>
      <c r="Q710">
        <v>135.50180599999999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23387104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398</v>
      </c>
      <c r="I711" t="s">
        <v>399</v>
      </c>
      <c r="J711" t="s">
        <v>25</v>
      </c>
      <c r="K711">
        <v>268288081</v>
      </c>
      <c r="L711">
        <v>179076797.53220099</v>
      </c>
      <c r="M711">
        <v>10995</v>
      </c>
      <c r="N711">
        <v>73.389371999999995</v>
      </c>
      <c r="O711">
        <v>73.129054999999994</v>
      </c>
      <c r="P711">
        <v>74.250420000000005</v>
      </c>
      <c r="Q711">
        <v>73.389371999999995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23387105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401</v>
      </c>
      <c r="I712" t="s">
        <v>402</v>
      </c>
      <c r="J712" t="s">
        <v>25</v>
      </c>
      <c r="K712">
        <v>268288081</v>
      </c>
      <c r="L712">
        <v>590746343.99192703</v>
      </c>
      <c r="M712">
        <v>1200</v>
      </c>
      <c r="N712">
        <v>26.422926</v>
      </c>
      <c r="O712">
        <v>25.850428999999998</v>
      </c>
      <c r="P712">
        <v>26.907346</v>
      </c>
      <c r="Q712">
        <v>26.422926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23387106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190</v>
      </c>
      <c r="I713" t="s">
        <v>191</v>
      </c>
      <c r="J713" t="s">
        <v>25</v>
      </c>
      <c r="K713">
        <v>268288081</v>
      </c>
      <c r="L713">
        <v>56324045.204228997</v>
      </c>
      <c r="M713">
        <v>274247</v>
      </c>
      <c r="N713">
        <v>575.75052700000003</v>
      </c>
      <c r="O713">
        <v>558.90294800000004</v>
      </c>
      <c r="P713">
        <v>579.53362200000004</v>
      </c>
      <c r="Q713">
        <v>575.75052700000003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23387107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405</v>
      </c>
      <c r="I714" t="s">
        <v>406</v>
      </c>
      <c r="J714" t="s">
        <v>25</v>
      </c>
      <c r="K714">
        <v>268288081</v>
      </c>
      <c r="L714">
        <v>172105808.05338001</v>
      </c>
      <c r="M714">
        <v>4427</v>
      </c>
      <c r="N714">
        <v>28.399039999999999</v>
      </c>
      <c r="O714">
        <v>28.225836000000001</v>
      </c>
      <c r="P714">
        <v>28.482434999999999</v>
      </c>
      <c r="Q714">
        <v>28.399039999999999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23387108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408</v>
      </c>
      <c r="I715" t="s">
        <v>409</v>
      </c>
      <c r="J715" t="s">
        <v>25</v>
      </c>
      <c r="K715">
        <v>268288081</v>
      </c>
      <c r="L715">
        <v>417881057.87704998</v>
      </c>
      <c r="M715">
        <v>1455</v>
      </c>
      <c r="N715">
        <v>22.662838000000001</v>
      </c>
      <c r="O715">
        <v>22.164411000000001</v>
      </c>
      <c r="P715">
        <v>23.005506</v>
      </c>
      <c r="Q715">
        <v>22.662838000000001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23387109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411</v>
      </c>
      <c r="I716" t="s">
        <v>412</v>
      </c>
      <c r="J716" t="s">
        <v>25</v>
      </c>
      <c r="K716">
        <v>268288081</v>
      </c>
      <c r="L716">
        <v>1213453300.50947</v>
      </c>
      <c r="M716">
        <v>489</v>
      </c>
      <c r="N716">
        <v>22.11722</v>
      </c>
      <c r="O716">
        <v>21.303089</v>
      </c>
      <c r="P716">
        <v>22.479056</v>
      </c>
      <c r="Q716">
        <v>22.11722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23387110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414</v>
      </c>
      <c r="I717" t="s">
        <v>415</v>
      </c>
      <c r="J717" t="s">
        <v>25</v>
      </c>
      <c r="K717">
        <v>268288081</v>
      </c>
      <c r="L717">
        <v>105388539.71269999</v>
      </c>
      <c r="M717">
        <v>9172</v>
      </c>
      <c r="N717">
        <v>36.029319000000001</v>
      </c>
      <c r="O717">
        <v>35.887903999999999</v>
      </c>
      <c r="P717">
        <v>36.453563000000003</v>
      </c>
      <c r="Q717">
        <v>36.029319000000001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23387111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417</v>
      </c>
      <c r="I718" t="s">
        <v>418</v>
      </c>
      <c r="J718" t="s">
        <v>25</v>
      </c>
      <c r="K718">
        <v>268288081</v>
      </c>
      <c r="L718">
        <v>158561354.56759101</v>
      </c>
      <c r="M718">
        <v>7203</v>
      </c>
      <c r="N718">
        <v>42.570560999999998</v>
      </c>
      <c r="O718">
        <v>42.570560999999998</v>
      </c>
      <c r="P718">
        <v>43.977169000000004</v>
      </c>
      <c r="Q718">
        <v>42.570560999999998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23387112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170</v>
      </c>
      <c r="I719" t="s">
        <v>171</v>
      </c>
      <c r="J719" t="s">
        <v>25</v>
      </c>
      <c r="K719">
        <v>268288081</v>
      </c>
      <c r="L719">
        <v>581989373.14411998</v>
      </c>
      <c r="M719">
        <v>8861</v>
      </c>
      <c r="N719">
        <v>192.219043</v>
      </c>
      <c r="O719">
        <v>192.219043</v>
      </c>
      <c r="P719">
        <v>200.52734899999999</v>
      </c>
      <c r="Q719">
        <v>192.219043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23387113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421</v>
      </c>
      <c r="I720" t="s">
        <v>422</v>
      </c>
      <c r="J720" t="s">
        <v>25</v>
      </c>
      <c r="K720">
        <v>268288081</v>
      </c>
      <c r="L720">
        <v>218142561.51506999</v>
      </c>
      <c r="M720">
        <v>2100</v>
      </c>
      <c r="N720">
        <v>17.074905999999999</v>
      </c>
      <c r="O720">
        <v>16.709015000000001</v>
      </c>
      <c r="P720">
        <v>17.473320000000001</v>
      </c>
      <c r="Q720">
        <v>17.074905999999999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23387114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424</v>
      </c>
      <c r="I721" t="s">
        <v>425</v>
      </c>
      <c r="J721" t="s">
        <v>25</v>
      </c>
      <c r="K721">
        <v>268288081</v>
      </c>
      <c r="L721">
        <v>159120209.58260599</v>
      </c>
      <c r="M721">
        <v>7503</v>
      </c>
      <c r="N721">
        <v>44.499887000000001</v>
      </c>
      <c r="O721">
        <v>44.221131999999997</v>
      </c>
      <c r="P721">
        <v>45.199738000000004</v>
      </c>
      <c r="Q721">
        <v>44.499887000000001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23387115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427</v>
      </c>
      <c r="I722" t="s">
        <v>428</v>
      </c>
      <c r="J722" t="s">
        <v>25</v>
      </c>
      <c r="K722">
        <v>268288081</v>
      </c>
      <c r="L722">
        <v>27174412.762054</v>
      </c>
      <c r="M722">
        <v>21000</v>
      </c>
      <c r="N722">
        <v>21.270517999999999</v>
      </c>
      <c r="O722">
        <v>20.920061</v>
      </c>
      <c r="P722">
        <v>21.270517999999999</v>
      </c>
      <c r="Q722">
        <v>21.270517999999999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23387116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430</v>
      </c>
      <c r="I723" t="s">
        <v>431</v>
      </c>
      <c r="J723" t="s">
        <v>25</v>
      </c>
      <c r="K723">
        <v>268288081</v>
      </c>
      <c r="L723">
        <v>86743891.679948002</v>
      </c>
      <c r="M723">
        <v>6926</v>
      </c>
      <c r="N723">
        <v>22.393398000000001</v>
      </c>
      <c r="O723">
        <v>22.328733</v>
      </c>
      <c r="P723">
        <v>22.629424</v>
      </c>
      <c r="Q723">
        <v>22.393398000000001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23387117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73</v>
      </c>
      <c r="I724" t="s">
        <v>74</v>
      </c>
      <c r="J724" t="s">
        <v>25</v>
      </c>
      <c r="K724">
        <v>268288081</v>
      </c>
      <c r="L724">
        <v>156105649.49647501</v>
      </c>
      <c r="M724">
        <v>29000</v>
      </c>
      <c r="N724">
        <v>168.73891</v>
      </c>
      <c r="O724">
        <v>163.508003</v>
      </c>
      <c r="P724">
        <v>169.524418</v>
      </c>
      <c r="Q724">
        <v>168.73891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23387118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76</v>
      </c>
      <c r="I725" t="s">
        <v>77</v>
      </c>
      <c r="J725" t="s">
        <v>25</v>
      </c>
      <c r="K725">
        <v>268288081</v>
      </c>
      <c r="L725">
        <v>595116623.78661001</v>
      </c>
      <c r="M725">
        <v>5070</v>
      </c>
      <c r="N725">
        <v>112.46274</v>
      </c>
      <c r="O725">
        <v>112.01909999999999</v>
      </c>
      <c r="P725">
        <v>114.436938</v>
      </c>
      <c r="Q725">
        <v>112.46274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23387119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435</v>
      </c>
      <c r="I726" t="s">
        <v>436</v>
      </c>
      <c r="J726" t="s">
        <v>25</v>
      </c>
      <c r="K726">
        <v>268288081</v>
      </c>
      <c r="L726">
        <v>21133258.961707</v>
      </c>
      <c r="M726">
        <v>21050</v>
      </c>
      <c r="N726">
        <v>16.581247000000001</v>
      </c>
      <c r="O726">
        <v>15.675383</v>
      </c>
      <c r="P726">
        <v>16.773447000000001</v>
      </c>
      <c r="Q726">
        <v>16.581247000000001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23387120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79</v>
      </c>
      <c r="I727" t="s">
        <v>80</v>
      </c>
      <c r="J727" t="s">
        <v>25</v>
      </c>
      <c r="K727">
        <v>268288081</v>
      </c>
      <c r="L727">
        <v>319965340.85426199</v>
      </c>
      <c r="M727">
        <v>17295</v>
      </c>
      <c r="N727">
        <v>206.26337699999999</v>
      </c>
      <c r="O727">
        <v>199.68012300000001</v>
      </c>
      <c r="P727">
        <v>207.15784099999999</v>
      </c>
      <c r="Q727">
        <v>206.26337699999999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23387121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439</v>
      </c>
      <c r="I728" t="s">
        <v>440</v>
      </c>
      <c r="J728" t="s">
        <v>25</v>
      </c>
      <c r="K728">
        <v>268288081</v>
      </c>
      <c r="L728">
        <v>527478900.03187299</v>
      </c>
      <c r="M728">
        <v>3101</v>
      </c>
      <c r="N728">
        <v>60.968494999999997</v>
      </c>
      <c r="O728">
        <v>59.513587000000001</v>
      </c>
      <c r="P728">
        <v>61.322392000000001</v>
      </c>
      <c r="Q728">
        <v>60.968494999999997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23387122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325</v>
      </c>
      <c r="I729" t="s">
        <v>326</v>
      </c>
      <c r="J729" t="s">
        <v>25</v>
      </c>
      <c r="K729">
        <v>268288081</v>
      </c>
      <c r="L729">
        <v>478972271.14918399</v>
      </c>
      <c r="M729">
        <v>31300</v>
      </c>
      <c r="N729">
        <v>558.79605300000003</v>
      </c>
      <c r="O729">
        <v>549.85174600000005</v>
      </c>
      <c r="P729">
        <v>561.86675300000002</v>
      </c>
      <c r="Q729">
        <v>558.79605300000003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23387123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268288081</v>
      </c>
      <c r="L730">
        <v>5059758176.9020004</v>
      </c>
      <c r="M730">
        <v>8139</v>
      </c>
      <c r="N730">
        <v>1534.9683680000001</v>
      </c>
      <c r="O730">
        <v>1507.2450180000001</v>
      </c>
      <c r="P730">
        <v>1538.9288469999999</v>
      </c>
      <c r="Q730">
        <v>1534.9683680000001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23387124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218</v>
      </c>
      <c r="I731" t="s">
        <v>219</v>
      </c>
      <c r="J731" t="s">
        <v>25</v>
      </c>
      <c r="K731">
        <v>268288081</v>
      </c>
      <c r="L731">
        <v>248403414.62273401</v>
      </c>
      <c r="M731">
        <v>29600</v>
      </c>
      <c r="N731">
        <v>274.06141300000002</v>
      </c>
      <c r="O731">
        <v>267.95984299999998</v>
      </c>
      <c r="P731">
        <v>274.82989600000002</v>
      </c>
      <c r="Q731">
        <v>274.06141300000002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23387125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445</v>
      </c>
      <c r="I732" t="s">
        <v>446</v>
      </c>
      <c r="J732" t="s">
        <v>25</v>
      </c>
      <c r="K732">
        <v>268288081</v>
      </c>
      <c r="L732">
        <v>173937188.63761699</v>
      </c>
      <c r="M732">
        <v>963</v>
      </c>
      <c r="N732">
        <v>6.2433449999999997</v>
      </c>
      <c r="O732">
        <v>6.1525800000000004</v>
      </c>
      <c r="P732">
        <v>6.4443250000000001</v>
      </c>
      <c r="Q732">
        <v>6.2433449999999997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23387126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268288081</v>
      </c>
      <c r="L733">
        <v>339204155.95988202</v>
      </c>
      <c r="M733">
        <v>28073</v>
      </c>
      <c r="N733">
        <v>354.93482299999999</v>
      </c>
      <c r="O733">
        <v>350.72461099999998</v>
      </c>
      <c r="P733">
        <v>357.96921099999997</v>
      </c>
      <c r="Q733">
        <v>354.93482299999999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23387127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331</v>
      </c>
      <c r="I734" t="s">
        <v>332</v>
      </c>
      <c r="J734" t="s">
        <v>25</v>
      </c>
      <c r="K734">
        <v>268288081</v>
      </c>
      <c r="L734">
        <v>386776004.15449601</v>
      </c>
      <c r="M734">
        <v>16933</v>
      </c>
      <c r="N734">
        <v>244.113642</v>
      </c>
      <c r="O734">
        <v>242.78733</v>
      </c>
      <c r="P734">
        <v>247.097846</v>
      </c>
      <c r="Q734">
        <v>244.113642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23387128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268288081</v>
      </c>
      <c r="L735">
        <v>502769752.72090101</v>
      </c>
      <c r="M735">
        <v>1065</v>
      </c>
      <c r="N735">
        <v>19.958016000000001</v>
      </c>
      <c r="O735">
        <v>19.770616</v>
      </c>
      <c r="P735">
        <v>19.958016000000001</v>
      </c>
      <c r="Q735">
        <v>19.958016000000001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23387129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451</v>
      </c>
      <c r="I736" t="s">
        <v>452</v>
      </c>
      <c r="J736" t="s">
        <v>25</v>
      </c>
      <c r="K736">
        <v>268288081</v>
      </c>
      <c r="L736">
        <v>51658409.613109</v>
      </c>
      <c r="M736">
        <v>22815</v>
      </c>
      <c r="N736">
        <v>43.92989</v>
      </c>
      <c r="O736">
        <v>41.209183000000003</v>
      </c>
      <c r="P736">
        <v>44.536417999999998</v>
      </c>
      <c r="Q736">
        <v>43.92989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23387130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193</v>
      </c>
      <c r="I737" t="s">
        <v>194</v>
      </c>
      <c r="J737" t="s">
        <v>25</v>
      </c>
      <c r="K737">
        <v>268288081</v>
      </c>
      <c r="L737">
        <v>156094578.97100699</v>
      </c>
      <c r="M737">
        <v>444298</v>
      </c>
      <c r="N737">
        <v>2585.0015020000001</v>
      </c>
      <c r="O737">
        <v>2511.0874640000002</v>
      </c>
      <c r="P737">
        <v>2627.3112379999998</v>
      </c>
      <c r="Q737">
        <v>2585.0015020000001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23387131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455</v>
      </c>
      <c r="I738" t="s">
        <v>456</v>
      </c>
      <c r="J738" t="s">
        <v>25</v>
      </c>
      <c r="K738">
        <v>268288081</v>
      </c>
      <c r="L738">
        <v>81295355.517520994</v>
      </c>
      <c r="M738">
        <v>6887</v>
      </c>
      <c r="N738">
        <v>20.868652999999998</v>
      </c>
      <c r="O738">
        <v>20.823201000000001</v>
      </c>
      <c r="P738">
        <v>21.235302000000001</v>
      </c>
      <c r="Q738">
        <v>20.868652999999998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23387132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458</v>
      </c>
      <c r="I739" t="s">
        <v>459</v>
      </c>
      <c r="J739" t="s">
        <v>25</v>
      </c>
      <c r="K739">
        <v>268288081</v>
      </c>
      <c r="L739">
        <v>194761552.84690499</v>
      </c>
      <c r="M739">
        <v>4478</v>
      </c>
      <c r="N739">
        <v>32.507677000000001</v>
      </c>
      <c r="O739">
        <v>32.014035999999997</v>
      </c>
      <c r="P739">
        <v>32.681902999999998</v>
      </c>
      <c r="Q739">
        <v>32.507677000000001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23387133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221</v>
      </c>
      <c r="I740" t="s">
        <v>222</v>
      </c>
      <c r="J740" t="s">
        <v>25</v>
      </c>
      <c r="K740">
        <v>268288081</v>
      </c>
      <c r="L740">
        <v>2462124457.3898101</v>
      </c>
      <c r="M740">
        <v>315</v>
      </c>
      <c r="N740">
        <v>28.908075</v>
      </c>
      <c r="O740">
        <v>28.449216</v>
      </c>
      <c r="P740">
        <v>29.275161000000001</v>
      </c>
      <c r="Q740">
        <v>28.908075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23387134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335</v>
      </c>
      <c r="I741" t="s">
        <v>336</v>
      </c>
      <c r="J741" t="s">
        <v>25</v>
      </c>
      <c r="K741">
        <v>268288081</v>
      </c>
      <c r="L741">
        <v>1805315651.8812101</v>
      </c>
      <c r="M741">
        <v>8744</v>
      </c>
      <c r="N741">
        <v>588.38544000000002</v>
      </c>
      <c r="O741">
        <v>572.23579299999994</v>
      </c>
      <c r="P741">
        <v>597.33503499999995</v>
      </c>
      <c r="Q741">
        <v>588.38544000000002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23387135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463</v>
      </c>
      <c r="I742" t="s">
        <v>464</v>
      </c>
      <c r="J742" t="s">
        <v>25</v>
      </c>
      <c r="K742">
        <v>268288081</v>
      </c>
      <c r="L742">
        <v>2459987458.6266499</v>
      </c>
      <c r="M742">
        <v>309</v>
      </c>
      <c r="N742">
        <v>28.332832</v>
      </c>
      <c r="O742">
        <v>27.599295999999999</v>
      </c>
      <c r="P742">
        <v>28.882984</v>
      </c>
      <c r="Q742">
        <v>28.332832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23387136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466</v>
      </c>
      <c r="I743" t="s">
        <v>467</v>
      </c>
      <c r="J743" t="s">
        <v>25</v>
      </c>
      <c r="K743">
        <v>268288081</v>
      </c>
      <c r="L743">
        <v>327122952.19999999</v>
      </c>
      <c r="M743">
        <v>2901</v>
      </c>
      <c r="N743">
        <v>35.371816000000003</v>
      </c>
      <c r="O743">
        <v>35.127957000000002</v>
      </c>
      <c r="P743">
        <v>36.127780999999999</v>
      </c>
      <c r="Q743">
        <v>35.371816000000003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23387137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338</v>
      </c>
      <c r="I744" t="s">
        <v>339</v>
      </c>
      <c r="J744" t="s">
        <v>25</v>
      </c>
      <c r="K744">
        <v>268288081</v>
      </c>
      <c r="L744">
        <v>237845568.66876301</v>
      </c>
      <c r="M744">
        <v>39400</v>
      </c>
      <c r="N744">
        <v>349.29302000000001</v>
      </c>
      <c r="O744">
        <v>345.755763</v>
      </c>
      <c r="P744">
        <v>352.22743600000001</v>
      </c>
      <c r="Q744">
        <v>349.29302000000001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23387138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82</v>
      </c>
      <c r="I745" t="s">
        <v>83</v>
      </c>
      <c r="J745" t="s">
        <v>25</v>
      </c>
      <c r="K745">
        <v>268288081</v>
      </c>
      <c r="L745">
        <v>1411696835.30688</v>
      </c>
      <c r="M745">
        <v>1524</v>
      </c>
      <c r="N745">
        <v>80.190888999999999</v>
      </c>
      <c r="O745">
        <v>78.928039999999996</v>
      </c>
      <c r="P745">
        <v>80.874932000000001</v>
      </c>
      <c r="Q745">
        <v>80.190888999999999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23387139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224</v>
      </c>
      <c r="I746" t="s">
        <v>225</v>
      </c>
      <c r="J746" t="s">
        <v>25</v>
      </c>
      <c r="K746">
        <v>268288081</v>
      </c>
      <c r="L746">
        <v>898930651.98981202</v>
      </c>
      <c r="M746">
        <v>6479</v>
      </c>
      <c r="N746">
        <v>217.08648600000001</v>
      </c>
      <c r="O746">
        <v>214.238462</v>
      </c>
      <c r="P746">
        <v>219.13036299999999</v>
      </c>
      <c r="Q746">
        <v>217.08648600000001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23387140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472</v>
      </c>
      <c r="I747" t="s">
        <v>473</v>
      </c>
      <c r="J747" t="s">
        <v>25</v>
      </c>
      <c r="K747">
        <v>268288081</v>
      </c>
      <c r="L747">
        <v>503740650.21844703</v>
      </c>
      <c r="M747">
        <v>3290</v>
      </c>
      <c r="N747">
        <v>61.773401</v>
      </c>
      <c r="O747">
        <v>61.660744999999999</v>
      </c>
      <c r="P747">
        <v>62.806086999999998</v>
      </c>
      <c r="Q747">
        <v>61.773401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23387141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85</v>
      </c>
      <c r="I748" t="s">
        <v>86</v>
      </c>
      <c r="J748" t="s">
        <v>25</v>
      </c>
      <c r="K748">
        <v>268288081</v>
      </c>
      <c r="L748">
        <v>366720809.73171401</v>
      </c>
      <c r="M748">
        <v>10795</v>
      </c>
      <c r="N748">
        <v>147.555982</v>
      </c>
      <c r="O748">
        <v>142.785529</v>
      </c>
      <c r="P748">
        <v>149.10057</v>
      </c>
      <c r="Q748">
        <v>147.555982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23387142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227</v>
      </c>
      <c r="I749" t="s">
        <v>228</v>
      </c>
      <c r="J749" t="s">
        <v>25</v>
      </c>
      <c r="K749">
        <v>268288081</v>
      </c>
      <c r="L749">
        <v>1663659573.1242001</v>
      </c>
      <c r="M749">
        <v>8946</v>
      </c>
      <c r="N749">
        <v>554.74318800000003</v>
      </c>
      <c r="O749">
        <v>547.48799499999996</v>
      </c>
      <c r="P749">
        <v>558.77385000000004</v>
      </c>
      <c r="Q749">
        <v>554.74318800000003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23387143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255</v>
      </c>
      <c r="I750" t="s">
        <v>256</v>
      </c>
      <c r="J750" t="s">
        <v>25</v>
      </c>
      <c r="K750">
        <v>268288081</v>
      </c>
      <c r="L750">
        <v>533460771.30307502</v>
      </c>
      <c r="M750">
        <v>19675</v>
      </c>
      <c r="N750">
        <v>391.21531700000003</v>
      </c>
      <c r="O750">
        <v>383.75886200000002</v>
      </c>
      <c r="P750">
        <v>394.49615699999998</v>
      </c>
      <c r="Q750">
        <v>391.21531700000003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23387144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88</v>
      </c>
      <c r="I751" t="s">
        <v>89</v>
      </c>
      <c r="J751" t="s">
        <v>25</v>
      </c>
      <c r="K751">
        <v>268288081</v>
      </c>
      <c r="L751">
        <v>6741642994.5349998</v>
      </c>
      <c r="M751">
        <v>462</v>
      </c>
      <c r="N751">
        <v>116.09308299999999</v>
      </c>
      <c r="O751">
        <v>114.082813</v>
      </c>
      <c r="P751">
        <v>116.34436700000001</v>
      </c>
      <c r="Q751">
        <v>116.09308299999999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23387145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268288081</v>
      </c>
      <c r="L752">
        <v>501648452.53264803</v>
      </c>
      <c r="M752">
        <v>15834</v>
      </c>
      <c r="N752">
        <v>296.06613700000003</v>
      </c>
      <c r="O752">
        <v>289.80226499999998</v>
      </c>
      <c r="P752">
        <v>299.17002600000001</v>
      </c>
      <c r="Q752">
        <v>296.06613700000003</v>
      </c>
      <c r="R752" t="s">
        <v>26</v>
      </c>
      <c r="S752" t="s">
        <v>27</v>
      </c>
      <c r="T752" t="s">
        <v>1096</v>
      </c>
    </row>
    <row r="753" spans="1:20" hidden="1" x14ac:dyDescent="0.35">
      <c r="A753">
        <v>23387146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480</v>
      </c>
      <c r="I753" t="s">
        <v>481</v>
      </c>
      <c r="J753" t="s">
        <v>25</v>
      </c>
      <c r="K753">
        <v>268288081</v>
      </c>
      <c r="L753">
        <v>38342058.672833003</v>
      </c>
      <c r="M753">
        <v>19017</v>
      </c>
      <c r="N753">
        <v>27.177909</v>
      </c>
      <c r="O753">
        <v>26.610541999999999</v>
      </c>
      <c r="P753">
        <v>27.716694</v>
      </c>
      <c r="Q753">
        <v>27.177909</v>
      </c>
      <c r="R753" t="s">
        <v>26</v>
      </c>
      <c r="S753" t="s">
        <v>27</v>
      </c>
      <c r="T753" t="s">
        <v>1097</v>
      </c>
    </row>
    <row r="754" spans="1:20" hidden="1" x14ac:dyDescent="0.35">
      <c r="A754">
        <v>23387147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273</v>
      </c>
      <c r="I754" t="s">
        <v>274</v>
      </c>
      <c r="J754" t="s">
        <v>25</v>
      </c>
      <c r="K754">
        <v>268288081</v>
      </c>
      <c r="L754">
        <v>241115835.34655499</v>
      </c>
      <c r="M754">
        <v>16865</v>
      </c>
      <c r="N754">
        <v>151.569109</v>
      </c>
      <c r="O754">
        <v>149.18750199999999</v>
      </c>
      <c r="P754">
        <v>155.82904199999999</v>
      </c>
      <c r="Q754">
        <v>151.569109</v>
      </c>
      <c r="R754" t="s">
        <v>26</v>
      </c>
      <c r="S754" t="s">
        <v>27</v>
      </c>
      <c r="T754" t="s">
        <v>1098</v>
      </c>
    </row>
    <row r="755" spans="1:20" hidden="1" x14ac:dyDescent="0.35">
      <c r="A755">
        <v>23387148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346</v>
      </c>
      <c r="I755" t="s">
        <v>347</v>
      </c>
      <c r="J755" t="s">
        <v>25</v>
      </c>
      <c r="K755">
        <v>268288081</v>
      </c>
      <c r="L755">
        <v>85123903.336278006</v>
      </c>
      <c r="M755">
        <v>332891</v>
      </c>
      <c r="N755">
        <v>1056.214692</v>
      </c>
      <c r="O755">
        <v>1036.6001060000001</v>
      </c>
      <c r="P755">
        <v>1063.1219960000001</v>
      </c>
      <c r="Q755">
        <v>1056.214692</v>
      </c>
      <c r="R755" t="s">
        <v>26</v>
      </c>
      <c r="S755" t="s">
        <v>27</v>
      </c>
      <c r="T755" t="s">
        <v>1099</v>
      </c>
    </row>
    <row r="756" spans="1:20" hidden="1" x14ac:dyDescent="0.35">
      <c r="A756">
        <v>23387149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268288081</v>
      </c>
      <c r="L756">
        <v>370009989.66125798</v>
      </c>
      <c r="M756">
        <v>12664</v>
      </c>
      <c r="N756">
        <v>174.65578300000001</v>
      </c>
      <c r="O756">
        <v>174.476494</v>
      </c>
      <c r="P756">
        <v>176.76588599999999</v>
      </c>
      <c r="Q756">
        <v>174.65578300000001</v>
      </c>
      <c r="R756" t="s">
        <v>26</v>
      </c>
      <c r="S756" t="s">
        <v>27</v>
      </c>
      <c r="T756" t="s">
        <v>1100</v>
      </c>
    </row>
    <row r="757" spans="1:20" hidden="1" x14ac:dyDescent="0.35">
      <c r="A757">
        <v>23387150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91</v>
      </c>
      <c r="I757" t="s">
        <v>92</v>
      </c>
      <c r="J757" t="s">
        <v>25</v>
      </c>
      <c r="K757">
        <v>268288081</v>
      </c>
      <c r="L757">
        <v>299361712.83856797</v>
      </c>
      <c r="M757">
        <v>5999</v>
      </c>
      <c r="N757">
        <v>66.938154999999995</v>
      </c>
      <c r="O757">
        <v>66.592250000000007</v>
      </c>
      <c r="P757">
        <v>68.187875000000005</v>
      </c>
      <c r="Q757">
        <v>66.938154999999995</v>
      </c>
      <c r="R757" t="s">
        <v>26</v>
      </c>
      <c r="S757" t="s">
        <v>27</v>
      </c>
      <c r="T757" t="s">
        <v>1101</v>
      </c>
    </row>
    <row r="758" spans="1:20" hidden="1" x14ac:dyDescent="0.35">
      <c r="A758">
        <v>23387151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487</v>
      </c>
      <c r="I758" t="s">
        <v>488</v>
      </c>
      <c r="J758" t="s">
        <v>25</v>
      </c>
      <c r="K758">
        <v>268288081</v>
      </c>
      <c r="L758">
        <v>275615020.669635</v>
      </c>
      <c r="M758">
        <v>3548</v>
      </c>
      <c r="N758">
        <v>36.448957</v>
      </c>
      <c r="O758">
        <v>35.647655</v>
      </c>
      <c r="P758">
        <v>37.055070000000001</v>
      </c>
      <c r="Q758">
        <v>36.448957</v>
      </c>
      <c r="R758" t="s">
        <v>26</v>
      </c>
      <c r="S758" t="s">
        <v>27</v>
      </c>
      <c r="T758" t="s">
        <v>1102</v>
      </c>
    </row>
    <row r="759" spans="1:20" hidden="1" x14ac:dyDescent="0.35">
      <c r="A759">
        <v>23387152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490</v>
      </c>
      <c r="I759" t="s">
        <v>491</v>
      </c>
      <c r="J759" t="s">
        <v>25</v>
      </c>
      <c r="K759">
        <v>268288081</v>
      </c>
      <c r="L759">
        <v>241911259.42564401</v>
      </c>
      <c r="M759">
        <v>3890</v>
      </c>
      <c r="N759">
        <v>35.075535000000002</v>
      </c>
      <c r="O759">
        <v>35.075535000000002</v>
      </c>
      <c r="P759">
        <v>36.067388000000001</v>
      </c>
      <c r="Q759">
        <v>35.075535000000002</v>
      </c>
      <c r="R759" t="s">
        <v>26</v>
      </c>
      <c r="S759" t="s">
        <v>27</v>
      </c>
      <c r="T759" t="s">
        <v>1103</v>
      </c>
    </row>
    <row r="760" spans="1:20" hidden="1" x14ac:dyDescent="0.35">
      <c r="A760">
        <v>23387153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493</v>
      </c>
      <c r="I760" t="s">
        <v>494</v>
      </c>
      <c r="J760" t="s">
        <v>25</v>
      </c>
      <c r="K760">
        <v>268288081</v>
      </c>
      <c r="L760">
        <v>212403481.06470799</v>
      </c>
      <c r="M760">
        <v>1100</v>
      </c>
      <c r="N760">
        <v>8.7086919999999992</v>
      </c>
      <c r="O760">
        <v>8.6136879999999998</v>
      </c>
      <c r="P760">
        <v>8.7245259999999991</v>
      </c>
      <c r="Q760">
        <v>8.7086919999999992</v>
      </c>
      <c r="R760" t="s">
        <v>26</v>
      </c>
      <c r="S760" t="s">
        <v>27</v>
      </c>
      <c r="T760" t="s">
        <v>1104</v>
      </c>
    </row>
    <row r="761" spans="1:20" hidden="1" x14ac:dyDescent="0.35">
      <c r="A761">
        <v>23387154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94</v>
      </c>
      <c r="I761" t="s">
        <v>95</v>
      </c>
      <c r="J761" t="s">
        <v>25</v>
      </c>
      <c r="K761">
        <v>268288081</v>
      </c>
      <c r="L761">
        <v>1041885626.59477</v>
      </c>
      <c r="M761">
        <v>1836</v>
      </c>
      <c r="N761">
        <v>71.300297</v>
      </c>
      <c r="O761">
        <v>69.785748999999996</v>
      </c>
      <c r="P761">
        <v>71.455635999999998</v>
      </c>
      <c r="Q761">
        <v>71.300297</v>
      </c>
      <c r="R761" t="s">
        <v>26</v>
      </c>
      <c r="S761" t="s">
        <v>27</v>
      </c>
      <c r="T761" t="s">
        <v>1105</v>
      </c>
    </row>
    <row r="762" spans="1:20" hidden="1" x14ac:dyDescent="0.35">
      <c r="A762">
        <v>23387155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97</v>
      </c>
      <c r="I762" t="s">
        <v>98</v>
      </c>
      <c r="J762" t="s">
        <v>25</v>
      </c>
      <c r="K762">
        <v>268288081</v>
      </c>
      <c r="L762">
        <v>192326814.218889</v>
      </c>
      <c r="M762">
        <v>15028</v>
      </c>
      <c r="N762">
        <v>107.73074</v>
      </c>
      <c r="O762">
        <v>106.669777</v>
      </c>
      <c r="P762">
        <v>108.426101</v>
      </c>
      <c r="Q762">
        <v>107.73074</v>
      </c>
      <c r="R762" t="s">
        <v>26</v>
      </c>
      <c r="S762" t="s">
        <v>27</v>
      </c>
      <c r="T762" t="s">
        <v>1106</v>
      </c>
    </row>
    <row r="763" spans="1:20" hidden="1" x14ac:dyDescent="0.35">
      <c r="A763">
        <v>23387156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498</v>
      </c>
      <c r="I763" t="s">
        <v>499</v>
      </c>
      <c r="J763" t="s">
        <v>25</v>
      </c>
      <c r="K763">
        <v>268288081</v>
      </c>
      <c r="L763">
        <v>81573648.674040005</v>
      </c>
      <c r="M763">
        <v>11975</v>
      </c>
      <c r="N763">
        <v>36.410280999999998</v>
      </c>
      <c r="O763">
        <v>36.236970999999997</v>
      </c>
      <c r="P763">
        <v>37.152169000000001</v>
      </c>
      <c r="Q763">
        <v>36.410280999999998</v>
      </c>
      <c r="R763" t="s">
        <v>26</v>
      </c>
      <c r="S763" t="s">
        <v>27</v>
      </c>
      <c r="T763" t="s">
        <v>1107</v>
      </c>
    </row>
    <row r="764" spans="1:20" hidden="1" x14ac:dyDescent="0.35">
      <c r="A764">
        <v>23387157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100</v>
      </c>
      <c r="I764" t="s">
        <v>101</v>
      </c>
      <c r="J764" t="s">
        <v>25</v>
      </c>
      <c r="K764">
        <v>268288081</v>
      </c>
      <c r="L764">
        <v>54066511.105145998</v>
      </c>
      <c r="M764">
        <v>33804</v>
      </c>
      <c r="N764">
        <v>68.123203000000004</v>
      </c>
      <c r="O764">
        <v>68.006319000000005</v>
      </c>
      <c r="P764">
        <v>69.654786000000001</v>
      </c>
      <c r="Q764">
        <v>68.123203000000004</v>
      </c>
      <c r="R764" t="s">
        <v>26</v>
      </c>
      <c r="S764" t="s">
        <v>27</v>
      </c>
      <c r="T764" t="s">
        <v>1108</v>
      </c>
    </row>
    <row r="765" spans="1:20" hidden="1" x14ac:dyDescent="0.35">
      <c r="A765">
        <v>23387158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502</v>
      </c>
      <c r="I765" t="s">
        <v>503</v>
      </c>
      <c r="J765" t="s">
        <v>25</v>
      </c>
      <c r="K765">
        <v>268288081</v>
      </c>
      <c r="L765">
        <v>141003486.852456</v>
      </c>
      <c r="M765">
        <v>7124</v>
      </c>
      <c r="N765">
        <v>37.441426</v>
      </c>
      <c r="O765">
        <v>36.642563000000003</v>
      </c>
      <c r="P765">
        <v>37.578073000000003</v>
      </c>
      <c r="Q765">
        <v>37.441426</v>
      </c>
      <c r="R765" t="s">
        <v>26</v>
      </c>
      <c r="S765" t="s">
        <v>27</v>
      </c>
      <c r="T765" t="s">
        <v>1109</v>
      </c>
    </row>
    <row r="766" spans="1:20" hidden="1" x14ac:dyDescent="0.35">
      <c r="A766">
        <v>23387159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505</v>
      </c>
      <c r="I766" t="s">
        <v>506</v>
      </c>
      <c r="J766" t="s">
        <v>25</v>
      </c>
      <c r="K766">
        <v>268288081</v>
      </c>
      <c r="L766">
        <v>177514356.86352101</v>
      </c>
      <c r="M766">
        <v>5300</v>
      </c>
      <c r="N766">
        <v>35.067754999999998</v>
      </c>
      <c r="O766">
        <v>34.756777</v>
      </c>
      <c r="P766">
        <v>35.378734000000001</v>
      </c>
      <c r="Q766">
        <v>35.067754999999998</v>
      </c>
      <c r="R766" t="s">
        <v>26</v>
      </c>
      <c r="S766" t="s">
        <v>27</v>
      </c>
      <c r="T766" t="s">
        <v>1110</v>
      </c>
    </row>
    <row r="767" spans="1:20" hidden="1" x14ac:dyDescent="0.35">
      <c r="A767">
        <v>23387160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350</v>
      </c>
      <c r="I767" t="s">
        <v>351</v>
      </c>
      <c r="J767" t="s">
        <v>25</v>
      </c>
      <c r="K767">
        <v>268288081</v>
      </c>
      <c r="L767">
        <v>179808237.59467101</v>
      </c>
      <c r="M767">
        <v>27081</v>
      </c>
      <c r="N767">
        <v>181.49844200000001</v>
      </c>
      <c r="O767">
        <v>180.78802400000001</v>
      </c>
      <c r="P767">
        <v>183.03321299999999</v>
      </c>
      <c r="Q767">
        <v>181.49844200000001</v>
      </c>
      <c r="R767" t="s">
        <v>26</v>
      </c>
      <c r="S767" t="s">
        <v>27</v>
      </c>
      <c r="T767" t="s">
        <v>1111</v>
      </c>
    </row>
    <row r="768" spans="1:20" hidden="1" x14ac:dyDescent="0.35">
      <c r="A768">
        <v>23387161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268288081</v>
      </c>
      <c r="L768">
        <v>1519792987.2420399</v>
      </c>
      <c r="M768">
        <v>861</v>
      </c>
      <c r="N768">
        <v>48.773755999999999</v>
      </c>
      <c r="O768">
        <v>47.130969999999998</v>
      </c>
      <c r="P768">
        <v>50.133304000000003</v>
      </c>
      <c r="Q768">
        <v>48.773755999999999</v>
      </c>
      <c r="R768" t="s">
        <v>26</v>
      </c>
      <c r="S768" t="s">
        <v>27</v>
      </c>
      <c r="T768" t="s">
        <v>1112</v>
      </c>
    </row>
    <row r="769" spans="1:20" hidden="1" x14ac:dyDescent="0.35">
      <c r="A769">
        <v>23387162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510</v>
      </c>
      <c r="I769" t="s">
        <v>511</v>
      </c>
      <c r="J769" t="s">
        <v>25</v>
      </c>
      <c r="K769">
        <v>268288081</v>
      </c>
      <c r="L769">
        <v>483323956.81699997</v>
      </c>
      <c r="M769">
        <v>583</v>
      </c>
      <c r="N769">
        <v>10.502808999999999</v>
      </c>
      <c r="O769">
        <v>10.394719</v>
      </c>
      <c r="P769">
        <v>10.502808999999999</v>
      </c>
      <c r="Q769">
        <v>10.502808999999999</v>
      </c>
      <c r="R769" t="s">
        <v>26</v>
      </c>
      <c r="S769" t="s">
        <v>27</v>
      </c>
      <c r="T769" t="s">
        <v>1113</v>
      </c>
    </row>
    <row r="770" spans="1:20" hidden="1" x14ac:dyDescent="0.35">
      <c r="A770">
        <v>23387163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513</v>
      </c>
      <c r="I770" t="s">
        <v>514</v>
      </c>
      <c r="J770" t="s">
        <v>25</v>
      </c>
      <c r="K770">
        <v>268288081</v>
      </c>
      <c r="L770">
        <v>62822109.423</v>
      </c>
      <c r="M770">
        <v>6500</v>
      </c>
      <c r="N770">
        <v>15.220344000000001</v>
      </c>
      <c r="O770">
        <v>15.220344000000001</v>
      </c>
      <c r="P770">
        <v>15.688663</v>
      </c>
      <c r="Q770">
        <v>15.220344000000001</v>
      </c>
      <c r="R770" t="s">
        <v>26</v>
      </c>
      <c r="S770" t="s">
        <v>27</v>
      </c>
      <c r="T770" t="s">
        <v>1114</v>
      </c>
    </row>
    <row r="771" spans="1:20" hidden="1" x14ac:dyDescent="0.35">
      <c r="A771">
        <v>23387164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353</v>
      </c>
      <c r="I771" t="s">
        <v>354</v>
      </c>
      <c r="J771" t="s">
        <v>25</v>
      </c>
      <c r="K771">
        <v>268288081</v>
      </c>
      <c r="L771">
        <v>132941726.440284</v>
      </c>
      <c r="M771">
        <v>46300</v>
      </c>
      <c r="N771">
        <v>229.42509799999999</v>
      </c>
      <c r="O771">
        <v>228.43406100000001</v>
      </c>
      <c r="P771">
        <v>231.407172</v>
      </c>
      <c r="Q771">
        <v>229.42509799999999</v>
      </c>
      <c r="R771" t="s">
        <v>26</v>
      </c>
      <c r="S771" t="s">
        <v>27</v>
      </c>
      <c r="T771" t="s">
        <v>1115</v>
      </c>
    </row>
    <row r="772" spans="1:20" hidden="1" x14ac:dyDescent="0.35">
      <c r="A772">
        <v>23387165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196</v>
      </c>
      <c r="I772" t="s">
        <v>197</v>
      </c>
      <c r="J772" t="s">
        <v>25</v>
      </c>
      <c r="K772">
        <v>268288081</v>
      </c>
      <c r="L772">
        <v>254563775.76090899</v>
      </c>
      <c r="M772">
        <v>67297</v>
      </c>
      <c r="N772">
        <v>638.54414799999995</v>
      </c>
      <c r="O772">
        <v>627.19596300000001</v>
      </c>
      <c r="P772">
        <v>642.719065</v>
      </c>
      <c r="Q772">
        <v>638.54414799999995</v>
      </c>
      <c r="R772" t="s">
        <v>26</v>
      </c>
      <c r="S772" t="s">
        <v>27</v>
      </c>
      <c r="T772" t="s">
        <v>1116</v>
      </c>
    </row>
    <row r="773" spans="1:20" hidden="1" x14ac:dyDescent="0.35">
      <c r="A773">
        <v>23387166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357</v>
      </c>
      <c r="I773" t="s">
        <v>358</v>
      </c>
      <c r="J773" t="s">
        <v>25</v>
      </c>
      <c r="K773">
        <v>268288081</v>
      </c>
      <c r="L773">
        <v>595362655.81263304</v>
      </c>
      <c r="M773">
        <v>10664</v>
      </c>
      <c r="N773">
        <v>236.64664200000001</v>
      </c>
      <c r="O773">
        <v>234.360952</v>
      </c>
      <c r="P773">
        <v>239.97531799999999</v>
      </c>
      <c r="Q773">
        <v>236.64664200000001</v>
      </c>
      <c r="R773" t="s">
        <v>26</v>
      </c>
      <c r="S773" t="s">
        <v>27</v>
      </c>
      <c r="T773" t="s">
        <v>1117</v>
      </c>
    </row>
    <row r="774" spans="1:20" hidden="1" x14ac:dyDescent="0.35">
      <c r="A774">
        <v>23387167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519</v>
      </c>
      <c r="I774" t="s">
        <v>520</v>
      </c>
      <c r="J774" t="s">
        <v>25</v>
      </c>
      <c r="K774">
        <v>268288081</v>
      </c>
      <c r="L774">
        <v>469157107.43102002</v>
      </c>
      <c r="M774">
        <v>2335</v>
      </c>
      <c r="N774">
        <v>40.832295999999999</v>
      </c>
      <c r="O774">
        <v>40.447581</v>
      </c>
      <c r="P774">
        <v>41.234498000000002</v>
      </c>
      <c r="Q774">
        <v>40.832295999999999</v>
      </c>
      <c r="R774" t="s">
        <v>26</v>
      </c>
      <c r="S774" t="s">
        <v>27</v>
      </c>
      <c r="T774" t="s">
        <v>1118</v>
      </c>
    </row>
    <row r="775" spans="1:20" hidden="1" x14ac:dyDescent="0.35">
      <c r="A775">
        <v>23387168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268288081</v>
      </c>
      <c r="L775">
        <v>1187415103.3373499</v>
      </c>
      <c r="M775">
        <v>2032</v>
      </c>
      <c r="N775">
        <v>89.934202999999997</v>
      </c>
      <c r="O775">
        <v>87.942549999999997</v>
      </c>
      <c r="P775">
        <v>90.288274999999999</v>
      </c>
      <c r="Q775">
        <v>89.934202999999997</v>
      </c>
      <c r="R775" t="s">
        <v>26</v>
      </c>
      <c r="S775" t="s">
        <v>27</v>
      </c>
      <c r="T775" t="s">
        <v>1119</v>
      </c>
    </row>
    <row r="776" spans="1:20" hidden="1" x14ac:dyDescent="0.35">
      <c r="A776">
        <v>23387169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523</v>
      </c>
      <c r="I776" t="s">
        <v>524</v>
      </c>
      <c r="J776" t="s">
        <v>25</v>
      </c>
      <c r="K776">
        <v>268288081</v>
      </c>
      <c r="L776">
        <v>119029178.78445201</v>
      </c>
      <c r="M776">
        <v>2800</v>
      </c>
      <c r="N776">
        <v>12.422530999999999</v>
      </c>
      <c r="O776">
        <v>12.422530999999999</v>
      </c>
      <c r="P776">
        <v>13.531685</v>
      </c>
      <c r="Q776">
        <v>12.422530999999999</v>
      </c>
      <c r="R776" t="s">
        <v>26</v>
      </c>
      <c r="S776" t="s">
        <v>27</v>
      </c>
      <c r="T776" t="s">
        <v>1120</v>
      </c>
    </row>
    <row r="777" spans="1:20" hidden="1" x14ac:dyDescent="0.35">
      <c r="A777">
        <v>23387170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268288081</v>
      </c>
      <c r="L777">
        <v>1382812564.8956699</v>
      </c>
      <c r="M777">
        <v>1731</v>
      </c>
      <c r="N777">
        <v>89.219339000000005</v>
      </c>
      <c r="O777">
        <v>88.858545000000007</v>
      </c>
      <c r="P777">
        <v>90.456349000000003</v>
      </c>
      <c r="Q777">
        <v>89.219339000000005</v>
      </c>
      <c r="R777" t="s">
        <v>26</v>
      </c>
      <c r="S777" t="s">
        <v>27</v>
      </c>
      <c r="T777" t="s">
        <v>1121</v>
      </c>
    </row>
    <row r="778" spans="1:20" hidden="1" x14ac:dyDescent="0.35">
      <c r="A778">
        <v>23387171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109</v>
      </c>
      <c r="I778" t="s">
        <v>110</v>
      </c>
      <c r="J778" t="s">
        <v>25</v>
      </c>
      <c r="K778">
        <v>268288081</v>
      </c>
      <c r="L778">
        <v>843363925.31611001</v>
      </c>
      <c r="M778">
        <v>6863</v>
      </c>
      <c r="N778">
        <v>215.73849200000001</v>
      </c>
      <c r="O778">
        <v>208.94852900000001</v>
      </c>
      <c r="P778">
        <v>218.064683</v>
      </c>
      <c r="Q778">
        <v>215.73849200000001</v>
      </c>
      <c r="R778" t="s">
        <v>26</v>
      </c>
      <c r="S778" t="s">
        <v>27</v>
      </c>
      <c r="T778" t="s">
        <v>1122</v>
      </c>
    </row>
    <row r="779" spans="1:20" hidden="1" x14ac:dyDescent="0.35">
      <c r="A779">
        <v>23387172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528</v>
      </c>
      <c r="I779" t="s">
        <v>529</v>
      </c>
      <c r="J779" t="s">
        <v>25</v>
      </c>
      <c r="K779">
        <v>268288081</v>
      </c>
      <c r="L779">
        <v>591958917.49927604</v>
      </c>
      <c r="M779">
        <v>936</v>
      </c>
      <c r="N779">
        <v>20.652186</v>
      </c>
      <c r="O779">
        <v>20.365349999999999</v>
      </c>
      <c r="P779">
        <v>20.828700000000001</v>
      </c>
      <c r="Q779">
        <v>20.652186</v>
      </c>
      <c r="R779" t="s">
        <v>26</v>
      </c>
      <c r="S779" t="s">
        <v>27</v>
      </c>
      <c r="T779" t="s">
        <v>1123</v>
      </c>
    </row>
    <row r="780" spans="1:20" hidden="1" x14ac:dyDescent="0.35">
      <c r="A780">
        <v>23387173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531</v>
      </c>
      <c r="I780" t="s">
        <v>532</v>
      </c>
      <c r="J780" t="s">
        <v>25</v>
      </c>
      <c r="K780">
        <v>268288081</v>
      </c>
      <c r="L780">
        <v>479028740.6595</v>
      </c>
      <c r="M780">
        <v>1290</v>
      </c>
      <c r="N780">
        <v>23.032966999999999</v>
      </c>
      <c r="O780">
        <v>22.693722000000001</v>
      </c>
      <c r="P780">
        <v>23.568618000000001</v>
      </c>
      <c r="Q780">
        <v>23.032966999999999</v>
      </c>
      <c r="R780" t="s">
        <v>26</v>
      </c>
      <c r="S780" t="s">
        <v>27</v>
      </c>
      <c r="T780" t="s">
        <v>1124</v>
      </c>
    </row>
    <row r="781" spans="1:20" hidden="1" x14ac:dyDescent="0.35">
      <c r="A781">
        <v>23387174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534</v>
      </c>
      <c r="I781" t="s">
        <v>535</v>
      </c>
      <c r="J781" t="s">
        <v>25</v>
      </c>
      <c r="K781">
        <v>268288081</v>
      </c>
      <c r="L781">
        <v>1318037064.0955801</v>
      </c>
      <c r="M781">
        <v>513</v>
      </c>
      <c r="N781">
        <v>25.202499</v>
      </c>
      <c r="O781">
        <v>24.711221999999999</v>
      </c>
      <c r="P781">
        <v>25.349882000000001</v>
      </c>
      <c r="Q781">
        <v>25.202499</v>
      </c>
      <c r="R781" t="s">
        <v>26</v>
      </c>
      <c r="S781" t="s">
        <v>27</v>
      </c>
      <c r="T781" t="s">
        <v>1125</v>
      </c>
    </row>
    <row r="782" spans="1:20" hidden="1" x14ac:dyDescent="0.35">
      <c r="A782">
        <v>23387175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537</v>
      </c>
      <c r="I782" t="s">
        <v>538</v>
      </c>
      <c r="J782" t="s">
        <v>25</v>
      </c>
      <c r="K782">
        <v>268288081</v>
      </c>
      <c r="L782">
        <v>696953748.60959697</v>
      </c>
      <c r="M782">
        <v>1370</v>
      </c>
      <c r="N782">
        <v>35.589602999999997</v>
      </c>
      <c r="O782">
        <v>35.277869000000003</v>
      </c>
      <c r="P782">
        <v>36.109158999999998</v>
      </c>
      <c r="Q782">
        <v>35.589602999999997</v>
      </c>
      <c r="R782" t="s">
        <v>26</v>
      </c>
      <c r="S782" t="s">
        <v>27</v>
      </c>
      <c r="T782" t="s">
        <v>1126</v>
      </c>
    </row>
    <row r="783" spans="1:20" hidden="1" x14ac:dyDescent="0.35">
      <c r="A783">
        <v>23387176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268288081</v>
      </c>
      <c r="L783">
        <v>598390899.5</v>
      </c>
      <c r="M783">
        <v>8436</v>
      </c>
      <c r="N783">
        <v>188.15690900000001</v>
      </c>
      <c r="O783">
        <v>187.93386899999999</v>
      </c>
      <c r="P783">
        <v>191.27947499999999</v>
      </c>
      <c r="Q783">
        <v>188.15690900000001</v>
      </c>
      <c r="R783" t="s">
        <v>26</v>
      </c>
      <c r="S783" t="s">
        <v>27</v>
      </c>
      <c r="T783" t="s">
        <v>1127</v>
      </c>
    </row>
    <row r="784" spans="1:20" hidden="1" x14ac:dyDescent="0.35">
      <c r="A784">
        <v>23387177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268288081</v>
      </c>
      <c r="L784">
        <v>784281734.43643999</v>
      </c>
      <c r="M784">
        <v>1497</v>
      </c>
      <c r="N784">
        <v>43.761532000000003</v>
      </c>
      <c r="O784">
        <v>43.410738000000002</v>
      </c>
      <c r="P784">
        <v>44.112326000000003</v>
      </c>
      <c r="Q784">
        <v>43.761532000000003</v>
      </c>
      <c r="R784" t="s">
        <v>26</v>
      </c>
      <c r="S784" t="s">
        <v>27</v>
      </c>
      <c r="T784" t="s">
        <v>1128</v>
      </c>
    </row>
    <row r="785" spans="1:20" hidden="1" x14ac:dyDescent="0.35">
      <c r="A785">
        <v>23387178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112</v>
      </c>
      <c r="I785" t="s">
        <v>113</v>
      </c>
      <c r="J785" t="s">
        <v>25</v>
      </c>
      <c r="K785">
        <v>268288081</v>
      </c>
      <c r="L785">
        <v>995452342.27778995</v>
      </c>
      <c r="M785">
        <v>2013</v>
      </c>
      <c r="N785">
        <v>74.690070000000006</v>
      </c>
      <c r="O785">
        <v>74.356134999999995</v>
      </c>
      <c r="P785">
        <v>76.619471000000004</v>
      </c>
      <c r="Q785">
        <v>74.690070000000006</v>
      </c>
      <c r="R785" t="s">
        <v>26</v>
      </c>
      <c r="S785" t="s">
        <v>27</v>
      </c>
      <c r="T785" t="s">
        <v>1129</v>
      </c>
    </row>
    <row r="786" spans="1:20" hidden="1" x14ac:dyDescent="0.35">
      <c r="A786">
        <v>23387179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543</v>
      </c>
      <c r="I786" t="s">
        <v>544</v>
      </c>
      <c r="J786" t="s">
        <v>25</v>
      </c>
      <c r="K786">
        <v>268288081</v>
      </c>
      <c r="L786">
        <v>209842573.86685199</v>
      </c>
      <c r="M786">
        <v>725</v>
      </c>
      <c r="N786">
        <v>5.6706149999999997</v>
      </c>
      <c r="O786">
        <v>5.537649</v>
      </c>
      <c r="P786">
        <v>5.7879379999999996</v>
      </c>
      <c r="Q786">
        <v>5.6706149999999997</v>
      </c>
      <c r="R786" t="s">
        <v>26</v>
      </c>
      <c r="S786" t="s">
        <v>27</v>
      </c>
      <c r="T786" t="s">
        <v>1130</v>
      </c>
    </row>
    <row r="787" spans="1:20" hidden="1" x14ac:dyDescent="0.35">
      <c r="A787">
        <v>23387180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546</v>
      </c>
      <c r="I787" t="s">
        <v>547</v>
      </c>
      <c r="J787" t="s">
        <v>25</v>
      </c>
      <c r="K787">
        <v>268288081</v>
      </c>
      <c r="L787">
        <v>440427340.31080598</v>
      </c>
      <c r="M787">
        <v>1872</v>
      </c>
      <c r="N787">
        <v>30.731144</v>
      </c>
      <c r="O787">
        <v>30.025247</v>
      </c>
      <c r="P787">
        <v>30.895306000000001</v>
      </c>
      <c r="Q787">
        <v>30.731144</v>
      </c>
      <c r="R787" t="s">
        <v>26</v>
      </c>
      <c r="S787" t="s">
        <v>27</v>
      </c>
      <c r="T787" t="s">
        <v>1131</v>
      </c>
    </row>
    <row r="788" spans="1:20" hidden="1" x14ac:dyDescent="0.35">
      <c r="A788">
        <v>23387181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549</v>
      </c>
      <c r="I788" t="s">
        <v>550</v>
      </c>
      <c r="J788" t="s">
        <v>25</v>
      </c>
      <c r="K788">
        <v>268288081</v>
      </c>
      <c r="L788">
        <v>305988963.82192802</v>
      </c>
      <c r="M788">
        <v>3828</v>
      </c>
      <c r="N788">
        <v>43.659253999999997</v>
      </c>
      <c r="O788">
        <v>43.362718000000001</v>
      </c>
      <c r="P788">
        <v>45.187556000000001</v>
      </c>
      <c r="Q788">
        <v>43.659253999999997</v>
      </c>
      <c r="R788" t="s">
        <v>26</v>
      </c>
      <c r="S788" t="s">
        <v>27</v>
      </c>
      <c r="T788" t="s">
        <v>1132</v>
      </c>
    </row>
    <row r="789" spans="1:20" hidden="1" x14ac:dyDescent="0.35">
      <c r="A789">
        <v>23387182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552</v>
      </c>
      <c r="I789" t="s">
        <v>553</v>
      </c>
      <c r="J789" t="s">
        <v>25</v>
      </c>
      <c r="K789">
        <v>268288081</v>
      </c>
      <c r="L789">
        <v>388139802.73063302</v>
      </c>
      <c r="M789">
        <v>1563</v>
      </c>
      <c r="N789">
        <v>22.612354</v>
      </c>
      <c r="O789">
        <v>22.511082999999999</v>
      </c>
      <c r="P789">
        <v>22.800428</v>
      </c>
      <c r="Q789">
        <v>22.612354</v>
      </c>
      <c r="R789" t="s">
        <v>26</v>
      </c>
      <c r="S789" t="s">
        <v>27</v>
      </c>
      <c r="T789" t="s">
        <v>1133</v>
      </c>
    </row>
    <row r="790" spans="1:20" hidden="1" x14ac:dyDescent="0.35">
      <c r="A790">
        <v>23387183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555</v>
      </c>
      <c r="I790" t="s">
        <v>556</v>
      </c>
      <c r="J790" t="s">
        <v>25</v>
      </c>
      <c r="K790">
        <v>268288081</v>
      </c>
      <c r="L790">
        <v>940525900.32435799</v>
      </c>
      <c r="M790">
        <v>806</v>
      </c>
      <c r="N790">
        <v>28.255592</v>
      </c>
      <c r="O790">
        <v>27.589517000000001</v>
      </c>
      <c r="P790">
        <v>28.606158000000001</v>
      </c>
      <c r="Q790">
        <v>28.255592</v>
      </c>
      <c r="R790" t="s">
        <v>26</v>
      </c>
      <c r="S790" t="s">
        <v>27</v>
      </c>
      <c r="T790" t="s">
        <v>1134</v>
      </c>
    </row>
    <row r="791" spans="1:20" hidden="1" x14ac:dyDescent="0.35">
      <c r="A791">
        <v>23387184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361</v>
      </c>
      <c r="I791" t="s">
        <v>362</v>
      </c>
      <c r="J791" t="s">
        <v>25</v>
      </c>
      <c r="K791">
        <v>268288081</v>
      </c>
      <c r="L791">
        <v>332642181.79247397</v>
      </c>
      <c r="M791">
        <v>44700</v>
      </c>
      <c r="N791">
        <v>554.22162100000003</v>
      </c>
      <c r="O791">
        <v>548.93977700000005</v>
      </c>
      <c r="P791">
        <v>564.14057600000001</v>
      </c>
      <c r="Q791">
        <v>554.22162100000003</v>
      </c>
      <c r="R791" t="s">
        <v>26</v>
      </c>
      <c r="S791" t="s">
        <v>27</v>
      </c>
      <c r="T791" t="s">
        <v>1135</v>
      </c>
    </row>
    <row r="792" spans="1:20" hidden="1" x14ac:dyDescent="0.35">
      <c r="A792">
        <v>23387185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559</v>
      </c>
      <c r="I792" t="s">
        <v>560</v>
      </c>
      <c r="J792" t="s">
        <v>25</v>
      </c>
      <c r="K792">
        <v>268288081</v>
      </c>
      <c r="L792">
        <v>67831346.954800993</v>
      </c>
      <c r="M792">
        <v>6574</v>
      </c>
      <c r="N792">
        <v>16.621061000000001</v>
      </c>
      <c r="O792">
        <v>16.153324999999999</v>
      </c>
      <c r="P792">
        <v>17.050872999999999</v>
      </c>
      <c r="Q792">
        <v>16.621061000000001</v>
      </c>
      <c r="R792" t="s">
        <v>26</v>
      </c>
      <c r="S792" t="s">
        <v>27</v>
      </c>
      <c r="T792" t="s">
        <v>1136</v>
      </c>
    </row>
    <row r="793" spans="1:20" hidden="1" x14ac:dyDescent="0.35">
      <c r="A793">
        <v>23387186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562</v>
      </c>
      <c r="I793" t="s">
        <v>563</v>
      </c>
      <c r="J793" t="s">
        <v>25</v>
      </c>
      <c r="K793">
        <v>268288081</v>
      </c>
      <c r="L793">
        <v>471268077.56534499</v>
      </c>
      <c r="M793">
        <v>3707</v>
      </c>
      <c r="N793">
        <v>65.116226999999995</v>
      </c>
      <c r="O793">
        <v>64.624386000000001</v>
      </c>
      <c r="P793">
        <v>65.520239000000004</v>
      </c>
      <c r="Q793">
        <v>65.116226999999995</v>
      </c>
      <c r="R793" t="s">
        <v>26</v>
      </c>
      <c r="S793" t="s">
        <v>27</v>
      </c>
      <c r="T793" t="s">
        <v>1137</v>
      </c>
    </row>
    <row r="794" spans="1:20" hidden="1" x14ac:dyDescent="0.35">
      <c r="A794">
        <v>23387187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364</v>
      </c>
      <c r="I794" t="s">
        <v>365</v>
      </c>
      <c r="J794" t="s">
        <v>25</v>
      </c>
      <c r="K794">
        <v>268288081</v>
      </c>
      <c r="L794">
        <v>73345474.925959006</v>
      </c>
      <c r="M794">
        <v>96496</v>
      </c>
      <c r="N794">
        <v>263.80392699999999</v>
      </c>
      <c r="O794">
        <v>259.74965300000002</v>
      </c>
      <c r="P794">
        <v>265.452428</v>
      </c>
      <c r="Q794">
        <v>263.80392699999999</v>
      </c>
      <c r="R794" t="s">
        <v>26</v>
      </c>
      <c r="S794" t="s">
        <v>27</v>
      </c>
      <c r="T794" t="s">
        <v>1138</v>
      </c>
    </row>
    <row r="795" spans="1:20" hidden="1" x14ac:dyDescent="0.35">
      <c r="A795">
        <v>23387188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268288081</v>
      </c>
      <c r="L795">
        <v>586288279.89037395</v>
      </c>
      <c r="M795">
        <v>14279</v>
      </c>
      <c r="N795">
        <v>312.03810099999998</v>
      </c>
      <c r="O795">
        <v>308.257543</v>
      </c>
      <c r="P795">
        <v>312.86851300000001</v>
      </c>
      <c r="Q795">
        <v>312.03810099999998</v>
      </c>
      <c r="R795" t="s">
        <v>26</v>
      </c>
      <c r="S795" t="s">
        <v>27</v>
      </c>
      <c r="T795" t="s">
        <v>1139</v>
      </c>
    </row>
    <row r="796" spans="1:20" hidden="1" x14ac:dyDescent="0.35">
      <c r="A796">
        <v>23387189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230</v>
      </c>
      <c r="I796" t="s">
        <v>231</v>
      </c>
      <c r="J796" t="s">
        <v>25</v>
      </c>
      <c r="K796">
        <v>268288081</v>
      </c>
      <c r="L796">
        <v>2631889527.2716098</v>
      </c>
      <c r="M796">
        <v>2913</v>
      </c>
      <c r="N796">
        <v>285.76350300000001</v>
      </c>
      <c r="O796">
        <v>279.975639</v>
      </c>
      <c r="P796">
        <v>287.13689399999998</v>
      </c>
      <c r="Q796">
        <v>285.76350300000001</v>
      </c>
      <c r="R796" t="s">
        <v>26</v>
      </c>
      <c r="S796" t="s">
        <v>27</v>
      </c>
      <c r="T796" t="s">
        <v>1140</v>
      </c>
    </row>
    <row r="797" spans="1:20" hidden="1" x14ac:dyDescent="0.35">
      <c r="A797">
        <v>23387190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268288081</v>
      </c>
      <c r="L797">
        <v>4365052576.9732599</v>
      </c>
      <c r="M797">
        <v>1318</v>
      </c>
      <c r="N797">
        <v>214.43887000000001</v>
      </c>
      <c r="O797">
        <v>211.184866</v>
      </c>
      <c r="P797">
        <v>216.55397199999999</v>
      </c>
      <c r="Q797">
        <v>214.43887000000001</v>
      </c>
      <c r="R797" t="s">
        <v>26</v>
      </c>
      <c r="S797" t="s">
        <v>27</v>
      </c>
      <c r="T797" t="s">
        <v>1141</v>
      </c>
    </row>
    <row r="798" spans="1:20" hidden="1" x14ac:dyDescent="0.35">
      <c r="A798">
        <v>23387191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115</v>
      </c>
      <c r="I798" t="s">
        <v>116</v>
      </c>
      <c r="J798" t="s">
        <v>25</v>
      </c>
      <c r="K798">
        <v>268288081</v>
      </c>
      <c r="L798">
        <v>825652744.01257896</v>
      </c>
      <c r="M798">
        <v>3464</v>
      </c>
      <c r="N798">
        <v>106.604106</v>
      </c>
      <c r="O798">
        <v>106.357907</v>
      </c>
      <c r="P798">
        <v>108.26594799999999</v>
      </c>
      <c r="Q798">
        <v>106.604106</v>
      </c>
      <c r="R798" t="s">
        <v>26</v>
      </c>
      <c r="S798" t="s">
        <v>27</v>
      </c>
      <c r="T798" t="s">
        <v>1142</v>
      </c>
    </row>
    <row r="799" spans="1:20" hidden="1" x14ac:dyDescent="0.35">
      <c r="A799">
        <v>23387192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570</v>
      </c>
      <c r="I799" t="s">
        <v>571</v>
      </c>
      <c r="J799" t="s">
        <v>25</v>
      </c>
      <c r="K799">
        <v>268288081</v>
      </c>
      <c r="L799">
        <v>145297083.00109401</v>
      </c>
      <c r="M799">
        <v>12711</v>
      </c>
      <c r="N799">
        <v>68.839107999999996</v>
      </c>
      <c r="O799">
        <v>67.458100999999999</v>
      </c>
      <c r="P799">
        <v>68.936589999999995</v>
      </c>
      <c r="Q799">
        <v>68.839107999999996</v>
      </c>
      <c r="R799" t="s">
        <v>26</v>
      </c>
      <c r="S799" t="s">
        <v>27</v>
      </c>
      <c r="T799" t="s">
        <v>1143</v>
      </c>
    </row>
    <row r="800" spans="1:20" hidden="1" x14ac:dyDescent="0.35">
      <c r="A800">
        <v>23387193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268288081</v>
      </c>
      <c r="L800">
        <v>224211611.243628</v>
      </c>
      <c r="M800">
        <v>10824</v>
      </c>
      <c r="N800">
        <v>90.457483999999994</v>
      </c>
      <c r="O800">
        <v>90.198413000000002</v>
      </c>
      <c r="P800">
        <v>91.059196</v>
      </c>
      <c r="Q800">
        <v>90.457483999999994</v>
      </c>
      <c r="R800" t="s">
        <v>26</v>
      </c>
      <c r="S800" t="s">
        <v>27</v>
      </c>
      <c r="T800" t="s">
        <v>1144</v>
      </c>
    </row>
    <row r="801" spans="1:20" hidden="1" x14ac:dyDescent="0.35">
      <c r="A801">
        <v>23387194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268288081</v>
      </c>
      <c r="L801">
        <v>713887013.94859099</v>
      </c>
      <c r="M801">
        <v>898</v>
      </c>
      <c r="N801">
        <v>23.894856999999998</v>
      </c>
      <c r="O801">
        <v>22.644234999999998</v>
      </c>
      <c r="P801">
        <v>24.746344000000001</v>
      </c>
      <c r="Q801">
        <v>23.894856999999998</v>
      </c>
      <c r="R801" t="s">
        <v>26</v>
      </c>
      <c r="S801" t="s">
        <v>27</v>
      </c>
      <c r="T801" t="s">
        <v>1145</v>
      </c>
    </row>
    <row r="802" spans="1:20" hidden="1" x14ac:dyDescent="0.35">
      <c r="A802">
        <v>23387195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199</v>
      </c>
      <c r="I802" t="s">
        <v>200</v>
      </c>
      <c r="J802" t="s">
        <v>25</v>
      </c>
      <c r="K802">
        <v>268288081</v>
      </c>
      <c r="L802">
        <v>295115517.97558802</v>
      </c>
      <c r="M802">
        <v>76774</v>
      </c>
      <c r="N802">
        <v>844.51007600000003</v>
      </c>
      <c r="O802">
        <v>828.59315000000004</v>
      </c>
      <c r="P802">
        <v>852.72703799999999</v>
      </c>
      <c r="Q802">
        <v>844.51007600000003</v>
      </c>
      <c r="R802" t="s">
        <v>26</v>
      </c>
      <c r="S802" t="s">
        <v>27</v>
      </c>
      <c r="T802" t="s">
        <v>1146</v>
      </c>
    </row>
    <row r="803" spans="1:20" hidden="1" x14ac:dyDescent="0.35">
      <c r="A803">
        <v>23387196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268288081</v>
      </c>
      <c r="L803">
        <v>2803639822.8665099</v>
      </c>
      <c r="M803">
        <v>1807</v>
      </c>
      <c r="N803">
        <v>188.83347800000001</v>
      </c>
      <c r="O803">
        <v>187.683966</v>
      </c>
      <c r="P803">
        <v>196.98456300000001</v>
      </c>
      <c r="Q803">
        <v>188.83347800000001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23387197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268288081</v>
      </c>
      <c r="L804">
        <v>234460297.503656</v>
      </c>
      <c r="M804">
        <v>3529</v>
      </c>
      <c r="N804">
        <v>30.84037</v>
      </c>
      <c r="O804">
        <v>30.656849000000001</v>
      </c>
      <c r="P804">
        <v>31.111283</v>
      </c>
      <c r="Q804">
        <v>30.84037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23387198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268288081</v>
      </c>
      <c r="L805">
        <v>180641564.802423</v>
      </c>
      <c r="M805">
        <v>3485</v>
      </c>
      <c r="N805">
        <v>23.464919999999999</v>
      </c>
      <c r="O805">
        <v>23.464919999999999</v>
      </c>
      <c r="P805">
        <v>23.727512000000001</v>
      </c>
      <c r="Q805">
        <v>23.464919999999999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23387199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268288081</v>
      </c>
      <c r="L806">
        <v>49579101.882501997</v>
      </c>
      <c r="M806">
        <v>9946</v>
      </c>
      <c r="N806">
        <v>18.380009000000001</v>
      </c>
      <c r="O806">
        <v>18.380009000000001</v>
      </c>
      <c r="P806">
        <v>19.039738</v>
      </c>
      <c r="Q806">
        <v>18.380009000000001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23387200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268288081</v>
      </c>
      <c r="L807">
        <v>40914545.922112003</v>
      </c>
      <c r="M807">
        <v>7260</v>
      </c>
      <c r="N807">
        <v>11.071666</v>
      </c>
      <c r="O807">
        <v>10.679735000000001</v>
      </c>
      <c r="P807">
        <v>11.071666</v>
      </c>
      <c r="Q807">
        <v>11.071666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23387201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268288081</v>
      </c>
      <c r="L808">
        <v>5232946.8229679996</v>
      </c>
      <c r="M808">
        <v>85195</v>
      </c>
      <c r="N808">
        <v>16.617246000000002</v>
      </c>
      <c r="O808">
        <v>16.189112000000002</v>
      </c>
      <c r="P808">
        <v>16.96931</v>
      </c>
      <c r="Q808">
        <v>16.617246000000002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23387202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268288081</v>
      </c>
      <c r="L809">
        <v>109223009.863965</v>
      </c>
      <c r="M809">
        <v>12894</v>
      </c>
      <c r="N809">
        <v>52.492882999999999</v>
      </c>
      <c r="O809">
        <v>51.295977000000001</v>
      </c>
      <c r="P809">
        <v>54.202748999999997</v>
      </c>
      <c r="Q809">
        <v>52.492882999999999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23387203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175</v>
      </c>
      <c r="I810" t="s">
        <v>176</v>
      </c>
      <c r="J810" t="s">
        <v>25</v>
      </c>
      <c r="K810">
        <v>268288081</v>
      </c>
      <c r="L810">
        <v>187808422.062062</v>
      </c>
      <c r="M810">
        <v>46240</v>
      </c>
      <c r="N810">
        <v>323.69166000000001</v>
      </c>
      <c r="O810">
        <v>323.61465700000002</v>
      </c>
      <c r="P810">
        <v>327.80780800000002</v>
      </c>
      <c r="Q810">
        <v>323.69166000000001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23387204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268288081</v>
      </c>
      <c r="L811">
        <v>42410006.910942003</v>
      </c>
      <c r="M811">
        <v>12478</v>
      </c>
      <c r="N811">
        <v>19.724768999999998</v>
      </c>
      <c r="O811">
        <v>19.552465999999999</v>
      </c>
      <c r="P811">
        <v>20.706423999999998</v>
      </c>
      <c r="Q811">
        <v>19.724768999999998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23387205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268288081</v>
      </c>
      <c r="L812">
        <v>96734631.699346006</v>
      </c>
      <c r="M812">
        <v>2149</v>
      </c>
      <c r="N812">
        <v>7.748488</v>
      </c>
      <c r="O812">
        <v>7.6835870000000002</v>
      </c>
      <c r="P812">
        <v>7.7520939999999996</v>
      </c>
      <c r="Q812">
        <v>7.748488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23387206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268288081</v>
      </c>
      <c r="L813">
        <v>225468627.616099</v>
      </c>
      <c r="M813">
        <v>4580</v>
      </c>
      <c r="N813">
        <v>38.490203999999999</v>
      </c>
      <c r="O813">
        <v>36.565694000000001</v>
      </c>
      <c r="P813">
        <v>38.733919</v>
      </c>
      <c r="Q813">
        <v>38.490203999999999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23387207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268288081</v>
      </c>
      <c r="L814">
        <v>173937188.63761699</v>
      </c>
      <c r="M814">
        <v>366</v>
      </c>
      <c r="N814">
        <v>2.3728600000000002</v>
      </c>
      <c r="O814">
        <v>2.2561619999999998</v>
      </c>
      <c r="P814">
        <v>2.3728600000000002</v>
      </c>
      <c r="Q814">
        <v>2.3728600000000002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23387453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229542294</v>
      </c>
      <c r="L815">
        <v>312330624.78495002</v>
      </c>
      <c r="M815">
        <v>45170</v>
      </c>
      <c r="N815">
        <v>614.61328400000002</v>
      </c>
      <c r="O815">
        <v>612.21851000000004</v>
      </c>
      <c r="P815">
        <v>631.51276800000005</v>
      </c>
      <c r="Q815">
        <v>614.61328400000002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23387454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229542294</v>
      </c>
      <c r="L816">
        <v>555040979.82081294</v>
      </c>
      <c r="M816">
        <v>16237</v>
      </c>
      <c r="N816">
        <v>392.61611499999998</v>
      </c>
      <c r="O816">
        <v>392.61611499999998</v>
      </c>
      <c r="P816">
        <v>403.88415199999997</v>
      </c>
      <c r="Q816">
        <v>392.61611499999998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23387455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229542294</v>
      </c>
      <c r="L817">
        <v>881405960.81855905</v>
      </c>
      <c r="M817">
        <v>26001</v>
      </c>
      <c r="N817">
        <v>998.39711399999999</v>
      </c>
      <c r="O817">
        <v>998.39711399999999</v>
      </c>
      <c r="P817">
        <v>1019.401045</v>
      </c>
      <c r="Q817">
        <v>998.39711399999999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23387456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229542294</v>
      </c>
      <c r="L818">
        <v>804457164.76585495</v>
      </c>
      <c r="M818">
        <v>10088</v>
      </c>
      <c r="N818">
        <v>353.54547200000002</v>
      </c>
      <c r="O818">
        <v>347.55258199999997</v>
      </c>
      <c r="P818">
        <v>366.58263599999998</v>
      </c>
      <c r="Q818">
        <v>353.54547200000002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23387457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105</v>
      </c>
      <c r="H819" t="s">
        <v>165</v>
      </c>
      <c r="I819" t="s">
        <v>166</v>
      </c>
      <c r="J819" t="s">
        <v>25</v>
      </c>
      <c r="K819">
        <v>229542294</v>
      </c>
      <c r="L819">
        <v>352569578.52169102</v>
      </c>
      <c r="M819">
        <v>10077</v>
      </c>
      <c r="N819">
        <v>154.77947700000001</v>
      </c>
      <c r="O819">
        <v>154.549082</v>
      </c>
      <c r="P819">
        <v>159.72529399999999</v>
      </c>
      <c r="Q819">
        <v>154.77947700000001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23387458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119</v>
      </c>
      <c r="H820" t="s">
        <v>123</v>
      </c>
      <c r="I820" t="s">
        <v>124</v>
      </c>
      <c r="J820" t="s">
        <v>25</v>
      </c>
      <c r="K820">
        <v>229542294</v>
      </c>
      <c r="L820">
        <v>382237005.16952097</v>
      </c>
      <c r="M820">
        <v>56135</v>
      </c>
      <c r="N820">
        <v>934.76778899999999</v>
      </c>
      <c r="O820">
        <v>932.96935800000006</v>
      </c>
      <c r="P820">
        <v>953.70127100000002</v>
      </c>
      <c r="Q820">
        <v>934.76778899999999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23387459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193</v>
      </c>
      <c r="H821" t="s">
        <v>316</v>
      </c>
      <c r="I821" t="s">
        <v>317</v>
      </c>
      <c r="J821" t="s">
        <v>25</v>
      </c>
      <c r="K821">
        <v>229542294</v>
      </c>
      <c r="L821">
        <v>246854303.16115701</v>
      </c>
      <c r="M821">
        <v>12687</v>
      </c>
      <c r="N821">
        <v>136.43849599999999</v>
      </c>
      <c r="O821">
        <v>135.97606500000001</v>
      </c>
      <c r="P821">
        <v>138.61084399999999</v>
      </c>
      <c r="Q821">
        <v>136.43849599999999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23387460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201</v>
      </c>
      <c r="H822" t="s">
        <v>131</v>
      </c>
      <c r="I822" t="s">
        <v>132</v>
      </c>
      <c r="J822" t="s">
        <v>25</v>
      </c>
      <c r="K822">
        <v>229542294</v>
      </c>
      <c r="L822">
        <v>455109777.05760002</v>
      </c>
      <c r="M822">
        <v>29160</v>
      </c>
      <c r="N822">
        <v>578.15058199999999</v>
      </c>
      <c r="O822">
        <v>574.68088499999999</v>
      </c>
      <c r="P822">
        <v>586.973525</v>
      </c>
      <c r="Q822">
        <v>578.15058199999999</v>
      </c>
      <c r="R822" t="s">
        <v>26</v>
      </c>
      <c r="S822" t="s">
        <v>27</v>
      </c>
      <c r="T822" t="s">
        <v>1168</v>
      </c>
    </row>
    <row r="823" spans="1:20" hidden="1" x14ac:dyDescent="0.35">
      <c r="A823">
        <v>23387461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209</v>
      </c>
      <c r="H823" t="s">
        <v>235</v>
      </c>
      <c r="I823" t="s">
        <v>236</v>
      </c>
      <c r="J823" t="s">
        <v>25</v>
      </c>
      <c r="K823">
        <v>229542294</v>
      </c>
      <c r="L823">
        <v>1335541110.1791999</v>
      </c>
      <c r="M823">
        <v>22969</v>
      </c>
      <c r="N823">
        <v>1336.400504</v>
      </c>
      <c r="O823">
        <v>1323.658473</v>
      </c>
      <c r="P823">
        <v>1347.2806860000001</v>
      </c>
      <c r="Q823">
        <v>1336.400504</v>
      </c>
      <c r="R823" t="s">
        <v>26</v>
      </c>
      <c r="S823" t="s">
        <v>27</v>
      </c>
      <c r="T823" t="s">
        <v>1169</v>
      </c>
    </row>
    <row r="824" spans="1:20" hidden="1" x14ac:dyDescent="0.35">
      <c r="A824">
        <v>23387462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213</v>
      </c>
      <c r="H824" t="s">
        <v>214</v>
      </c>
      <c r="I824" t="s">
        <v>215</v>
      </c>
      <c r="J824" t="s">
        <v>25</v>
      </c>
      <c r="K824">
        <v>229542294</v>
      </c>
      <c r="L824">
        <v>828371882.31963003</v>
      </c>
      <c r="M824">
        <v>19678</v>
      </c>
      <c r="N824">
        <v>710.139365</v>
      </c>
      <c r="O824">
        <v>701.55042500000002</v>
      </c>
      <c r="P824">
        <v>716.09388200000001</v>
      </c>
      <c r="Q824">
        <v>710.139365</v>
      </c>
      <c r="R824" t="s">
        <v>26</v>
      </c>
      <c r="S824" t="s">
        <v>27</v>
      </c>
      <c r="T824" t="s">
        <v>1170</v>
      </c>
    </row>
    <row r="825" spans="1:20" hidden="1" x14ac:dyDescent="0.35">
      <c r="A825">
        <v>23387463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264</v>
      </c>
      <c r="H825" t="s">
        <v>139</v>
      </c>
      <c r="I825" t="s">
        <v>140</v>
      </c>
      <c r="J825" t="s">
        <v>25</v>
      </c>
      <c r="K825">
        <v>229542294</v>
      </c>
      <c r="L825">
        <v>3364167185.0556502</v>
      </c>
      <c r="M825">
        <v>1330</v>
      </c>
      <c r="N825">
        <v>194.92452900000001</v>
      </c>
      <c r="O825">
        <v>193.31237100000001</v>
      </c>
      <c r="P825">
        <v>195.950447</v>
      </c>
      <c r="Q825">
        <v>194.92452900000001</v>
      </c>
      <c r="R825" t="s">
        <v>26</v>
      </c>
      <c r="S825" t="s">
        <v>27</v>
      </c>
      <c r="T825" t="s">
        <v>1171</v>
      </c>
    </row>
    <row r="826" spans="1:20" hidden="1" x14ac:dyDescent="0.35">
      <c r="A826">
        <v>23387464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356</v>
      </c>
      <c r="H826" t="s">
        <v>190</v>
      </c>
      <c r="I826" t="s">
        <v>191</v>
      </c>
      <c r="J826" t="s">
        <v>25</v>
      </c>
      <c r="K826">
        <v>229542294</v>
      </c>
      <c r="L826">
        <v>56324045.204228997</v>
      </c>
      <c r="M826">
        <v>274247</v>
      </c>
      <c r="N826">
        <v>672.93482800000004</v>
      </c>
      <c r="O826">
        <v>653.24344799999994</v>
      </c>
      <c r="P826">
        <v>677.356494</v>
      </c>
      <c r="Q826">
        <v>672.93482800000004</v>
      </c>
      <c r="R826" t="s">
        <v>26</v>
      </c>
      <c r="S826" t="s">
        <v>27</v>
      </c>
      <c r="T826" t="s">
        <v>1172</v>
      </c>
    </row>
    <row r="827" spans="1:20" hidden="1" x14ac:dyDescent="0.35">
      <c r="A827">
        <v>23387465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435</v>
      </c>
      <c r="H827" t="s">
        <v>170</v>
      </c>
      <c r="I827" t="s">
        <v>171</v>
      </c>
      <c r="J827" t="s">
        <v>25</v>
      </c>
      <c r="K827">
        <v>229542294</v>
      </c>
      <c r="L827">
        <v>581989373.14411998</v>
      </c>
      <c r="M827">
        <v>8861</v>
      </c>
      <c r="N827">
        <v>224.66481999999999</v>
      </c>
      <c r="O827">
        <v>224.66481999999999</v>
      </c>
      <c r="P827">
        <v>234.37553299999999</v>
      </c>
      <c r="Q827">
        <v>224.66481999999999</v>
      </c>
      <c r="R827" t="s">
        <v>26</v>
      </c>
      <c r="S827" t="s">
        <v>27</v>
      </c>
      <c r="T827" t="s">
        <v>1173</v>
      </c>
    </row>
    <row r="828" spans="1:20" hidden="1" x14ac:dyDescent="0.35">
      <c r="A828">
        <v>23387466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780</v>
      </c>
      <c r="H828" t="s">
        <v>325</v>
      </c>
      <c r="I828" t="s">
        <v>326</v>
      </c>
      <c r="J828" t="s">
        <v>25</v>
      </c>
      <c r="K828">
        <v>229542294</v>
      </c>
      <c r="L828">
        <v>478972271.14918399</v>
      </c>
      <c r="M828">
        <v>31300</v>
      </c>
      <c r="N828">
        <v>653.11850900000002</v>
      </c>
      <c r="O828">
        <v>642.66443900000002</v>
      </c>
      <c r="P828">
        <v>656.70753100000002</v>
      </c>
      <c r="Q828">
        <v>653.11850900000002</v>
      </c>
      <c r="R828" t="s">
        <v>26</v>
      </c>
      <c r="S828" t="s">
        <v>27</v>
      </c>
      <c r="T828" t="s">
        <v>1174</v>
      </c>
    </row>
    <row r="829" spans="1:20" hidden="1" x14ac:dyDescent="0.35">
      <c r="A829">
        <v>23387467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1172</v>
      </c>
      <c r="H829" t="s">
        <v>50</v>
      </c>
      <c r="I829" t="s">
        <v>51</v>
      </c>
      <c r="J829" t="s">
        <v>25</v>
      </c>
      <c r="K829">
        <v>229542294</v>
      </c>
      <c r="L829">
        <v>5059758176.9020004</v>
      </c>
      <c r="M829">
        <v>8139</v>
      </c>
      <c r="N829">
        <v>1794.0646609999999</v>
      </c>
      <c r="O829">
        <v>1761.661724</v>
      </c>
      <c r="P829">
        <v>1798.6936519999999</v>
      </c>
      <c r="Q829">
        <v>1794.0646609999999</v>
      </c>
      <c r="R829" t="s">
        <v>26</v>
      </c>
      <c r="S829" t="s">
        <v>27</v>
      </c>
      <c r="T829" t="s">
        <v>1175</v>
      </c>
    </row>
    <row r="830" spans="1:20" hidden="1" x14ac:dyDescent="0.35">
      <c r="A830">
        <v>23387468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1181</v>
      </c>
      <c r="H830" t="s">
        <v>218</v>
      </c>
      <c r="I830" t="s">
        <v>219</v>
      </c>
      <c r="J830" t="s">
        <v>25</v>
      </c>
      <c r="K830">
        <v>229542294</v>
      </c>
      <c r="L830">
        <v>248403414.62273401</v>
      </c>
      <c r="M830">
        <v>29600</v>
      </c>
      <c r="N830">
        <v>320.321843</v>
      </c>
      <c r="O830">
        <v>313.19035300000002</v>
      </c>
      <c r="P830">
        <v>321.22004299999998</v>
      </c>
      <c r="Q830">
        <v>320.321843</v>
      </c>
      <c r="R830" t="s">
        <v>26</v>
      </c>
      <c r="S830" t="s">
        <v>27</v>
      </c>
      <c r="T830" t="s">
        <v>1176</v>
      </c>
    </row>
    <row r="831" spans="1:20" hidden="1" x14ac:dyDescent="0.35">
      <c r="A831">
        <v>23387469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1294</v>
      </c>
      <c r="H831" t="s">
        <v>284</v>
      </c>
      <c r="I831" t="s">
        <v>285</v>
      </c>
      <c r="J831" t="s">
        <v>25</v>
      </c>
      <c r="K831">
        <v>229542294</v>
      </c>
      <c r="L831">
        <v>339204155.95988202</v>
      </c>
      <c r="M831">
        <v>28073</v>
      </c>
      <c r="N831">
        <v>414.84634899999998</v>
      </c>
      <c r="O831">
        <v>409.92547000000002</v>
      </c>
      <c r="P831">
        <v>418.39292799999998</v>
      </c>
      <c r="Q831">
        <v>414.84634899999998</v>
      </c>
      <c r="R831" t="s">
        <v>26</v>
      </c>
      <c r="S831" t="s">
        <v>27</v>
      </c>
      <c r="T831" t="s">
        <v>1177</v>
      </c>
    </row>
    <row r="832" spans="1:20" hidden="1" x14ac:dyDescent="0.35">
      <c r="A832">
        <v>23387470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1415</v>
      </c>
      <c r="H832" t="s">
        <v>331</v>
      </c>
      <c r="I832" t="s">
        <v>332</v>
      </c>
      <c r="J832" t="s">
        <v>25</v>
      </c>
      <c r="K832">
        <v>229542294</v>
      </c>
      <c r="L832">
        <v>386776004.15449601</v>
      </c>
      <c r="M832">
        <v>16933</v>
      </c>
      <c r="N832">
        <v>285.31901299999998</v>
      </c>
      <c r="O832">
        <v>283.768824</v>
      </c>
      <c r="P832">
        <v>288.806938</v>
      </c>
      <c r="Q832">
        <v>285.31901299999998</v>
      </c>
      <c r="R832" t="s">
        <v>26</v>
      </c>
      <c r="S832" t="s">
        <v>27</v>
      </c>
      <c r="T832" t="s">
        <v>1178</v>
      </c>
    </row>
    <row r="833" spans="1:20" hidden="1" x14ac:dyDescent="0.35">
      <c r="A833">
        <v>23387471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1732</v>
      </c>
      <c r="H833" t="s">
        <v>193</v>
      </c>
      <c r="I833" t="s">
        <v>194</v>
      </c>
      <c r="J833" t="s">
        <v>25</v>
      </c>
      <c r="K833">
        <v>229542294</v>
      </c>
      <c r="L833">
        <v>126314066.19949</v>
      </c>
      <c r="M833">
        <v>444298</v>
      </c>
      <c r="N833">
        <v>2444.9126999999999</v>
      </c>
      <c r="O833">
        <v>2375.0042800000001</v>
      </c>
      <c r="P833">
        <v>2484.9295470000002</v>
      </c>
      <c r="Q833">
        <v>2444.9126999999999</v>
      </c>
      <c r="R833" t="s">
        <v>26</v>
      </c>
      <c r="S833" t="s">
        <v>27</v>
      </c>
      <c r="T833" t="s">
        <v>1179</v>
      </c>
    </row>
    <row r="834" spans="1:20" hidden="1" x14ac:dyDescent="0.35">
      <c r="A834">
        <v>23387472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1852</v>
      </c>
      <c r="H834" t="s">
        <v>335</v>
      </c>
      <c r="I834" t="s">
        <v>336</v>
      </c>
      <c r="J834" t="s">
        <v>25</v>
      </c>
      <c r="K834">
        <v>229542294</v>
      </c>
      <c r="L834">
        <v>1805315651.8812101</v>
      </c>
      <c r="M834">
        <v>8744</v>
      </c>
      <c r="N834">
        <v>687.70246099999997</v>
      </c>
      <c r="O834">
        <v>668.82682199999999</v>
      </c>
      <c r="P834">
        <v>698.16271099999994</v>
      </c>
      <c r="Q834">
        <v>687.70246099999997</v>
      </c>
      <c r="R834" t="s">
        <v>26</v>
      </c>
      <c r="S834" t="s">
        <v>27</v>
      </c>
      <c r="T834" t="s">
        <v>1180</v>
      </c>
    </row>
    <row r="835" spans="1:20" hidden="1" x14ac:dyDescent="0.35">
      <c r="A835">
        <v>23387473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1923</v>
      </c>
      <c r="H835" t="s">
        <v>338</v>
      </c>
      <c r="I835" t="s">
        <v>339</v>
      </c>
      <c r="J835" t="s">
        <v>25</v>
      </c>
      <c r="K835">
        <v>229542294</v>
      </c>
      <c r="L835">
        <v>237845568.66876301</v>
      </c>
      <c r="M835">
        <v>39400</v>
      </c>
      <c r="N835">
        <v>408.25223199999999</v>
      </c>
      <c r="O835">
        <v>404.11790100000002</v>
      </c>
      <c r="P835">
        <v>411.68196599999999</v>
      </c>
      <c r="Q835">
        <v>408.25223199999999</v>
      </c>
      <c r="R835" t="s">
        <v>26</v>
      </c>
      <c r="S835" t="s">
        <v>27</v>
      </c>
      <c r="T835" t="s">
        <v>1181</v>
      </c>
    </row>
    <row r="836" spans="1:20" hidden="1" x14ac:dyDescent="0.35">
      <c r="A836">
        <v>23387474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2198</v>
      </c>
      <c r="H836" t="s">
        <v>224</v>
      </c>
      <c r="I836" t="s">
        <v>225</v>
      </c>
      <c r="J836" t="s">
        <v>25</v>
      </c>
      <c r="K836">
        <v>229542294</v>
      </c>
      <c r="L836">
        <v>898930651.98981202</v>
      </c>
      <c r="M836">
        <v>6479</v>
      </c>
      <c r="N836">
        <v>253.72978499999999</v>
      </c>
      <c r="O836">
        <v>250.401025</v>
      </c>
      <c r="P836">
        <v>256.11865899999998</v>
      </c>
      <c r="Q836">
        <v>253.72978499999999</v>
      </c>
      <c r="R836" t="s">
        <v>26</v>
      </c>
      <c r="S836" t="s">
        <v>27</v>
      </c>
      <c r="T836" t="s">
        <v>1182</v>
      </c>
    </row>
    <row r="837" spans="1:20" hidden="1" x14ac:dyDescent="0.35">
      <c r="A837">
        <v>23387475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2496</v>
      </c>
      <c r="H837" t="s">
        <v>227</v>
      </c>
      <c r="I837" t="s">
        <v>228</v>
      </c>
      <c r="J837" t="s">
        <v>25</v>
      </c>
      <c r="K837">
        <v>229542294</v>
      </c>
      <c r="L837">
        <v>1663659573.1242001</v>
      </c>
      <c r="M837">
        <v>8946</v>
      </c>
      <c r="N837">
        <v>648.38153699999998</v>
      </c>
      <c r="O837">
        <v>639.90169800000001</v>
      </c>
      <c r="P837">
        <v>653.09255800000005</v>
      </c>
      <c r="Q837">
        <v>648.38153699999998</v>
      </c>
      <c r="R837" t="s">
        <v>26</v>
      </c>
      <c r="S837" t="s">
        <v>27</v>
      </c>
      <c r="T837" t="s">
        <v>1183</v>
      </c>
    </row>
    <row r="838" spans="1:20" hidden="1" x14ac:dyDescent="0.35">
      <c r="A838">
        <v>23387476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2820</v>
      </c>
      <c r="H838" t="s">
        <v>255</v>
      </c>
      <c r="I838" t="s">
        <v>256</v>
      </c>
      <c r="J838" t="s">
        <v>25</v>
      </c>
      <c r="K838">
        <v>229542294</v>
      </c>
      <c r="L838">
        <v>533460771.30307502</v>
      </c>
      <c r="M838">
        <v>19675</v>
      </c>
      <c r="N838">
        <v>457.25083999999998</v>
      </c>
      <c r="O838">
        <v>448.53576600000002</v>
      </c>
      <c r="P838">
        <v>461.08547199999998</v>
      </c>
      <c r="Q838">
        <v>457.25083999999998</v>
      </c>
      <c r="R838" t="s">
        <v>26</v>
      </c>
      <c r="S838" t="s">
        <v>27</v>
      </c>
      <c r="T838" t="s">
        <v>1184</v>
      </c>
    </row>
    <row r="839" spans="1:20" hidden="1" x14ac:dyDescent="0.35">
      <c r="A839">
        <v>23387477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3167</v>
      </c>
      <c r="H839" t="s">
        <v>56</v>
      </c>
      <c r="I839" t="s">
        <v>57</v>
      </c>
      <c r="J839" t="s">
        <v>25</v>
      </c>
      <c r="K839">
        <v>229542294</v>
      </c>
      <c r="L839">
        <v>501648452.53264803</v>
      </c>
      <c r="M839">
        <v>15834</v>
      </c>
      <c r="N839">
        <v>346.04087299999998</v>
      </c>
      <c r="O839">
        <v>338.71968500000003</v>
      </c>
      <c r="P839">
        <v>349.66868599999998</v>
      </c>
      <c r="Q839">
        <v>346.04087299999998</v>
      </c>
      <c r="R839" t="s">
        <v>26</v>
      </c>
      <c r="S839" t="s">
        <v>27</v>
      </c>
      <c r="T839" t="s">
        <v>1185</v>
      </c>
    </row>
    <row r="840" spans="1:20" hidden="1" x14ac:dyDescent="0.35">
      <c r="A840">
        <v>23387478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3841</v>
      </c>
      <c r="H840" t="s">
        <v>273</v>
      </c>
      <c r="I840" t="s">
        <v>274</v>
      </c>
      <c r="J840" t="s">
        <v>25</v>
      </c>
      <c r="K840">
        <v>229542294</v>
      </c>
      <c r="L840">
        <v>241115835.34655499</v>
      </c>
      <c r="M840">
        <v>16865</v>
      </c>
      <c r="N840">
        <v>177.153346</v>
      </c>
      <c r="O840">
        <v>174.369733</v>
      </c>
      <c r="P840">
        <v>182.132338</v>
      </c>
      <c r="Q840">
        <v>177.153346</v>
      </c>
      <c r="R840" t="s">
        <v>26</v>
      </c>
      <c r="S840" t="s">
        <v>27</v>
      </c>
      <c r="T840" t="s">
        <v>1186</v>
      </c>
    </row>
    <row r="841" spans="1:20" hidden="1" x14ac:dyDescent="0.35">
      <c r="A841">
        <v>23387479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3983</v>
      </c>
      <c r="H841" t="s">
        <v>346</v>
      </c>
      <c r="I841" t="s">
        <v>347</v>
      </c>
      <c r="J841" t="s">
        <v>25</v>
      </c>
      <c r="K841">
        <v>229542294</v>
      </c>
      <c r="L841">
        <v>85123903.336278006</v>
      </c>
      <c r="M841">
        <v>332891</v>
      </c>
      <c r="N841">
        <v>1234.4993509999999</v>
      </c>
      <c r="O841">
        <v>1211.5739040000001</v>
      </c>
      <c r="P841">
        <v>1242.5725789999999</v>
      </c>
      <c r="Q841">
        <v>1234.4993509999999</v>
      </c>
      <c r="R841" t="s">
        <v>26</v>
      </c>
      <c r="S841" t="s">
        <v>27</v>
      </c>
      <c r="T841" t="s">
        <v>1187</v>
      </c>
    </row>
    <row r="842" spans="1:20" hidden="1" x14ac:dyDescent="0.35">
      <c r="A842">
        <v>23387480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4430</v>
      </c>
      <c r="H842" t="s">
        <v>42</v>
      </c>
      <c r="I842" t="s">
        <v>43</v>
      </c>
      <c r="J842" t="s">
        <v>25</v>
      </c>
      <c r="K842">
        <v>229542294</v>
      </c>
      <c r="L842">
        <v>370009989.66125798</v>
      </c>
      <c r="M842">
        <v>12664</v>
      </c>
      <c r="N842">
        <v>204.136955</v>
      </c>
      <c r="O842">
        <v>203.927402</v>
      </c>
      <c r="P842">
        <v>206.60323399999999</v>
      </c>
      <c r="Q842">
        <v>204.136955</v>
      </c>
      <c r="R842" t="s">
        <v>26</v>
      </c>
      <c r="S842" t="s">
        <v>27</v>
      </c>
      <c r="T842" t="s">
        <v>1188</v>
      </c>
    </row>
    <row r="843" spans="1:20" hidden="1" x14ac:dyDescent="0.35">
      <c r="A843">
        <v>23387481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10019</v>
      </c>
      <c r="H843" t="s">
        <v>350</v>
      </c>
      <c r="I843" t="s">
        <v>351</v>
      </c>
      <c r="J843" t="s">
        <v>25</v>
      </c>
      <c r="K843">
        <v>229542294</v>
      </c>
      <c r="L843">
        <v>179808237.59467101</v>
      </c>
      <c r="M843">
        <v>27081</v>
      </c>
      <c r="N843">
        <v>212.134626</v>
      </c>
      <c r="O843">
        <v>211.304292</v>
      </c>
      <c r="P843">
        <v>213.92846</v>
      </c>
      <c r="Q843">
        <v>212.134626</v>
      </c>
      <c r="R843" t="s">
        <v>26</v>
      </c>
      <c r="S843" t="s">
        <v>27</v>
      </c>
      <c r="T843" t="s">
        <v>1189</v>
      </c>
    </row>
    <row r="844" spans="1:20" hidden="1" x14ac:dyDescent="0.35">
      <c r="A844">
        <v>23387482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12446</v>
      </c>
      <c r="H844" t="s">
        <v>353</v>
      </c>
      <c r="I844" t="s">
        <v>354</v>
      </c>
      <c r="J844" t="s">
        <v>25</v>
      </c>
      <c r="K844">
        <v>229542294</v>
      </c>
      <c r="L844">
        <v>132941726.440284</v>
      </c>
      <c r="M844">
        <v>46300</v>
      </c>
      <c r="N844">
        <v>268.15110299999998</v>
      </c>
      <c r="O844">
        <v>266.99278199999998</v>
      </c>
      <c r="P844">
        <v>270.46774299999998</v>
      </c>
      <c r="Q844">
        <v>268.15110299999998</v>
      </c>
      <c r="R844" t="s">
        <v>26</v>
      </c>
      <c r="S844" t="s">
        <v>27</v>
      </c>
      <c r="T844" t="s">
        <v>1190</v>
      </c>
    </row>
    <row r="845" spans="1:20" hidden="1" x14ac:dyDescent="0.35">
      <c r="A845">
        <v>23387483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12511</v>
      </c>
      <c r="H845" t="s">
        <v>196</v>
      </c>
      <c r="I845" t="s">
        <v>197</v>
      </c>
      <c r="J845" t="s">
        <v>25</v>
      </c>
      <c r="K845">
        <v>229542294</v>
      </c>
      <c r="L845">
        <v>254563775.76090899</v>
      </c>
      <c r="M845">
        <v>67297</v>
      </c>
      <c r="N845">
        <v>746.32775100000003</v>
      </c>
      <c r="O845">
        <v>733.06403999999998</v>
      </c>
      <c r="P845">
        <v>751.20737699999995</v>
      </c>
      <c r="Q845">
        <v>746.32775100000003</v>
      </c>
      <c r="R845" t="s">
        <v>26</v>
      </c>
      <c r="S845" t="s">
        <v>27</v>
      </c>
      <c r="T845" t="s">
        <v>1191</v>
      </c>
    </row>
    <row r="846" spans="1:20" hidden="1" x14ac:dyDescent="0.35">
      <c r="A846">
        <v>23387484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12917</v>
      </c>
      <c r="H846" t="s">
        <v>357</v>
      </c>
      <c r="I846" t="s">
        <v>358</v>
      </c>
      <c r="J846" t="s">
        <v>25</v>
      </c>
      <c r="K846">
        <v>229542294</v>
      </c>
      <c r="L846">
        <v>595362655.81263304</v>
      </c>
      <c r="M846">
        <v>10664</v>
      </c>
      <c r="N846">
        <v>276.59161399999999</v>
      </c>
      <c r="O846">
        <v>273.92010800000003</v>
      </c>
      <c r="P846">
        <v>280.48215599999997</v>
      </c>
      <c r="Q846">
        <v>276.59161399999999</v>
      </c>
      <c r="R846" t="s">
        <v>26</v>
      </c>
      <c r="S846" t="s">
        <v>27</v>
      </c>
      <c r="T846" t="s">
        <v>1192</v>
      </c>
    </row>
    <row r="847" spans="1:20" hidden="1" x14ac:dyDescent="0.35">
      <c r="A847">
        <v>23387485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229542294</v>
      </c>
      <c r="L847">
        <v>598390899.5</v>
      </c>
      <c r="M847">
        <v>8436</v>
      </c>
      <c r="N847">
        <v>219.91701499999999</v>
      </c>
      <c r="O847">
        <v>219.656327</v>
      </c>
      <c r="P847">
        <v>223.56665799999999</v>
      </c>
      <c r="Q847">
        <v>219.91701499999999</v>
      </c>
      <c r="R847" t="s">
        <v>26</v>
      </c>
      <c r="S847" t="s">
        <v>27</v>
      </c>
      <c r="T847" t="s">
        <v>1193</v>
      </c>
    </row>
    <row r="848" spans="1:20" hidden="1" x14ac:dyDescent="0.35">
      <c r="A848">
        <v>23387486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361</v>
      </c>
      <c r="I848" t="s">
        <v>362</v>
      </c>
      <c r="J848" t="s">
        <v>25</v>
      </c>
      <c r="K848">
        <v>229542294</v>
      </c>
      <c r="L848">
        <v>332642181.79247397</v>
      </c>
      <c r="M848">
        <v>44700</v>
      </c>
      <c r="N848">
        <v>647.77193199999999</v>
      </c>
      <c r="O848">
        <v>641.59853499999997</v>
      </c>
      <c r="P848">
        <v>659.36516500000005</v>
      </c>
      <c r="Q848">
        <v>647.77193199999999</v>
      </c>
      <c r="R848" t="s">
        <v>26</v>
      </c>
      <c r="S848" t="s">
        <v>27</v>
      </c>
      <c r="T848" t="s">
        <v>1194</v>
      </c>
    </row>
    <row r="849" spans="1:20" hidden="1" x14ac:dyDescent="0.35">
      <c r="A849">
        <v>23387487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364</v>
      </c>
      <c r="I849" t="s">
        <v>365</v>
      </c>
      <c r="J849" t="s">
        <v>25</v>
      </c>
      <c r="K849">
        <v>229542294</v>
      </c>
      <c r="L849">
        <v>73345474.925959006</v>
      </c>
      <c r="M849">
        <v>96496</v>
      </c>
      <c r="N849">
        <v>308.33293600000002</v>
      </c>
      <c r="O849">
        <v>303.59431699999999</v>
      </c>
      <c r="P849">
        <v>310.25969700000002</v>
      </c>
      <c r="Q849">
        <v>308.33293600000002</v>
      </c>
      <c r="R849" t="s">
        <v>26</v>
      </c>
      <c r="S849" t="s">
        <v>27</v>
      </c>
      <c r="T849" t="s">
        <v>1195</v>
      </c>
    </row>
    <row r="850" spans="1:20" hidden="1" x14ac:dyDescent="0.35">
      <c r="A850">
        <v>23387488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229542294</v>
      </c>
      <c r="L850">
        <v>586288279.89037395</v>
      </c>
      <c r="M850">
        <v>14279</v>
      </c>
      <c r="N850">
        <v>364.70883800000001</v>
      </c>
      <c r="O850">
        <v>360.29013700000002</v>
      </c>
      <c r="P850">
        <v>365.67941999999999</v>
      </c>
      <c r="Q850">
        <v>364.70883800000001</v>
      </c>
      <c r="R850" t="s">
        <v>26</v>
      </c>
      <c r="S850" t="s">
        <v>27</v>
      </c>
      <c r="T850" t="s">
        <v>1196</v>
      </c>
    </row>
    <row r="851" spans="1:20" hidden="1" x14ac:dyDescent="0.35">
      <c r="A851">
        <v>23387489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230</v>
      </c>
      <c r="I851" t="s">
        <v>231</v>
      </c>
      <c r="J851" t="s">
        <v>25</v>
      </c>
      <c r="K851">
        <v>229542294</v>
      </c>
      <c r="L851">
        <v>2631889527.2716098</v>
      </c>
      <c r="M851">
        <v>2913</v>
      </c>
      <c r="N851">
        <v>333.99919699999998</v>
      </c>
      <c r="O851">
        <v>327.23436600000002</v>
      </c>
      <c r="P851">
        <v>335.60441100000003</v>
      </c>
      <c r="Q851">
        <v>333.99919699999998</v>
      </c>
      <c r="R851" t="s">
        <v>26</v>
      </c>
      <c r="S851" t="s">
        <v>27</v>
      </c>
      <c r="T851" t="s">
        <v>1197</v>
      </c>
    </row>
    <row r="852" spans="1:20" hidden="1" x14ac:dyDescent="0.35">
      <c r="A852">
        <v>23387490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229542294</v>
      </c>
      <c r="L852">
        <v>4365052576.9732599</v>
      </c>
      <c r="M852">
        <v>1318</v>
      </c>
      <c r="N852">
        <v>250.63526100000001</v>
      </c>
      <c r="O852">
        <v>246.83199500000001</v>
      </c>
      <c r="P852">
        <v>253.10738499999999</v>
      </c>
      <c r="Q852">
        <v>250.63526100000001</v>
      </c>
      <c r="R852" t="s">
        <v>26</v>
      </c>
      <c r="S852" t="s">
        <v>27</v>
      </c>
      <c r="T852" t="s">
        <v>1198</v>
      </c>
    </row>
    <row r="853" spans="1:20" hidden="1" x14ac:dyDescent="0.35">
      <c r="A853">
        <v>23387491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199</v>
      </c>
      <c r="I853" t="s">
        <v>200</v>
      </c>
      <c r="J853" t="s">
        <v>25</v>
      </c>
      <c r="K853">
        <v>229542294</v>
      </c>
      <c r="L853">
        <v>238811873.860073</v>
      </c>
      <c r="M853">
        <v>76774</v>
      </c>
      <c r="N853">
        <v>798.74355500000001</v>
      </c>
      <c r="O853">
        <v>783.68921499999999</v>
      </c>
      <c r="P853">
        <v>806.51521500000001</v>
      </c>
      <c r="Q853">
        <v>798.74355500000001</v>
      </c>
      <c r="R853" t="s">
        <v>26</v>
      </c>
      <c r="S853" t="s">
        <v>27</v>
      </c>
      <c r="T853" t="s">
        <v>1199</v>
      </c>
    </row>
    <row r="854" spans="1:20" hidden="1" x14ac:dyDescent="0.35">
      <c r="A854">
        <v>23387492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229542294</v>
      </c>
      <c r="L854">
        <v>2803639822.8665099</v>
      </c>
      <c r="M854">
        <v>1807</v>
      </c>
      <c r="N854">
        <v>220.707786</v>
      </c>
      <c r="O854">
        <v>219.36424099999999</v>
      </c>
      <c r="P854">
        <v>230.23474100000001</v>
      </c>
      <c r="Q854">
        <v>220.707786</v>
      </c>
      <c r="R854" t="s">
        <v>26</v>
      </c>
      <c r="S854" t="s">
        <v>27</v>
      </c>
      <c r="T854" t="s">
        <v>1200</v>
      </c>
    </row>
    <row r="855" spans="1:20" hidden="1" x14ac:dyDescent="0.35">
      <c r="A855">
        <v>23387493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175</v>
      </c>
      <c r="I855" t="s">
        <v>176</v>
      </c>
      <c r="J855" t="s">
        <v>25</v>
      </c>
      <c r="K855">
        <v>229542294</v>
      </c>
      <c r="L855">
        <v>187808422.062062</v>
      </c>
      <c r="M855">
        <v>46240</v>
      </c>
      <c r="N855">
        <v>378.32946900000002</v>
      </c>
      <c r="O855">
        <v>378.23946899999999</v>
      </c>
      <c r="P855">
        <v>383.14040599999998</v>
      </c>
      <c r="Q855">
        <v>378.32946900000002</v>
      </c>
      <c r="R855" t="s">
        <v>26</v>
      </c>
      <c r="S855" t="s">
        <v>27</v>
      </c>
      <c r="T855" t="s">
        <v>1201</v>
      </c>
    </row>
    <row r="856" spans="1:20" hidden="1" x14ac:dyDescent="0.35">
      <c r="A856">
        <v>23386881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2541792639</v>
      </c>
      <c r="L856">
        <v>501774888</v>
      </c>
      <c r="M856">
        <v>45170</v>
      </c>
      <c r="N856">
        <v>89.170025999999993</v>
      </c>
      <c r="O856">
        <v>88.822585000000004</v>
      </c>
      <c r="P856">
        <v>91.621857000000006</v>
      </c>
      <c r="Q856">
        <v>89.170025999999993</v>
      </c>
      <c r="R856" t="s">
        <v>26</v>
      </c>
      <c r="S856" t="s">
        <v>27</v>
      </c>
      <c r="T856" t="s">
        <v>1205</v>
      </c>
    </row>
    <row r="857" spans="1:20" hidden="1" x14ac:dyDescent="0.35">
      <c r="A857">
        <v>23386891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2541792639</v>
      </c>
      <c r="L857">
        <v>571290951.60000002</v>
      </c>
      <c r="M857">
        <v>16237</v>
      </c>
      <c r="N857">
        <v>36.494129999999998</v>
      </c>
      <c r="O857">
        <v>36.494129999999998</v>
      </c>
      <c r="P857">
        <v>37.541508</v>
      </c>
      <c r="Q857">
        <v>36.494129999999998</v>
      </c>
      <c r="R857" t="s">
        <v>26</v>
      </c>
      <c r="S857" t="s">
        <v>27</v>
      </c>
      <c r="T857" t="s">
        <v>1206</v>
      </c>
    </row>
    <row r="858" spans="1:20" hidden="1" x14ac:dyDescent="0.35">
      <c r="A858">
        <v>23386890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2541792639</v>
      </c>
      <c r="L858">
        <v>895024247</v>
      </c>
      <c r="M858">
        <v>26001</v>
      </c>
      <c r="N858">
        <v>91.555561999999995</v>
      </c>
      <c r="O858">
        <v>91.555561999999995</v>
      </c>
      <c r="P858">
        <v>93.481675999999993</v>
      </c>
      <c r="Q858">
        <v>91.555561999999995</v>
      </c>
      <c r="R858" t="s">
        <v>26</v>
      </c>
      <c r="S858" t="s">
        <v>27</v>
      </c>
      <c r="T858" t="s">
        <v>1207</v>
      </c>
    </row>
    <row r="859" spans="1:20" hidden="1" x14ac:dyDescent="0.35">
      <c r="A859">
        <v>23386892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2541792639</v>
      </c>
      <c r="L859">
        <v>904368485</v>
      </c>
      <c r="M859">
        <v>10088</v>
      </c>
      <c r="N859">
        <v>35.893051</v>
      </c>
      <c r="O859">
        <v>35.284633999999997</v>
      </c>
      <c r="P859">
        <v>37.216625000000001</v>
      </c>
      <c r="Q859">
        <v>35.893051</v>
      </c>
      <c r="R859" t="s">
        <v>26</v>
      </c>
      <c r="S859" t="s">
        <v>27</v>
      </c>
      <c r="T859" t="s">
        <v>1208</v>
      </c>
    </row>
    <row r="860" spans="1:20" hidden="1" x14ac:dyDescent="0.35">
      <c r="A860">
        <v>23386880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106</v>
      </c>
      <c r="H860" t="s">
        <v>61</v>
      </c>
      <c r="I860" t="s">
        <v>62</v>
      </c>
      <c r="J860" t="s">
        <v>25</v>
      </c>
      <c r="K860">
        <v>2541792639</v>
      </c>
      <c r="L860">
        <v>92852272.099998996</v>
      </c>
      <c r="M860">
        <v>59118</v>
      </c>
      <c r="N860">
        <v>21.595942000000001</v>
      </c>
      <c r="O860">
        <v>21.273015000000001</v>
      </c>
      <c r="P860">
        <v>22.170562</v>
      </c>
      <c r="Q860">
        <v>21.595942000000001</v>
      </c>
      <c r="R860" t="s">
        <v>26</v>
      </c>
      <c r="S860" t="s">
        <v>27</v>
      </c>
      <c r="T860" t="s">
        <v>1209</v>
      </c>
    </row>
    <row r="861" spans="1:20" hidden="1" x14ac:dyDescent="0.35">
      <c r="A861">
        <v>23386896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201</v>
      </c>
      <c r="H861" t="s">
        <v>131</v>
      </c>
      <c r="I861" t="s">
        <v>132</v>
      </c>
      <c r="J861" t="s">
        <v>25</v>
      </c>
      <c r="K861">
        <v>2541792639</v>
      </c>
      <c r="L861">
        <v>463619475</v>
      </c>
      <c r="M861">
        <v>29160</v>
      </c>
      <c r="N861">
        <v>53.187438</v>
      </c>
      <c r="O861">
        <v>52.868240999999998</v>
      </c>
      <c r="P861">
        <v>53.999111999999997</v>
      </c>
      <c r="Q861">
        <v>53.187438</v>
      </c>
      <c r="R861" t="s">
        <v>26</v>
      </c>
      <c r="S861" t="s">
        <v>27</v>
      </c>
      <c r="T861" t="s">
        <v>1210</v>
      </c>
    </row>
    <row r="862" spans="1:20" hidden="1" x14ac:dyDescent="0.35">
      <c r="A862">
        <v>23386907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209</v>
      </c>
      <c r="H862" t="s">
        <v>235</v>
      </c>
      <c r="I862" t="s">
        <v>236</v>
      </c>
      <c r="J862" t="s">
        <v>25</v>
      </c>
      <c r="K862">
        <v>2541792639</v>
      </c>
      <c r="L862">
        <v>1338460820</v>
      </c>
      <c r="M862">
        <v>22969</v>
      </c>
      <c r="N862">
        <v>120.95049</v>
      </c>
      <c r="O862">
        <v>119.79727699999999</v>
      </c>
      <c r="P862">
        <v>121.935198</v>
      </c>
      <c r="Q862">
        <v>120.95049</v>
      </c>
      <c r="R862" t="s">
        <v>26</v>
      </c>
      <c r="S862" t="s">
        <v>27</v>
      </c>
      <c r="T862" t="s">
        <v>1211</v>
      </c>
    </row>
    <row r="863" spans="1:20" hidden="1" x14ac:dyDescent="0.35">
      <c r="A863">
        <v>23386879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213</v>
      </c>
      <c r="H863" t="s">
        <v>214</v>
      </c>
      <c r="I863" t="s">
        <v>215</v>
      </c>
      <c r="J863" t="s">
        <v>25</v>
      </c>
      <c r="K863">
        <v>2541792639</v>
      </c>
      <c r="L863">
        <v>849658061.64999902</v>
      </c>
      <c r="M863">
        <v>19678</v>
      </c>
      <c r="N863">
        <v>65.778660000000002</v>
      </c>
      <c r="O863">
        <v>64.983085000000003</v>
      </c>
      <c r="P863">
        <v>66.330213999999998</v>
      </c>
      <c r="Q863">
        <v>65.778660000000002</v>
      </c>
      <c r="R863" t="s">
        <v>26</v>
      </c>
      <c r="S863" t="s">
        <v>27</v>
      </c>
      <c r="T863" t="s">
        <v>1212</v>
      </c>
    </row>
    <row r="864" spans="1:20" hidden="1" x14ac:dyDescent="0.35">
      <c r="A864">
        <v>23386904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435</v>
      </c>
      <c r="H864" t="s">
        <v>170</v>
      </c>
      <c r="I864" t="s">
        <v>171</v>
      </c>
      <c r="J864" t="s">
        <v>25</v>
      </c>
      <c r="K864">
        <v>2541792639</v>
      </c>
      <c r="L864">
        <v>578739381.299999</v>
      </c>
      <c r="M864">
        <v>8861</v>
      </c>
      <c r="N864">
        <v>20.175563</v>
      </c>
      <c r="O864">
        <v>20.175563</v>
      </c>
      <c r="P864">
        <v>21.047612999999998</v>
      </c>
      <c r="Q864">
        <v>20.175563</v>
      </c>
      <c r="R864" t="s">
        <v>26</v>
      </c>
      <c r="S864" t="s">
        <v>27</v>
      </c>
      <c r="T864" t="s">
        <v>1213</v>
      </c>
    </row>
    <row r="865" spans="1:20" hidden="1" x14ac:dyDescent="0.35">
      <c r="A865">
        <v>23386905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780</v>
      </c>
      <c r="H865" t="s">
        <v>325</v>
      </c>
      <c r="I865" t="s">
        <v>326</v>
      </c>
      <c r="J865" t="s">
        <v>25</v>
      </c>
      <c r="K865">
        <v>2541792639</v>
      </c>
      <c r="L865">
        <v>502637726.69999897</v>
      </c>
      <c r="M865">
        <v>31300</v>
      </c>
      <c r="N865">
        <v>61.895532000000003</v>
      </c>
      <c r="O865">
        <v>60.904808000000003</v>
      </c>
      <c r="P865">
        <v>62.235661</v>
      </c>
      <c r="Q865">
        <v>61.895532000000003</v>
      </c>
      <c r="R865" t="s">
        <v>26</v>
      </c>
      <c r="S865" t="s">
        <v>27</v>
      </c>
      <c r="T865" t="s">
        <v>1214</v>
      </c>
    </row>
    <row r="866" spans="1:20" hidden="1" x14ac:dyDescent="0.35">
      <c r="A866">
        <v>23386889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1172</v>
      </c>
      <c r="H866" t="s">
        <v>50</v>
      </c>
      <c r="I866" t="s">
        <v>51</v>
      </c>
      <c r="J866" t="s">
        <v>25</v>
      </c>
      <c r="K866">
        <v>2541792639</v>
      </c>
      <c r="L866">
        <v>5048539200.8999996</v>
      </c>
      <c r="M866">
        <v>8139</v>
      </c>
      <c r="N866">
        <v>161.65780000000001</v>
      </c>
      <c r="O866">
        <v>158.738068</v>
      </c>
      <c r="P866">
        <v>162.074904</v>
      </c>
      <c r="Q866">
        <v>161.65780000000001</v>
      </c>
      <c r="R866" t="s">
        <v>26</v>
      </c>
      <c r="S866" t="s">
        <v>27</v>
      </c>
      <c r="T866" t="s">
        <v>1215</v>
      </c>
    </row>
    <row r="867" spans="1:20" hidden="1" x14ac:dyDescent="0.35">
      <c r="A867">
        <v>23386884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1294</v>
      </c>
      <c r="H867" t="s">
        <v>284</v>
      </c>
      <c r="I867" t="s">
        <v>285</v>
      </c>
      <c r="J867" t="s">
        <v>25</v>
      </c>
      <c r="K867">
        <v>2541792639</v>
      </c>
      <c r="L867">
        <v>340274346</v>
      </c>
      <c r="M867">
        <v>28073</v>
      </c>
      <c r="N867">
        <v>37.581828999999999</v>
      </c>
      <c r="O867">
        <v>37.136035999999997</v>
      </c>
      <c r="P867">
        <v>37.903122000000003</v>
      </c>
      <c r="Q867">
        <v>37.581828999999999</v>
      </c>
      <c r="R867" t="s">
        <v>26</v>
      </c>
      <c r="S867" t="s">
        <v>27</v>
      </c>
      <c r="T867" t="s">
        <v>1216</v>
      </c>
    </row>
    <row r="868" spans="1:20" hidden="1" x14ac:dyDescent="0.35">
      <c r="A868">
        <v>23386882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1415</v>
      </c>
      <c r="H868" t="s">
        <v>331</v>
      </c>
      <c r="I868" t="s">
        <v>332</v>
      </c>
      <c r="J868" t="s">
        <v>25</v>
      </c>
      <c r="K868">
        <v>2541792639</v>
      </c>
      <c r="L868">
        <v>379314482.19999897</v>
      </c>
      <c r="M868">
        <v>16933</v>
      </c>
      <c r="N868">
        <v>25.269300000000001</v>
      </c>
      <c r="O868">
        <v>25.132007999999999</v>
      </c>
      <c r="P868">
        <v>25.578209000000001</v>
      </c>
      <c r="Q868">
        <v>25.269300000000001</v>
      </c>
      <c r="R868" t="s">
        <v>26</v>
      </c>
      <c r="S868" t="s">
        <v>27</v>
      </c>
      <c r="T868" t="s">
        <v>1217</v>
      </c>
    </row>
    <row r="869" spans="1:20" hidden="1" x14ac:dyDescent="0.35">
      <c r="A869">
        <v>23386895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1732</v>
      </c>
      <c r="H869" t="s">
        <v>193</v>
      </c>
      <c r="I869" t="s">
        <v>194</v>
      </c>
      <c r="J869" t="s">
        <v>25</v>
      </c>
      <c r="K869">
        <v>2541792639</v>
      </c>
      <c r="L869">
        <v>169369910.199999</v>
      </c>
      <c r="M869">
        <v>444298</v>
      </c>
      <c r="N869">
        <v>296.05370299999998</v>
      </c>
      <c r="O869">
        <v>287.58851499999997</v>
      </c>
      <c r="P869">
        <v>300.89933100000002</v>
      </c>
      <c r="Q869">
        <v>296.05370299999998</v>
      </c>
      <c r="R869" t="s">
        <v>26</v>
      </c>
      <c r="S869" t="s">
        <v>27</v>
      </c>
      <c r="T869" t="s">
        <v>1218</v>
      </c>
    </row>
    <row r="870" spans="1:20" hidden="1" x14ac:dyDescent="0.35">
      <c r="A870">
        <v>23386894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1852</v>
      </c>
      <c r="H870" t="s">
        <v>335</v>
      </c>
      <c r="I870" t="s">
        <v>336</v>
      </c>
      <c r="J870" t="s">
        <v>25</v>
      </c>
      <c r="K870">
        <v>2541792639</v>
      </c>
      <c r="L870">
        <v>1695842782.2</v>
      </c>
      <c r="M870">
        <v>8744</v>
      </c>
      <c r="N870">
        <v>58.338548000000003</v>
      </c>
      <c r="O870">
        <v>56.737307000000001</v>
      </c>
      <c r="P870">
        <v>59.225903000000002</v>
      </c>
      <c r="Q870">
        <v>58.338548000000003</v>
      </c>
      <c r="R870" t="s">
        <v>26</v>
      </c>
      <c r="S870" t="s">
        <v>27</v>
      </c>
      <c r="T870" t="s">
        <v>1219</v>
      </c>
    </row>
    <row r="871" spans="1:20" hidden="1" x14ac:dyDescent="0.35">
      <c r="A871">
        <v>23386886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1923</v>
      </c>
      <c r="H871" t="s">
        <v>338</v>
      </c>
      <c r="I871" t="s">
        <v>339</v>
      </c>
      <c r="J871" t="s">
        <v>25</v>
      </c>
      <c r="K871">
        <v>2541792639</v>
      </c>
      <c r="L871">
        <v>238062465</v>
      </c>
      <c r="M871">
        <v>39400</v>
      </c>
      <c r="N871">
        <v>36.901755999999999</v>
      </c>
      <c r="O871">
        <v>36.528055000000002</v>
      </c>
      <c r="P871">
        <v>37.211767999999999</v>
      </c>
      <c r="Q871">
        <v>36.901755999999999</v>
      </c>
      <c r="R871" t="s">
        <v>26</v>
      </c>
      <c r="S871" t="s">
        <v>27</v>
      </c>
      <c r="T871" t="s">
        <v>1220</v>
      </c>
    </row>
    <row r="872" spans="1:20" hidden="1" x14ac:dyDescent="0.35">
      <c r="A872">
        <v>23386909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2198</v>
      </c>
      <c r="H872" t="s">
        <v>224</v>
      </c>
      <c r="I872" t="s">
        <v>225</v>
      </c>
      <c r="J872" t="s">
        <v>25</v>
      </c>
      <c r="K872">
        <v>2541792639</v>
      </c>
      <c r="L872">
        <v>939261151.549999</v>
      </c>
      <c r="M872">
        <v>6479</v>
      </c>
      <c r="N872">
        <v>23.941658</v>
      </c>
      <c r="O872">
        <v>23.627559999999999</v>
      </c>
      <c r="P872">
        <v>24.167069000000001</v>
      </c>
      <c r="Q872">
        <v>23.941658</v>
      </c>
      <c r="R872" t="s">
        <v>26</v>
      </c>
      <c r="S872" t="s">
        <v>27</v>
      </c>
      <c r="T872" t="s">
        <v>1221</v>
      </c>
    </row>
    <row r="873" spans="1:20" hidden="1" x14ac:dyDescent="0.35">
      <c r="A873">
        <v>23386903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2496</v>
      </c>
      <c r="H873" t="s">
        <v>227</v>
      </c>
      <c r="I873" t="s">
        <v>228</v>
      </c>
      <c r="J873" t="s">
        <v>25</v>
      </c>
      <c r="K873">
        <v>2541792639</v>
      </c>
      <c r="L873">
        <v>1799580856.6500001</v>
      </c>
      <c r="M873">
        <v>8946</v>
      </c>
      <c r="N873">
        <v>63.337387</v>
      </c>
      <c r="O873">
        <v>62.509031</v>
      </c>
      <c r="P873">
        <v>63.797584999999998</v>
      </c>
      <c r="Q873">
        <v>63.337387</v>
      </c>
      <c r="R873" t="s">
        <v>26</v>
      </c>
      <c r="S873" t="s">
        <v>27</v>
      </c>
      <c r="T873" t="s">
        <v>1222</v>
      </c>
    </row>
    <row r="874" spans="1:20" hidden="1" x14ac:dyDescent="0.35">
      <c r="A874">
        <v>23386887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2820</v>
      </c>
      <c r="H874" t="s">
        <v>255</v>
      </c>
      <c r="I874" t="s">
        <v>256</v>
      </c>
      <c r="J874" t="s">
        <v>25</v>
      </c>
      <c r="K874">
        <v>2541792639</v>
      </c>
      <c r="L874">
        <v>541099273.60000002</v>
      </c>
      <c r="M874">
        <v>19675</v>
      </c>
      <c r="N874">
        <v>41.884329999999999</v>
      </c>
      <c r="O874">
        <v>41.086027000000001</v>
      </c>
      <c r="P874">
        <v>42.235584000000003</v>
      </c>
      <c r="Q874">
        <v>41.884329999999999</v>
      </c>
      <c r="R874" t="s">
        <v>26</v>
      </c>
      <c r="S874" t="s">
        <v>27</v>
      </c>
      <c r="T874" t="s">
        <v>1223</v>
      </c>
    </row>
    <row r="875" spans="1:20" hidden="1" x14ac:dyDescent="0.35">
      <c r="A875">
        <v>23386902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3167</v>
      </c>
      <c r="H875" t="s">
        <v>56</v>
      </c>
      <c r="I875" t="s">
        <v>57</v>
      </c>
      <c r="J875" t="s">
        <v>25</v>
      </c>
      <c r="K875">
        <v>2541792639</v>
      </c>
      <c r="L875">
        <v>502756156.64999902</v>
      </c>
      <c r="M875">
        <v>15834</v>
      </c>
      <c r="N875">
        <v>31.319002000000001</v>
      </c>
      <c r="O875">
        <v>30.656386000000001</v>
      </c>
      <c r="P875">
        <v>31.647344</v>
      </c>
      <c r="Q875">
        <v>31.319002000000001</v>
      </c>
      <c r="R875" t="s">
        <v>26</v>
      </c>
      <c r="S875" t="s">
        <v>27</v>
      </c>
      <c r="T875" t="s">
        <v>1224</v>
      </c>
    </row>
    <row r="876" spans="1:20" hidden="1" x14ac:dyDescent="0.35">
      <c r="A876">
        <v>23386888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3841</v>
      </c>
      <c r="H876" t="s">
        <v>273</v>
      </c>
      <c r="I876" t="s">
        <v>274</v>
      </c>
      <c r="J876" t="s">
        <v>25</v>
      </c>
      <c r="K876">
        <v>2541792639</v>
      </c>
      <c r="L876">
        <v>244513564.40000001</v>
      </c>
      <c r="M876">
        <v>16865</v>
      </c>
      <c r="N876">
        <v>16.223673000000002</v>
      </c>
      <c r="O876">
        <v>15.96875</v>
      </c>
      <c r="P876">
        <v>16.679648</v>
      </c>
      <c r="Q876">
        <v>16.223673000000002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23386885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3983</v>
      </c>
      <c r="H877" t="s">
        <v>346</v>
      </c>
      <c r="I877" t="s">
        <v>347</v>
      </c>
      <c r="J877" t="s">
        <v>25</v>
      </c>
      <c r="K877">
        <v>2541792639</v>
      </c>
      <c r="L877">
        <v>87074882.25</v>
      </c>
      <c r="M877">
        <v>332891</v>
      </c>
      <c r="N877">
        <v>114.039376</v>
      </c>
      <c r="O877">
        <v>111.92159100000001</v>
      </c>
      <c r="P877">
        <v>114.785157</v>
      </c>
      <c r="Q877">
        <v>114.039376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23386893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8847</v>
      </c>
      <c r="H878" t="s">
        <v>100</v>
      </c>
      <c r="I878" t="s">
        <v>101</v>
      </c>
      <c r="J878" t="s">
        <v>25</v>
      </c>
      <c r="K878">
        <v>2541792639</v>
      </c>
      <c r="L878">
        <v>64417194.799998999</v>
      </c>
      <c r="M878">
        <v>33804</v>
      </c>
      <c r="N878">
        <v>8.5670199999999994</v>
      </c>
      <c r="O878">
        <v>8.5523209999999992</v>
      </c>
      <c r="P878">
        <v>8.7596279999999993</v>
      </c>
      <c r="Q878">
        <v>8.5670199999999994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23386901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12446</v>
      </c>
      <c r="H879" t="s">
        <v>353</v>
      </c>
      <c r="I879" t="s">
        <v>354</v>
      </c>
      <c r="J879" t="s">
        <v>25</v>
      </c>
      <c r="K879">
        <v>2541792639</v>
      </c>
      <c r="L879">
        <v>137158900.199999</v>
      </c>
      <c r="M879">
        <v>46300</v>
      </c>
      <c r="N879">
        <v>24.984166999999999</v>
      </c>
      <c r="O879">
        <v>24.876244</v>
      </c>
      <c r="P879">
        <v>25.200012999999998</v>
      </c>
      <c r="Q879">
        <v>24.984166999999999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23386908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12917</v>
      </c>
      <c r="H880" t="s">
        <v>357</v>
      </c>
      <c r="I880" t="s">
        <v>358</v>
      </c>
      <c r="J880" t="s">
        <v>25</v>
      </c>
      <c r="K880">
        <v>2541792639</v>
      </c>
      <c r="L880">
        <v>623352361.20000005</v>
      </c>
      <c r="M880">
        <v>10664</v>
      </c>
      <c r="N880">
        <v>26.152525000000001</v>
      </c>
      <c r="O880">
        <v>25.899927000000002</v>
      </c>
      <c r="P880">
        <v>26.520386999999999</v>
      </c>
      <c r="Q880">
        <v>26.152525000000001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23386899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14713</v>
      </c>
      <c r="H881" t="s">
        <v>109</v>
      </c>
      <c r="I881" t="s">
        <v>110</v>
      </c>
      <c r="J881" t="s">
        <v>25</v>
      </c>
      <c r="K881">
        <v>2541792639</v>
      </c>
      <c r="L881">
        <v>847467234.89999902</v>
      </c>
      <c r="M881">
        <v>6863</v>
      </c>
      <c r="N881">
        <v>22.882148000000001</v>
      </c>
      <c r="O881">
        <v>22.161975999999999</v>
      </c>
      <c r="P881">
        <v>23.128874</v>
      </c>
      <c r="Q881">
        <v>22.882148000000001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23386883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59560</v>
      </c>
      <c r="H882" t="s">
        <v>361</v>
      </c>
      <c r="I882" t="s">
        <v>362</v>
      </c>
      <c r="J882" t="s">
        <v>25</v>
      </c>
      <c r="K882">
        <v>2541792639</v>
      </c>
      <c r="L882">
        <v>336904212</v>
      </c>
      <c r="M882">
        <v>44700</v>
      </c>
      <c r="N882">
        <v>59.248021000000001</v>
      </c>
      <c r="O882">
        <v>58.683374999999998</v>
      </c>
      <c r="P882">
        <v>60.308388000000001</v>
      </c>
      <c r="Q882">
        <v>59.248021000000001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23386897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69094</v>
      </c>
      <c r="H883" t="s">
        <v>151</v>
      </c>
      <c r="I883" t="s">
        <v>152</v>
      </c>
      <c r="J883" t="s">
        <v>25</v>
      </c>
      <c r="K883">
        <v>2541792639</v>
      </c>
      <c r="L883">
        <v>605503712.64999902</v>
      </c>
      <c r="M883">
        <v>14279</v>
      </c>
      <c r="N883">
        <v>34.015313999999996</v>
      </c>
      <c r="O883">
        <v>33.603194999999999</v>
      </c>
      <c r="P883">
        <v>34.105837000000001</v>
      </c>
      <c r="Q883">
        <v>34.015313999999996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23386900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71713</v>
      </c>
      <c r="H884" t="s">
        <v>230</v>
      </c>
      <c r="I884" t="s">
        <v>231</v>
      </c>
      <c r="J884" t="s">
        <v>25</v>
      </c>
      <c r="K884">
        <v>2541792639</v>
      </c>
      <c r="L884">
        <v>2394375765.5999999</v>
      </c>
      <c r="M884">
        <v>2913</v>
      </c>
      <c r="N884">
        <v>27.440541</v>
      </c>
      <c r="O884">
        <v>26.88476</v>
      </c>
      <c r="P884">
        <v>27.572422</v>
      </c>
      <c r="Q884">
        <v>27.440541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23386898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75498</v>
      </c>
      <c r="H885" t="s">
        <v>134</v>
      </c>
      <c r="I885" t="s">
        <v>135</v>
      </c>
      <c r="J885" t="s">
        <v>25</v>
      </c>
      <c r="K885">
        <v>2541792639</v>
      </c>
      <c r="L885">
        <v>4790906428</v>
      </c>
      <c r="M885">
        <v>1318</v>
      </c>
      <c r="N885">
        <v>24.842366999999999</v>
      </c>
      <c r="O885">
        <v>24.465396999999999</v>
      </c>
      <c r="P885">
        <v>25.087398</v>
      </c>
      <c r="Q885">
        <v>24.842366999999999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23386906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88812</v>
      </c>
      <c r="H886" t="s">
        <v>29</v>
      </c>
      <c r="I886" t="s">
        <v>30</v>
      </c>
      <c r="J886" t="s">
        <v>25</v>
      </c>
      <c r="K886">
        <v>2541792639</v>
      </c>
      <c r="L886">
        <v>2830567264</v>
      </c>
      <c r="M886">
        <v>1807</v>
      </c>
      <c r="N886">
        <v>20.122944</v>
      </c>
      <c r="O886">
        <v>20.000447000000001</v>
      </c>
      <c r="P886">
        <v>20.99156</v>
      </c>
      <c r="Q886">
        <v>20.122944</v>
      </c>
      <c r="R886" t="s">
        <v>26</v>
      </c>
      <c r="S886" t="s">
        <v>27</v>
      </c>
      <c r="T886" t="s">
        <v>1235</v>
      </c>
    </row>
    <row r="887" spans="1:20" hidden="1" x14ac:dyDescent="0.35">
      <c r="A887">
        <v>23387045</v>
      </c>
      <c r="B887">
        <v>1009055</v>
      </c>
      <c r="C887" t="s">
        <v>1236</v>
      </c>
      <c r="D887" t="s">
        <v>1237</v>
      </c>
      <c r="E887" t="s">
        <v>291</v>
      </c>
      <c r="F887" t="s">
        <v>292</v>
      </c>
      <c r="G887">
        <v>264</v>
      </c>
      <c r="H887" t="s">
        <v>139</v>
      </c>
      <c r="I887" t="s">
        <v>140</v>
      </c>
      <c r="J887" t="s">
        <v>25</v>
      </c>
      <c r="K887">
        <v>16464679</v>
      </c>
      <c r="L887">
        <v>1563475056.7776799</v>
      </c>
      <c r="M887">
        <v>1330</v>
      </c>
      <c r="N887">
        <v>1262.9592259999999</v>
      </c>
      <c r="O887">
        <v>1252.5136990000001</v>
      </c>
      <c r="P887">
        <v>1269.6063799999999</v>
      </c>
      <c r="Q887">
        <v>1262.9592259999999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23387046</v>
      </c>
      <c r="B888">
        <v>1009055</v>
      </c>
      <c r="C888" t="s">
        <v>1236</v>
      </c>
      <c r="D888" t="s">
        <v>1237</v>
      </c>
      <c r="E888" t="s">
        <v>291</v>
      </c>
      <c r="F888" t="s">
        <v>292</v>
      </c>
      <c r="G888">
        <v>2896</v>
      </c>
      <c r="H888" t="s">
        <v>88</v>
      </c>
      <c r="I888" t="s">
        <v>89</v>
      </c>
      <c r="J888" t="s">
        <v>25</v>
      </c>
      <c r="K888">
        <v>16464679</v>
      </c>
      <c r="L888">
        <v>4402169282.4784698</v>
      </c>
      <c r="M888">
        <v>462</v>
      </c>
      <c r="N888">
        <v>1235.251661</v>
      </c>
      <c r="O888">
        <v>1213.8620209999999</v>
      </c>
      <c r="P888">
        <v>1237.9253659999999</v>
      </c>
      <c r="Q888">
        <v>1235.251661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23387047</v>
      </c>
      <c r="B889">
        <v>1009055</v>
      </c>
      <c r="C889" t="s">
        <v>1236</v>
      </c>
      <c r="D889" t="s">
        <v>1237</v>
      </c>
      <c r="E889" t="s">
        <v>291</v>
      </c>
      <c r="F889" t="s">
        <v>292</v>
      </c>
      <c r="G889">
        <v>4730</v>
      </c>
      <c r="H889" t="s">
        <v>91</v>
      </c>
      <c r="I889" t="s">
        <v>92</v>
      </c>
      <c r="J889" t="s">
        <v>25</v>
      </c>
      <c r="K889">
        <v>16464679</v>
      </c>
      <c r="L889">
        <v>299361712.83856797</v>
      </c>
      <c r="M889">
        <v>5999</v>
      </c>
      <c r="N889">
        <v>1090.7415289999999</v>
      </c>
      <c r="O889">
        <v>1085.105092</v>
      </c>
      <c r="P889">
        <v>1111.105431</v>
      </c>
      <c r="Q889">
        <v>1090.7415289999999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23387048</v>
      </c>
      <c r="B890">
        <v>1009055</v>
      </c>
      <c r="C890" t="s">
        <v>1236</v>
      </c>
      <c r="D890" t="s">
        <v>1237</v>
      </c>
      <c r="E890" t="s">
        <v>291</v>
      </c>
      <c r="F890" t="s">
        <v>292</v>
      </c>
      <c r="G890">
        <v>5990</v>
      </c>
      <c r="H890" t="s">
        <v>94</v>
      </c>
      <c r="I890" t="s">
        <v>95</v>
      </c>
      <c r="J890" t="s">
        <v>25</v>
      </c>
      <c r="K890">
        <v>16464679</v>
      </c>
      <c r="L890">
        <v>1041885626.59477</v>
      </c>
      <c r="M890">
        <v>1836</v>
      </c>
      <c r="N890">
        <v>1161.8216239999999</v>
      </c>
      <c r="O890">
        <v>1137.142407</v>
      </c>
      <c r="P890">
        <v>1164.3528260000001</v>
      </c>
      <c r="Q890">
        <v>1161.8216239999999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23387049</v>
      </c>
      <c r="B891">
        <v>1009055</v>
      </c>
      <c r="C891" t="s">
        <v>1236</v>
      </c>
      <c r="D891" t="s">
        <v>1237</v>
      </c>
      <c r="E891" t="s">
        <v>291</v>
      </c>
      <c r="F891" t="s">
        <v>292</v>
      </c>
      <c r="G891">
        <v>13653</v>
      </c>
      <c r="H891" t="s">
        <v>103</v>
      </c>
      <c r="I891" t="s">
        <v>104</v>
      </c>
      <c r="J891" t="s">
        <v>25</v>
      </c>
      <c r="K891">
        <v>16464679</v>
      </c>
      <c r="L891">
        <v>1091790501.92801</v>
      </c>
      <c r="M891">
        <v>2032</v>
      </c>
      <c r="N891">
        <v>1347.440967</v>
      </c>
      <c r="O891">
        <v>1317.600985</v>
      </c>
      <c r="P891">
        <v>1352.7458529999999</v>
      </c>
      <c r="Q891">
        <v>1347.440967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23387050</v>
      </c>
      <c r="B892">
        <v>1009055</v>
      </c>
      <c r="C892" t="s">
        <v>1236</v>
      </c>
      <c r="D892" t="s">
        <v>1237</v>
      </c>
      <c r="E892" t="s">
        <v>291</v>
      </c>
      <c r="F892" t="s">
        <v>292</v>
      </c>
      <c r="G892">
        <v>13966</v>
      </c>
      <c r="H892" t="s">
        <v>523</v>
      </c>
      <c r="I892" t="s">
        <v>524</v>
      </c>
      <c r="J892" t="s">
        <v>25</v>
      </c>
      <c r="K892">
        <v>16464679</v>
      </c>
      <c r="L892">
        <v>119029178.78445201</v>
      </c>
      <c r="M892">
        <v>2800</v>
      </c>
      <c r="N892">
        <v>202.42222699999999</v>
      </c>
      <c r="O892">
        <v>202.42222699999999</v>
      </c>
      <c r="P892">
        <v>220.49564100000001</v>
      </c>
      <c r="Q892">
        <v>202.42222699999999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23387051</v>
      </c>
      <c r="B893">
        <v>1009055</v>
      </c>
      <c r="C893" t="s">
        <v>1236</v>
      </c>
      <c r="D893" t="s">
        <v>1237</v>
      </c>
      <c r="E893" t="s">
        <v>291</v>
      </c>
      <c r="F893" t="s">
        <v>292</v>
      </c>
      <c r="G893">
        <v>48586</v>
      </c>
      <c r="H893" t="s">
        <v>546</v>
      </c>
      <c r="I893" t="s">
        <v>547</v>
      </c>
      <c r="J893" t="s">
        <v>25</v>
      </c>
      <c r="K893">
        <v>16464679</v>
      </c>
      <c r="L893">
        <v>440427340.31080598</v>
      </c>
      <c r="M893">
        <v>1872</v>
      </c>
      <c r="N893">
        <v>500.75679000000002</v>
      </c>
      <c r="O893">
        <v>489.25436400000001</v>
      </c>
      <c r="P893">
        <v>503.43177300000002</v>
      </c>
      <c r="Q893">
        <v>500.75679000000002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23387052</v>
      </c>
      <c r="B894">
        <v>1009055</v>
      </c>
      <c r="C894" t="s">
        <v>1236</v>
      </c>
      <c r="D894" t="s">
        <v>1237</v>
      </c>
      <c r="E894" t="s">
        <v>291</v>
      </c>
      <c r="F894" t="s">
        <v>292</v>
      </c>
      <c r="G894">
        <v>62540</v>
      </c>
      <c r="H894" t="s">
        <v>559</v>
      </c>
      <c r="I894" t="s">
        <v>560</v>
      </c>
      <c r="J894" t="s">
        <v>25</v>
      </c>
      <c r="K894">
        <v>16464679</v>
      </c>
      <c r="L894">
        <v>67831346.954800993</v>
      </c>
      <c r="M894">
        <v>6574</v>
      </c>
      <c r="N894">
        <v>270.83629999999999</v>
      </c>
      <c r="O894">
        <v>263.214652</v>
      </c>
      <c r="P894">
        <v>277.83997699999998</v>
      </c>
      <c r="Q894">
        <v>270.83629999999999</v>
      </c>
      <c r="R894" t="s">
        <v>26</v>
      </c>
      <c r="S894" t="s">
        <v>27</v>
      </c>
      <c r="T894" t="s">
        <v>1245</v>
      </c>
    </row>
    <row r="895" spans="1:20" hidden="1" x14ac:dyDescent="0.35">
      <c r="A895">
        <v>23387053</v>
      </c>
      <c r="B895">
        <v>1009055</v>
      </c>
      <c r="C895" t="s">
        <v>1236</v>
      </c>
      <c r="D895" t="s">
        <v>1237</v>
      </c>
      <c r="E895" t="s">
        <v>291</v>
      </c>
      <c r="F895" t="s">
        <v>292</v>
      </c>
      <c r="G895">
        <v>69094</v>
      </c>
      <c r="H895" t="s">
        <v>151</v>
      </c>
      <c r="I895" t="s">
        <v>152</v>
      </c>
      <c r="J895" t="s">
        <v>25</v>
      </c>
      <c r="K895">
        <v>16464679</v>
      </c>
      <c r="L895">
        <v>161254157.62505999</v>
      </c>
      <c r="M895">
        <v>14279</v>
      </c>
      <c r="N895">
        <v>1398.4773809999999</v>
      </c>
      <c r="O895">
        <v>1381.533856</v>
      </c>
      <c r="P895">
        <v>1402.1990800000001</v>
      </c>
      <c r="Q895">
        <v>1398.4773809999999</v>
      </c>
      <c r="R895" t="s">
        <v>26</v>
      </c>
      <c r="S895" t="s">
        <v>27</v>
      </c>
      <c r="T895" t="s">
        <v>1246</v>
      </c>
    </row>
    <row r="896" spans="1:20" hidden="1" x14ac:dyDescent="0.35">
      <c r="A896">
        <v>23387054</v>
      </c>
      <c r="B896">
        <v>1009055</v>
      </c>
      <c r="C896" t="s">
        <v>1236</v>
      </c>
      <c r="D896" t="s">
        <v>1237</v>
      </c>
      <c r="E896" t="s">
        <v>291</v>
      </c>
      <c r="F896" t="s">
        <v>292</v>
      </c>
      <c r="G896">
        <v>112103</v>
      </c>
      <c r="H896" t="s">
        <v>595</v>
      </c>
      <c r="I896" t="s">
        <v>596</v>
      </c>
      <c r="J896" t="s">
        <v>25</v>
      </c>
      <c r="K896">
        <v>16464679</v>
      </c>
      <c r="L896">
        <v>96734631.699346006</v>
      </c>
      <c r="M896">
        <v>2149</v>
      </c>
      <c r="N896">
        <v>126.259809</v>
      </c>
      <c r="O896">
        <v>125.202258</v>
      </c>
      <c r="P896">
        <v>126.318562</v>
      </c>
      <c r="Q896">
        <v>126.259809</v>
      </c>
      <c r="R896" t="s">
        <v>26</v>
      </c>
      <c r="S896" t="s">
        <v>27</v>
      </c>
      <c r="T896" t="s">
        <v>1247</v>
      </c>
    </row>
    <row r="897" spans="1:20" hidden="1" x14ac:dyDescent="0.35">
      <c r="A897">
        <v>23386912</v>
      </c>
      <c r="B897">
        <v>1000471</v>
      </c>
      <c r="C897" t="s">
        <v>1248</v>
      </c>
      <c r="D897" t="s">
        <v>1249</v>
      </c>
      <c r="E897" t="s">
        <v>1250</v>
      </c>
      <c r="F897" t="s">
        <v>1250</v>
      </c>
      <c r="G897">
        <v>1000444</v>
      </c>
      <c r="H897" t="s">
        <v>1251</v>
      </c>
      <c r="I897" t="s">
        <v>1252</v>
      </c>
      <c r="J897" t="s">
        <v>1253</v>
      </c>
      <c r="K897">
        <v>1</v>
      </c>
      <c r="L897">
        <v>220.00282799999999</v>
      </c>
      <c r="M897">
        <v>17.908799999999999</v>
      </c>
      <c r="N897">
        <v>3939.9866459999998</v>
      </c>
      <c r="O897">
        <v>0</v>
      </c>
      <c r="P897">
        <v>0</v>
      </c>
      <c r="Q897">
        <v>3939.9866459999998</v>
      </c>
      <c r="R897" t="s">
        <v>26</v>
      </c>
      <c r="S897" t="s">
        <v>27</v>
      </c>
      <c r="T897" t="s">
        <v>1254</v>
      </c>
    </row>
    <row r="898" spans="1:20" hidden="1" x14ac:dyDescent="0.35">
      <c r="A898">
        <v>23386911</v>
      </c>
      <c r="B898">
        <v>1000471</v>
      </c>
      <c r="C898" t="s">
        <v>1248</v>
      </c>
      <c r="D898" t="s">
        <v>1249</v>
      </c>
      <c r="E898" t="s">
        <v>1250</v>
      </c>
      <c r="F898" t="s">
        <v>1250</v>
      </c>
      <c r="G898">
        <v>1000476</v>
      </c>
      <c r="H898" t="s">
        <v>1255</v>
      </c>
      <c r="I898" t="s">
        <v>1255</v>
      </c>
      <c r="J898" t="s">
        <v>1253</v>
      </c>
      <c r="K898">
        <v>1</v>
      </c>
      <c r="L898">
        <v>770.00990400000001</v>
      </c>
      <c r="M898">
        <v>18.789400000000001</v>
      </c>
      <c r="N898">
        <v>14468.024090000001</v>
      </c>
      <c r="O898">
        <v>0</v>
      </c>
      <c r="P898">
        <v>0</v>
      </c>
      <c r="Q898">
        <v>14468.024090000001</v>
      </c>
      <c r="R898" t="s">
        <v>26</v>
      </c>
      <c r="S898" t="s">
        <v>27</v>
      </c>
      <c r="T898" t="s">
        <v>1256</v>
      </c>
    </row>
    <row r="899" spans="1:20" hidden="1" x14ac:dyDescent="0.35">
      <c r="A899">
        <v>23386914</v>
      </c>
      <c r="B899">
        <v>1000471</v>
      </c>
      <c r="C899" t="s">
        <v>1248</v>
      </c>
      <c r="D899" t="s">
        <v>1249</v>
      </c>
      <c r="E899" t="s">
        <v>1250</v>
      </c>
      <c r="F899" t="s">
        <v>1250</v>
      </c>
      <c r="G899">
        <v>1000477</v>
      </c>
      <c r="H899" t="s">
        <v>1257</v>
      </c>
      <c r="I899" t="s">
        <v>1257</v>
      </c>
      <c r="J899" t="s">
        <v>1253</v>
      </c>
      <c r="K899">
        <v>1</v>
      </c>
      <c r="L899">
        <v>22000.28299</v>
      </c>
      <c r="M899">
        <v>0.116601</v>
      </c>
      <c r="N899">
        <v>2565.254997</v>
      </c>
      <c r="O899">
        <v>0</v>
      </c>
      <c r="P899">
        <v>0</v>
      </c>
      <c r="Q899">
        <v>2565.254997</v>
      </c>
      <c r="R899" t="s">
        <v>26</v>
      </c>
      <c r="S899" t="s">
        <v>27</v>
      </c>
      <c r="T899" t="s">
        <v>1258</v>
      </c>
    </row>
    <row r="900" spans="1:20" hidden="1" x14ac:dyDescent="0.35">
      <c r="A900">
        <v>23386910</v>
      </c>
      <c r="B900">
        <v>1000471</v>
      </c>
      <c r="C900" t="s">
        <v>1248</v>
      </c>
      <c r="D900" t="s">
        <v>1249</v>
      </c>
      <c r="E900" t="s">
        <v>1250</v>
      </c>
      <c r="F900" t="s">
        <v>1250</v>
      </c>
      <c r="G900">
        <v>1000478</v>
      </c>
      <c r="H900" t="s">
        <v>1259</v>
      </c>
      <c r="I900" t="s">
        <v>1259</v>
      </c>
      <c r="J900" t="s">
        <v>1253</v>
      </c>
      <c r="K900">
        <v>1</v>
      </c>
      <c r="L900">
        <v>110.001414</v>
      </c>
      <c r="M900">
        <v>22.6358</v>
      </c>
      <c r="N900">
        <v>2489.9700069999999</v>
      </c>
      <c r="O900">
        <v>0</v>
      </c>
      <c r="P900">
        <v>0</v>
      </c>
      <c r="Q900">
        <v>2489.9700069999999</v>
      </c>
      <c r="R900" t="s">
        <v>26</v>
      </c>
      <c r="S900" t="s">
        <v>27</v>
      </c>
      <c r="T900" t="s">
        <v>1260</v>
      </c>
    </row>
    <row r="901" spans="1:20" hidden="1" x14ac:dyDescent="0.35">
      <c r="A901">
        <v>23386913</v>
      </c>
      <c r="B901">
        <v>1000471</v>
      </c>
      <c r="C901" t="s">
        <v>1248</v>
      </c>
      <c r="D901" t="s">
        <v>1249</v>
      </c>
      <c r="E901" t="s">
        <v>1250</v>
      </c>
      <c r="F901" t="s">
        <v>1250</v>
      </c>
      <c r="G901">
        <v>1000480</v>
      </c>
      <c r="H901" t="s">
        <v>1261</v>
      </c>
      <c r="I901" t="s">
        <v>1261</v>
      </c>
      <c r="J901" t="s">
        <v>1253</v>
      </c>
      <c r="K901">
        <v>1</v>
      </c>
      <c r="L901">
        <v>3300.042449</v>
      </c>
      <c r="M901">
        <v>2.4617</v>
      </c>
      <c r="N901">
        <v>8123.7144969999999</v>
      </c>
      <c r="O901">
        <v>0</v>
      </c>
      <c r="P901">
        <v>0</v>
      </c>
      <c r="Q901">
        <v>8123.7144969999999</v>
      </c>
      <c r="R901" t="s">
        <v>26</v>
      </c>
      <c r="S901" t="s">
        <v>27</v>
      </c>
      <c r="T901" t="s">
        <v>1262</v>
      </c>
    </row>
  </sheetData>
  <autoFilter ref="A1:T901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2024-12-17T07:39:37Z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2024-12-17T07:39:37Z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96880675-c3d0-4521-8eac-4a12c7686fd0</vt:lpwstr>
  </property>
  <property fmtid="{D5CDD505-2E9C-101B-9397-08002B2CF9AE}" pid="8" name="MSIP_Label_ce93fc94-2a04-4870-acee-9c0cd4b7d590_ContentBits">
    <vt:lpwstr>0</vt:lpwstr>
  </property>
</Properties>
</file>